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6.xml" ContentType="application/vnd.openxmlformats-officedocument.drawing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8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) DOCS\B) Science numérique\A) Essaies Mathématiques\00) Synthèse\"/>
    </mc:Choice>
  </mc:AlternateContent>
  <bookViews>
    <workbookView xWindow="0" yWindow="19320" windowWidth="21570" windowHeight="10155" tabRatio="553" activeTab="2"/>
  </bookViews>
  <sheets>
    <sheet name="Equapolynomiales" sheetId="8" r:id="rId1"/>
    <sheet name="Equatrigo" sheetId="10" r:id="rId2"/>
    <sheet name="Equacercles" sheetId="4" r:id="rId3"/>
    <sheet name="Polynomiales" sheetId="5" r:id="rId4"/>
    <sheet name="Homographique" sheetId="7" r:id="rId5"/>
    <sheet name="Trigonométriq" sheetId="9" r:id="rId6"/>
    <sheet name="Cercles lissés" sheetId="1" r:id="rId7"/>
    <sheet name="Ellipse et cercle" sheetId="12" r:id="rId8"/>
  </sheets>
  <definedNames>
    <definedName name="a_1">'Ellipse et cercle'!$S$2</definedName>
    <definedName name="a_21">'Cercles lissés'!$D$40</definedName>
    <definedName name="alpha_12">'Ellipse et cercle'!$J$11</definedName>
    <definedName name="alpha_21">'Ellipse et cercle'!$K$11</definedName>
    <definedName name="angle_1">Equacercles!$AR$71</definedName>
    <definedName name="b_1">'Ellipse et cercle'!$T$2</definedName>
    <definedName name="b_21">'Cercles lissés'!$D$41</definedName>
    <definedName name="beta_21">'Ellipse et cercle'!$L$11</definedName>
    <definedName name="c_0">Polynomiales!$F$2</definedName>
    <definedName name="c_01">Homographique!$F$2</definedName>
    <definedName name="c_02">Homographique!$N$2</definedName>
    <definedName name="c_1">Polynomiales!$E$2</definedName>
    <definedName name="c_11">Homographique!$E$2</definedName>
    <definedName name="c_12">Homographique!$M$2</definedName>
    <definedName name="c_2">Polynomiales!$D$2</definedName>
    <definedName name="c_21">Homographique!$D$2</definedName>
    <definedName name="c_22">Homographique!$L$2</definedName>
    <definedName name="c_3">Polynomiales!$C$2</definedName>
    <definedName name="c_31">Homographique!$C$2</definedName>
    <definedName name="c_32">Homographique!$K$2</definedName>
    <definedName name="c_4">Polynomiales!$B$2</definedName>
    <definedName name="c_40">#REF!</definedName>
    <definedName name="c_41">Homographique!$B$2</definedName>
    <definedName name="c_42">Homographique!$J$2</definedName>
    <definedName name="cos_12">'Ellipse et cercle'!$J$14</definedName>
    <definedName name="cos_21">'Ellipse et cercle'!$K$14</definedName>
    <definedName name="deg_12">'Ellipse et cercle'!$C$2</definedName>
    <definedName name="deg_21">'Ellipse et cercle'!$J$5</definedName>
    <definedName name="deg_30">#REF!</definedName>
    <definedName name="delta_21">'Ellipse et cercle'!$N$11</definedName>
    <definedName name="gamma_21">'Ellipse et cercle'!$M$11</definedName>
    <definedName name="I_1">'Ellipse et cercle'!$AB$2</definedName>
    <definedName name="I_2">'Ellipse et cercle'!$AF$2</definedName>
    <definedName name="I_3">'Ellipse et cercle'!$AJ$2</definedName>
    <definedName name="I_4">'Ellipse et cercle'!$AN$2</definedName>
    <definedName name="k_1">Trigonométriq!$C$2</definedName>
    <definedName name="k_2">Trigonométriq!$H$2</definedName>
    <definedName name="k_3">Trigonométriq!$M$2</definedName>
    <definedName name="m_1">'Cercles lissés'!$D$48</definedName>
    <definedName name="m_2">'Cercles lissés'!$D$49</definedName>
    <definedName name="p_1">'Cercles lissés'!$G$48</definedName>
    <definedName name="p_2">'Cercles lissés'!$G$49</definedName>
    <definedName name="pi">'Ellipse et cercle'!$F$2</definedName>
    <definedName name="pi_1">#REF!</definedName>
    <definedName name="r_0">'Cercles lissés'!$D$3</definedName>
    <definedName name="r_01">'Cercles lissés'!$D$45</definedName>
    <definedName name="r_1">'Cercles lissés'!$D$5</definedName>
    <definedName name="r_10">'Cercles lissés'!$D$16</definedName>
    <definedName name="r_11">'Cercles lissés'!$D$18</definedName>
    <definedName name="r_12">'Cercles lissés'!$D$19</definedName>
    <definedName name="r_13">'Cercles lissés'!$D$20</definedName>
    <definedName name="r_14">'Cercles lissés'!$D$21</definedName>
    <definedName name="r_15">'Cercles lissés'!$D$22</definedName>
    <definedName name="r_16">'Cercles lissés'!$D$23</definedName>
    <definedName name="r_17">'Cercles lissés'!$D$24</definedName>
    <definedName name="r_18">'Cercles lissés'!$D$25</definedName>
    <definedName name="r_19">'Cercles lissés'!$D$26</definedName>
    <definedName name="r_2">'Cercles lissés'!$D$6</definedName>
    <definedName name="r_20">'Cercles lissés'!$D$27</definedName>
    <definedName name="r_21">'Cercles lissés'!$D$37</definedName>
    <definedName name="r_22">'Cercles lissés'!$D$38</definedName>
    <definedName name="r_23">'Cercles lissés'!$D$39</definedName>
    <definedName name="r_26">'Cercles lissés'!$D$29</definedName>
    <definedName name="r_27">'Cercles lissés'!$D$30</definedName>
    <definedName name="r_28">'Cercles lissés'!$D$31</definedName>
    <definedName name="r_29">'Cercles lissés'!$D$32</definedName>
    <definedName name="r_3">'Cercles lissés'!$D$8</definedName>
    <definedName name="r_30">'Cercles lissés'!$D$33</definedName>
    <definedName name="r_31">'Cercles lissés'!$D$34</definedName>
    <definedName name="r_4">'Cercles lissés'!$D$9</definedName>
    <definedName name="r_40">'Ellipse et cercle'!$R$2</definedName>
    <definedName name="r_41">'Ellipse et cercle'!$R$3</definedName>
    <definedName name="r_42">'Ellipse et cercle'!$R$4</definedName>
    <definedName name="r_43">'Ellipse et cercle'!$R$5</definedName>
    <definedName name="r_5">'Cercles lissés'!$D$10</definedName>
    <definedName name="r_6">'Cercles lissés'!$D$12</definedName>
    <definedName name="r_7">'Cercles lissés'!$D$13</definedName>
    <definedName name="r_8">'Cercles lissés'!$D$14</definedName>
    <definedName name="r_9">'Cercles lissés'!$D$15</definedName>
    <definedName name="rayon">Equacercles!$AU$71</definedName>
    <definedName name="sin_12">'Ellipse et cercle'!$L$14</definedName>
    <definedName name="sin_21">'Ellipse et cercle'!$M$14</definedName>
    <definedName name="x_0">'Cercles lissés'!$G$3</definedName>
    <definedName name="x_01">'Cercles lissés'!$G$45</definedName>
    <definedName name="x_1">'Cercles lissés'!$G$5</definedName>
    <definedName name="x_10">'Cercles lissés'!$G$16</definedName>
    <definedName name="x_2">'Cercles lissés'!$G$6</definedName>
    <definedName name="x_21">'Cercles lissés'!$G$37</definedName>
    <definedName name="x_22">'Cercles lissés'!$G$38</definedName>
    <definedName name="x_23">'Cercles lissés'!$G$39</definedName>
    <definedName name="x_26">'Cercles lissés'!$G$29</definedName>
    <definedName name="x_27">'Cercles lissés'!$G$30</definedName>
    <definedName name="x_28">'Cercles lissés'!$G$31</definedName>
    <definedName name="x_29">'Cercles lissés'!$G$32</definedName>
    <definedName name="x_3">'Cercles lissés'!$G$8</definedName>
    <definedName name="x_30">'Cercles lissés'!$G$33</definedName>
    <definedName name="x_31">'Cercles lissés'!$G$34</definedName>
    <definedName name="x_4">'Cercles lissés'!$G$9</definedName>
    <definedName name="x_40">'Ellipse et cercle'!$AW$2</definedName>
    <definedName name="x_5">'Cercles lissés'!$G$10</definedName>
    <definedName name="x_6">'Cercles lissés'!$G$12</definedName>
    <definedName name="x_7">'Cercles lissés'!$G$13</definedName>
    <definedName name="x_8">'Cercles lissés'!$G$14</definedName>
    <definedName name="x_9">'Cercles lissés'!$G$15</definedName>
    <definedName name="y_0">'Cercles lissés'!$H$3</definedName>
    <definedName name="y_01">'Cercles lissés'!$H$45</definedName>
    <definedName name="y_1">'Cercles lissés'!$H$5</definedName>
    <definedName name="y_10">'Cercles lissés'!$H$16</definedName>
    <definedName name="y_2">'Cercles lissés'!$H$6</definedName>
    <definedName name="y_21">'Cercles lissés'!$H$37</definedName>
    <definedName name="y_22">'Cercles lissés'!$H$38</definedName>
    <definedName name="y_23">'Cercles lissés'!$H$39</definedName>
    <definedName name="y_26">'Cercles lissés'!$H$29</definedName>
    <definedName name="y_27">'Cercles lissés'!$H$30</definedName>
    <definedName name="y_28">'Cercles lissés'!$H$31</definedName>
    <definedName name="y_29">'Cercles lissés'!$H$32</definedName>
    <definedName name="y_3">'Cercles lissés'!$H$8</definedName>
    <definedName name="y_30">'Cercles lissés'!$H$33</definedName>
    <definedName name="y_31">'Cercles lissés'!$H$34</definedName>
    <definedName name="y_4">'Cercles lissés'!$H$9</definedName>
    <definedName name="y_40">'Ellipse et cercle'!$AX$2</definedName>
    <definedName name="y_5">'Cercles lissés'!$H$10</definedName>
    <definedName name="y_6">'Cercles lissés'!$H$12</definedName>
    <definedName name="y_7">'Cercles lissés'!$H$13</definedName>
    <definedName name="y_8">'Cercles lissés'!$H$14</definedName>
    <definedName name="y_9">'Cercles lissés'!$H$15</definedName>
  </definedNames>
  <calcPr calcId="162913"/>
</workbook>
</file>

<file path=xl/calcChain.xml><?xml version="1.0" encoding="utf-8"?>
<calcChain xmlns="http://schemas.openxmlformats.org/spreadsheetml/2006/main">
  <c r="AV72" i="4" l="1"/>
  <c r="T2" i="12"/>
  <c r="O3" i="12" l="1"/>
  <c r="O8" i="12" s="1"/>
  <c r="O11" i="12" s="1"/>
  <c r="AS2" i="12" s="1"/>
  <c r="AQ77" i="4"/>
  <c r="AQ78" i="4"/>
  <c r="AT73" i="4" l="1"/>
  <c r="AR77" i="4" l="1"/>
  <c r="V2" i="12"/>
  <c r="A3" i="12"/>
  <c r="A4" i="12" s="1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R78" i="4" l="1"/>
  <c r="AF72" i="4"/>
  <c r="AF71" i="4"/>
  <c r="AF76" i="4" l="1"/>
  <c r="AI76" i="4" s="1"/>
  <c r="AI75" i="4" l="1"/>
  <c r="S2" i="12" s="1"/>
  <c r="AK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24" i="9"/>
  <c r="C1025" i="9"/>
  <c r="C1026" i="9"/>
  <c r="C1027" i="9"/>
  <c r="C1028" i="9"/>
  <c r="C1029" i="9"/>
  <c r="C1030" i="9"/>
  <c r="C1031" i="9"/>
  <c r="C1032" i="9"/>
  <c r="C1033" i="9"/>
  <c r="C1034" i="9"/>
  <c r="C1035" i="9"/>
  <c r="C1036" i="9"/>
  <c r="C1037" i="9"/>
  <c r="C1038" i="9"/>
  <c r="C1039" i="9"/>
  <c r="C1040" i="9"/>
  <c r="C1041" i="9"/>
  <c r="C1042" i="9"/>
  <c r="C1043" i="9"/>
  <c r="C1044" i="9"/>
  <c r="C1045" i="9"/>
  <c r="C1046" i="9"/>
  <c r="C1047" i="9"/>
  <c r="C1048" i="9"/>
  <c r="C1049" i="9"/>
  <c r="C1050" i="9"/>
  <c r="C1051" i="9"/>
  <c r="C1052" i="9"/>
  <c r="C1053" i="9"/>
  <c r="C1054" i="9"/>
  <c r="C1055" i="9"/>
  <c r="C1056" i="9"/>
  <c r="C1057" i="9"/>
  <c r="C1058" i="9"/>
  <c r="C1059" i="9"/>
  <c r="C1060" i="9"/>
  <c r="C1061" i="9"/>
  <c r="C1062" i="9"/>
  <c r="C1063" i="9"/>
  <c r="C1064" i="9"/>
  <c r="C1065" i="9"/>
  <c r="C1066" i="9"/>
  <c r="C1067" i="9"/>
  <c r="C1068" i="9"/>
  <c r="C1069" i="9"/>
  <c r="C1070" i="9"/>
  <c r="C1071" i="9"/>
  <c r="C1072" i="9"/>
  <c r="C1073" i="9"/>
  <c r="C1074" i="9"/>
  <c r="C1075" i="9"/>
  <c r="C1076" i="9"/>
  <c r="C1077" i="9"/>
  <c r="C1078" i="9"/>
  <c r="C1079" i="9"/>
  <c r="C1080" i="9"/>
  <c r="C1081" i="9"/>
  <c r="C1082" i="9"/>
  <c r="C1083" i="9"/>
  <c r="C1084" i="9"/>
  <c r="C1085" i="9"/>
  <c r="C1086" i="9"/>
  <c r="C1087" i="9"/>
  <c r="C1088" i="9"/>
  <c r="C1089" i="9"/>
  <c r="C1090" i="9"/>
  <c r="C1091" i="9"/>
  <c r="C1092" i="9"/>
  <c r="C1093" i="9"/>
  <c r="C1094" i="9"/>
  <c r="C1095" i="9"/>
  <c r="C1096" i="9"/>
  <c r="C1097" i="9"/>
  <c r="C1098" i="9"/>
  <c r="C1099" i="9"/>
  <c r="C1100" i="9"/>
  <c r="C1101" i="9"/>
  <c r="C1102" i="9"/>
  <c r="C1103" i="9"/>
  <c r="C1104" i="9"/>
  <c r="C1105" i="9"/>
  <c r="C1106" i="9"/>
  <c r="C1107" i="9"/>
  <c r="C1108" i="9"/>
  <c r="C1109" i="9"/>
  <c r="C1110" i="9"/>
  <c r="C1111" i="9"/>
  <c r="C1112" i="9"/>
  <c r="C1113" i="9"/>
  <c r="C1114" i="9"/>
  <c r="C1115" i="9"/>
  <c r="C1116" i="9"/>
  <c r="C1117" i="9"/>
  <c r="C1118" i="9"/>
  <c r="C1119" i="9"/>
  <c r="C1120" i="9"/>
  <c r="C1121" i="9"/>
  <c r="C1122" i="9"/>
  <c r="C1123" i="9"/>
  <c r="C1124" i="9"/>
  <c r="C1125" i="9"/>
  <c r="C1126" i="9"/>
  <c r="C1127" i="9"/>
  <c r="C1128" i="9"/>
  <c r="C1129" i="9"/>
  <c r="C1130" i="9"/>
  <c r="C1131" i="9"/>
  <c r="C1132" i="9"/>
  <c r="C1133" i="9"/>
  <c r="C1134" i="9"/>
  <c r="C1135" i="9"/>
  <c r="C1136" i="9"/>
  <c r="C1137" i="9"/>
  <c r="C1138" i="9"/>
  <c r="C1139" i="9"/>
  <c r="C1140" i="9"/>
  <c r="C1141" i="9"/>
  <c r="C1142" i="9"/>
  <c r="C1143" i="9"/>
  <c r="C1144" i="9"/>
  <c r="C1145" i="9"/>
  <c r="C1146" i="9"/>
  <c r="C1147" i="9"/>
  <c r="C1148" i="9"/>
  <c r="C1149" i="9"/>
  <c r="C1150" i="9"/>
  <c r="C1151" i="9"/>
  <c r="C1152" i="9"/>
  <c r="C1153" i="9"/>
  <c r="C1154" i="9"/>
  <c r="C1155" i="9"/>
  <c r="C1156" i="9"/>
  <c r="C1157" i="9"/>
  <c r="C1158" i="9"/>
  <c r="C1159" i="9"/>
  <c r="C1160" i="9"/>
  <c r="C1161" i="9"/>
  <c r="C1162" i="9"/>
  <c r="C1163" i="9"/>
  <c r="C1164" i="9"/>
  <c r="C1165" i="9"/>
  <c r="C1166" i="9"/>
  <c r="C1167" i="9"/>
  <c r="C1168" i="9"/>
  <c r="C1169" i="9"/>
  <c r="C1170" i="9"/>
  <c r="C1171" i="9"/>
  <c r="C1172" i="9"/>
  <c r="C1173" i="9"/>
  <c r="C1174" i="9"/>
  <c r="C1175" i="9"/>
  <c r="C1176" i="9"/>
  <c r="C1177" i="9"/>
  <c r="C1178" i="9"/>
  <c r="C1179" i="9"/>
  <c r="C1180" i="9"/>
  <c r="C1181" i="9"/>
  <c r="C1182" i="9"/>
  <c r="C1183" i="9"/>
  <c r="C1184" i="9"/>
  <c r="C1185" i="9"/>
  <c r="C1186" i="9"/>
  <c r="C1187" i="9"/>
  <c r="C1188" i="9"/>
  <c r="C1189" i="9"/>
  <c r="C1190" i="9"/>
  <c r="C1191" i="9"/>
  <c r="C1192" i="9"/>
  <c r="C1193" i="9"/>
  <c r="C1194" i="9"/>
  <c r="C1195" i="9"/>
  <c r="C1196" i="9"/>
  <c r="C1197" i="9"/>
  <c r="C1198" i="9"/>
  <c r="C1199" i="9"/>
  <c r="C1200" i="9"/>
  <c r="C1201" i="9"/>
  <c r="C1202" i="9"/>
  <c r="C1203" i="9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C1225" i="9"/>
  <c r="C1226" i="9"/>
  <c r="C1227" i="9"/>
  <c r="C1228" i="9"/>
  <c r="C1229" i="9"/>
  <c r="C1230" i="9"/>
  <c r="C1231" i="9"/>
  <c r="C1232" i="9"/>
  <c r="C1233" i="9"/>
  <c r="C1234" i="9"/>
  <c r="C1235" i="9"/>
  <c r="C1236" i="9"/>
  <c r="C1237" i="9"/>
  <c r="C1238" i="9"/>
  <c r="C1239" i="9"/>
  <c r="C1240" i="9"/>
  <c r="C1241" i="9"/>
  <c r="C1242" i="9"/>
  <c r="C1243" i="9"/>
  <c r="C1244" i="9"/>
  <c r="C1245" i="9"/>
  <c r="C1246" i="9"/>
  <c r="C1247" i="9"/>
  <c r="C1248" i="9"/>
  <c r="C1249" i="9"/>
  <c r="C1250" i="9"/>
  <c r="C1251" i="9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C1269" i="9"/>
  <c r="C1270" i="9"/>
  <c r="C1271" i="9"/>
  <c r="C1272" i="9"/>
  <c r="C1273" i="9"/>
  <c r="C1274" i="9"/>
  <c r="C1275" i="9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C1289" i="9"/>
  <c r="C1290" i="9"/>
  <c r="C1291" i="9"/>
  <c r="C1292" i="9"/>
  <c r="C1293" i="9"/>
  <c r="C1294" i="9"/>
  <c r="C1295" i="9"/>
  <c r="C1296" i="9"/>
  <c r="C1297" i="9"/>
  <c r="C1298" i="9"/>
  <c r="C1299" i="9"/>
  <c r="C1300" i="9"/>
  <c r="C1301" i="9"/>
  <c r="C1302" i="9"/>
  <c r="C1303" i="9"/>
  <c r="C1304" i="9"/>
  <c r="C1305" i="9"/>
  <c r="C1306" i="9"/>
  <c r="C1307" i="9"/>
  <c r="C1308" i="9"/>
  <c r="C1309" i="9"/>
  <c r="C1310" i="9"/>
  <c r="C1311" i="9"/>
  <c r="C1312" i="9"/>
  <c r="C1313" i="9"/>
  <c r="C1314" i="9"/>
  <c r="C1315" i="9"/>
  <c r="C1316" i="9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C1334" i="9"/>
  <c r="C1335" i="9"/>
  <c r="C1336" i="9"/>
  <c r="C1337" i="9"/>
  <c r="C1338" i="9"/>
  <c r="C1339" i="9"/>
  <c r="C1340" i="9"/>
  <c r="C1341" i="9"/>
  <c r="C1342" i="9"/>
  <c r="C1343" i="9"/>
  <c r="C1344" i="9"/>
  <c r="C1345" i="9"/>
  <c r="C1346" i="9"/>
  <c r="C1347" i="9"/>
  <c r="C1348" i="9"/>
  <c r="C1349" i="9"/>
  <c r="C1350" i="9"/>
  <c r="C1351" i="9"/>
  <c r="C1352" i="9"/>
  <c r="C1353" i="9"/>
  <c r="C1354" i="9"/>
  <c r="C1355" i="9"/>
  <c r="C1356" i="9"/>
  <c r="C1357" i="9"/>
  <c r="C1358" i="9"/>
  <c r="C1359" i="9"/>
  <c r="C1360" i="9"/>
  <c r="C1361" i="9"/>
  <c r="C1362" i="9"/>
  <c r="C1363" i="9"/>
  <c r="C1364" i="9"/>
  <c r="C1365" i="9"/>
  <c r="C1366" i="9"/>
  <c r="C1367" i="9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C1382" i="9"/>
  <c r="C1383" i="9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C1398" i="9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C1418" i="9"/>
  <c r="C1419" i="9"/>
  <c r="C1420" i="9"/>
  <c r="C1421" i="9"/>
  <c r="C1422" i="9"/>
  <c r="C1423" i="9"/>
  <c r="C1424" i="9"/>
  <c r="C1425" i="9"/>
  <c r="C1426" i="9"/>
  <c r="C1427" i="9"/>
  <c r="C1428" i="9"/>
  <c r="C1429" i="9"/>
  <c r="C1430" i="9"/>
  <c r="C1431" i="9"/>
  <c r="C1432" i="9"/>
  <c r="C1433" i="9"/>
  <c r="C1434" i="9"/>
  <c r="C1435" i="9"/>
  <c r="C1436" i="9"/>
  <c r="C1437" i="9"/>
  <c r="C1438" i="9"/>
  <c r="C1439" i="9"/>
  <c r="C1440" i="9"/>
  <c r="C1441" i="9"/>
  <c r="C1442" i="9"/>
  <c r="C1443" i="9"/>
  <c r="C3" i="9"/>
  <c r="A5" i="9"/>
  <c r="B5" i="9" s="1"/>
  <c r="A4" i="9"/>
  <c r="B3" i="9"/>
  <c r="K3" i="9"/>
  <c r="K4" i="9" s="1"/>
  <c r="A6" i="9" l="1"/>
  <c r="B4" i="9"/>
  <c r="K5" i="9"/>
  <c r="L4" i="9"/>
  <c r="M4" i="9" s="1"/>
  <c r="N4" i="9" s="1"/>
  <c r="L3" i="9"/>
  <c r="M3" i="9" s="1"/>
  <c r="O3" i="9" s="1"/>
  <c r="AU73" i="4"/>
  <c r="AU74" i="4" s="1"/>
  <c r="AT75" i="4"/>
  <c r="AQ73" i="4"/>
  <c r="AV73" i="4" l="1"/>
  <c r="R2" i="12" s="1"/>
  <c r="A7" i="9"/>
  <c r="B6" i="9"/>
  <c r="O4" i="9"/>
  <c r="L5" i="9"/>
  <c r="M5" i="9" s="1"/>
  <c r="K6" i="9"/>
  <c r="AQ74" i="4"/>
  <c r="AQ75" i="4" s="1"/>
  <c r="AT74" i="4"/>
  <c r="AT76" i="4" s="1"/>
  <c r="AU75" i="4"/>
  <c r="AV74" i="4" l="1"/>
  <c r="R3" i="12" s="1"/>
  <c r="B7" i="9"/>
  <c r="A8" i="9"/>
  <c r="L6" i="9"/>
  <c r="M6" i="9" s="1"/>
  <c r="K7" i="9"/>
  <c r="N5" i="9"/>
  <c r="O5" i="9"/>
  <c r="AQ76" i="4"/>
  <c r="AV75" i="4"/>
  <c r="AU76" i="4"/>
  <c r="AV76" i="4" s="1"/>
  <c r="A9" i="9" l="1"/>
  <c r="B8" i="9"/>
  <c r="L7" i="9"/>
  <c r="M7" i="9" s="1"/>
  <c r="K8" i="9"/>
  <c r="N6" i="9"/>
  <c r="O6" i="9"/>
  <c r="R5" i="12"/>
  <c r="R4" i="12"/>
  <c r="J3" i="12"/>
  <c r="J4" i="12" s="1"/>
  <c r="M3" i="12"/>
  <c r="M4" i="12" s="1"/>
  <c r="M1" i="12"/>
  <c r="AN2" i="12" s="1"/>
  <c r="L1" i="12"/>
  <c r="AJ2" i="12" s="1"/>
  <c r="K1" i="12"/>
  <c r="AF2" i="12" s="1"/>
  <c r="J1" i="12"/>
  <c r="AB2" i="12" s="1"/>
  <c r="B9" i="9" l="1"/>
  <c r="A10" i="9"/>
  <c r="L8" i="9"/>
  <c r="M8" i="9" s="1"/>
  <c r="K9" i="9"/>
  <c r="N7" i="9"/>
  <c r="O7" i="9"/>
  <c r="L3" i="12"/>
  <c r="L4" i="12" s="1"/>
  <c r="K3" i="12"/>
  <c r="B3" i="12"/>
  <c r="K4" i="12" l="1"/>
  <c r="K8" i="12" s="1"/>
  <c r="L11" i="12" s="1"/>
  <c r="J8" i="12"/>
  <c r="B4" i="12"/>
  <c r="V3" i="12"/>
  <c r="A11" i="9"/>
  <c r="B10" i="9"/>
  <c r="N8" i="9"/>
  <c r="O8" i="9"/>
  <c r="L9" i="9"/>
  <c r="M9" i="9" s="1"/>
  <c r="K10" i="9"/>
  <c r="K11" i="12" l="1"/>
  <c r="J11" i="12"/>
  <c r="B5" i="12"/>
  <c r="V4" i="12"/>
  <c r="L8" i="12"/>
  <c r="M11" i="12" s="1"/>
  <c r="M8" i="12"/>
  <c r="N11" i="12" s="1"/>
  <c r="B11" i="9"/>
  <c r="A12" i="9"/>
  <c r="L10" i="9"/>
  <c r="M10" i="9" s="1"/>
  <c r="K11" i="9"/>
  <c r="N9" i="9"/>
  <c r="O9" i="9"/>
  <c r="AU2" i="12" l="1"/>
  <c r="AS78" i="4" s="1"/>
  <c r="AV78" i="4" s="1"/>
  <c r="AX2" i="12" s="1"/>
  <c r="AD4" i="12"/>
  <c r="AD6" i="12"/>
  <c r="AD8" i="12"/>
  <c r="AD10" i="12"/>
  <c r="AD12" i="12"/>
  <c r="AD14" i="12"/>
  <c r="AD16" i="12"/>
  <c r="AD18" i="12"/>
  <c r="AD20" i="12"/>
  <c r="AD22" i="12"/>
  <c r="AD24" i="12"/>
  <c r="AD26" i="12"/>
  <c r="AD28" i="12"/>
  <c r="AD30" i="12"/>
  <c r="AD32" i="12"/>
  <c r="AD34" i="12"/>
  <c r="AD36" i="12"/>
  <c r="AD38" i="12"/>
  <c r="AD40" i="12"/>
  <c r="AD42" i="12"/>
  <c r="AD44" i="12"/>
  <c r="AD46" i="12"/>
  <c r="AD48" i="12"/>
  <c r="AD50" i="12"/>
  <c r="AD52" i="12"/>
  <c r="AD54" i="12"/>
  <c r="AD56" i="12"/>
  <c r="AD58" i="12"/>
  <c r="AD60" i="12"/>
  <c r="AD62" i="12"/>
  <c r="AD64" i="12"/>
  <c r="AD66" i="12"/>
  <c r="AD68" i="12"/>
  <c r="AD70" i="12"/>
  <c r="AD72" i="12"/>
  <c r="AD74" i="12"/>
  <c r="AD76" i="12"/>
  <c r="AD78" i="12"/>
  <c r="AD80" i="12"/>
  <c r="AD82" i="12"/>
  <c r="AD84" i="12"/>
  <c r="AD86" i="12"/>
  <c r="AD88" i="12"/>
  <c r="AD90" i="12"/>
  <c r="AD92" i="12"/>
  <c r="AD94" i="12"/>
  <c r="AD96" i="12"/>
  <c r="AD98" i="12"/>
  <c r="AD100" i="12"/>
  <c r="AD102" i="12"/>
  <c r="AD104" i="12"/>
  <c r="AD106" i="12"/>
  <c r="AD108" i="12"/>
  <c r="AD110" i="12"/>
  <c r="AD112" i="12"/>
  <c r="AD114" i="12"/>
  <c r="AD116" i="12"/>
  <c r="AD118" i="12"/>
  <c r="AD120" i="12"/>
  <c r="AD122" i="12"/>
  <c r="AD124" i="12"/>
  <c r="AD126" i="12"/>
  <c r="AD128" i="12"/>
  <c r="AD130" i="12"/>
  <c r="AD132" i="12"/>
  <c r="AD134" i="12"/>
  <c r="AD136" i="12"/>
  <c r="AD138" i="12"/>
  <c r="AD140" i="12"/>
  <c r="AD142" i="12"/>
  <c r="AD144" i="12"/>
  <c r="AD146" i="12"/>
  <c r="AD148" i="12"/>
  <c r="AD150" i="12"/>
  <c r="AD152" i="12"/>
  <c r="AD154" i="12"/>
  <c r="AD156" i="12"/>
  <c r="AD158" i="12"/>
  <c r="AD160" i="12"/>
  <c r="AD162" i="12"/>
  <c r="AD164" i="12"/>
  <c r="AD166" i="12"/>
  <c r="AD168" i="12"/>
  <c r="AD170" i="12"/>
  <c r="AD172" i="12"/>
  <c r="AC5" i="12"/>
  <c r="AD7" i="12"/>
  <c r="AC10" i="12"/>
  <c r="AC13" i="12"/>
  <c r="AD15" i="12"/>
  <c r="AC18" i="12"/>
  <c r="AC21" i="12"/>
  <c r="AD23" i="12"/>
  <c r="AC26" i="12"/>
  <c r="AC29" i="12"/>
  <c r="AD31" i="12"/>
  <c r="AC34" i="12"/>
  <c r="AC37" i="12"/>
  <c r="AD39" i="12"/>
  <c r="AC42" i="12"/>
  <c r="AC45" i="12"/>
  <c r="AD47" i="12"/>
  <c r="AC50" i="12"/>
  <c r="AC53" i="12"/>
  <c r="AD55" i="12"/>
  <c r="AC58" i="12"/>
  <c r="AC61" i="12"/>
  <c r="AD63" i="12"/>
  <c r="AC66" i="12"/>
  <c r="AC69" i="12"/>
  <c r="AD71" i="12"/>
  <c r="AC74" i="12"/>
  <c r="AC77" i="12"/>
  <c r="AD79" i="12"/>
  <c r="AC82" i="12"/>
  <c r="AC85" i="12"/>
  <c r="AD87" i="12"/>
  <c r="AC90" i="12"/>
  <c r="AC93" i="12"/>
  <c r="AD95" i="12"/>
  <c r="AC98" i="12"/>
  <c r="AC101" i="12"/>
  <c r="AD103" i="12"/>
  <c r="AC106" i="12"/>
  <c r="AC109" i="12"/>
  <c r="AD111" i="12"/>
  <c r="AC114" i="12"/>
  <c r="AC117" i="12"/>
  <c r="AD119" i="12"/>
  <c r="AC122" i="12"/>
  <c r="AC125" i="12"/>
  <c r="AD127" i="12"/>
  <c r="AC130" i="12"/>
  <c r="AC133" i="12"/>
  <c r="AD135" i="12"/>
  <c r="AC138" i="12"/>
  <c r="AC141" i="12"/>
  <c r="AD143" i="12"/>
  <c r="AC146" i="12"/>
  <c r="AC149" i="12"/>
  <c r="AD151" i="12"/>
  <c r="AC154" i="12"/>
  <c r="AC157" i="12"/>
  <c r="AD159" i="12"/>
  <c r="AC162" i="12"/>
  <c r="AC165" i="12"/>
  <c r="AD167" i="12"/>
  <c r="AC170" i="12"/>
  <c r="AC173" i="12"/>
  <c r="AC175" i="12"/>
  <c r="AC177" i="12"/>
  <c r="AC179" i="12"/>
  <c r="AC181" i="12"/>
  <c r="AC183" i="12"/>
  <c r="AC185" i="12"/>
  <c r="AC187" i="12"/>
  <c r="AC189" i="12"/>
  <c r="AC191" i="12"/>
  <c r="AC193" i="12"/>
  <c r="AC195" i="12"/>
  <c r="AC197" i="12"/>
  <c r="AC199" i="12"/>
  <c r="AC201" i="12"/>
  <c r="AC203" i="12"/>
  <c r="AC205" i="12"/>
  <c r="AC207" i="12"/>
  <c r="AC209" i="12"/>
  <c r="AC211" i="12"/>
  <c r="AC213" i="12"/>
  <c r="AC215" i="12"/>
  <c r="AC217" i="12"/>
  <c r="AC219" i="12"/>
  <c r="AC221" i="12"/>
  <c r="AC223" i="12"/>
  <c r="AC225" i="12"/>
  <c r="AC227" i="12"/>
  <c r="AC229" i="12"/>
  <c r="AC231" i="12"/>
  <c r="AC233" i="12"/>
  <c r="AC235" i="12"/>
  <c r="AC237" i="12"/>
  <c r="AC239" i="12"/>
  <c r="AC241" i="12"/>
  <c r="AC243" i="12"/>
  <c r="AC245" i="12"/>
  <c r="AC247" i="12"/>
  <c r="AC249" i="12"/>
  <c r="AC251" i="12"/>
  <c r="AC253" i="12"/>
  <c r="AC255" i="12"/>
  <c r="AC257" i="12"/>
  <c r="AC259" i="12"/>
  <c r="AC261" i="12"/>
  <c r="AC263" i="12"/>
  <c r="AC265" i="12"/>
  <c r="AC267" i="12"/>
  <c r="AC269" i="12"/>
  <c r="AC271" i="12"/>
  <c r="AC273" i="12"/>
  <c r="AC275" i="12"/>
  <c r="AC277" i="12"/>
  <c r="AC279" i="12"/>
  <c r="AC281" i="12"/>
  <c r="AC283" i="12"/>
  <c r="AC285" i="12"/>
  <c r="AC287" i="12"/>
  <c r="AC289" i="12"/>
  <c r="AC291" i="12"/>
  <c r="AC293" i="12"/>
  <c r="AC295" i="12"/>
  <c r="AC297" i="12"/>
  <c r="AC299" i="12"/>
  <c r="AC301" i="12"/>
  <c r="AC303" i="12"/>
  <c r="AC305" i="12"/>
  <c r="AC307" i="12"/>
  <c r="AC309" i="12"/>
  <c r="AC311" i="12"/>
  <c r="AC313" i="12"/>
  <c r="AC315" i="12"/>
  <c r="AC317" i="12"/>
  <c r="AC319" i="12"/>
  <c r="AC321" i="12"/>
  <c r="AC323" i="12"/>
  <c r="AC325" i="12"/>
  <c r="AC327" i="12"/>
  <c r="AC329" i="12"/>
  <c r="AC331" i="12"/>
  <c r="AC333" i="12"/>
  <c r="AC335" i="12"/>
  <c r="AC337" i="12"/>
  <c r="AC339" i="12"/>
  <c r="AC341" i="12"/>
  <c r="AC343" i="12"/>
  <c r="AC345" i="12"/>
  <c r="AC347" i="12"/>
  <c r="AC349" i="12"/>
  <c r="AC351" i="12"/>
  <c r="AC353" i="12"/>
  <c r="AC355" i="12"/>
  <c r="AC357" i="12"/>
  <c r="AC359" i="12"/>
  <c r="AC361" i="12"/>
  <c r="AD2" i="12"/>
  <c r="AC3" i="12"/>
  <c r="AD5" i="12"/>
  <c r="AC8" i="12"/>
  <c r="AC11" i="12"/>
  <c r="AD13" i="12"/>
  <c r="AC16" i="12"/>
  <c r="AC19" i="12"/>
  <c r="AD21" i="12"/>
  <c r="AC24" i="12"/>
  <c r="AC27" i="12"/>
  <c r="AD29" i="12"/>
  <c r="AC4" i="12"/>
  <c r="AD9" i="12"/>
  <c r="AC15" i="12"/>
  <c r="AC20" i="12"/>
  <c r="AD25" i="12"/>
  <c r="AC31" i="12"/>
  <c r="AC35" i="12"/>
  <c r="AC38" i="12"/>
  <c r="AD41" i="12"/>
  <c r="AD45" i="12"/>
  <c r="AC49" i="12"/>
  <c r="AC52" i="12"/>
  <c r="AC56" i="12"/>
  <c r="AD59" i="12"/>
  <c r="AC63" i="12"/>
  <c r="AC67" i="12"/>
  <c r="AC70" i="12"/>
  <c r="AD73" i="12"/>
  <c r="AD77" i="12"/>
  <c r="AC81" i="12"/>
  <c r="AC84" i="12"/>
  <c r="AC88" i="12"/>
  <c r="AD91" i="12"/>
  <c r="AC95" i="12"/>
  <c r="AC99" i="12"/>
  <c r="AC102" i="12"/>
  <c r="AD105" i="12"/>
  <c r="AD109" i="12"/>
  <c r="AC113" i="12"/>
  <c r="AC116" i="12"/>
  <c r="AC120" i="12"/>
  <c r="AD123" i="12"/>
  <c r="AC127" i="12"/>
  <c r="AC131" i="12"/>
  <c r="AC134" i="12"/>
  <c r="AD137" i="12"/>
  <c r="AD141" i="12"/>
  <c r="AC145" i="12"/>
  <c r="AC148" i="12"/>
  <c r="AC152" i="12"/>
  <c r="AD155" i="12"/>
  <c r="AC159" i="12"/>
  <c r="AC163" i="12"/>
  <c r="AC166" i="12"/>
  <c r="AD169" i="12"/>
  <c r="AD173" i="12"/>
  <c r="AC176" i="12"/>
  <c r="AD178" i="12"/>
  <c r="AD181" i="12"/>
  <c r="AC184" i="12"/>
  <c r="AD186" i="12"/>
  <c r="AD189" i="12"/>
  <c r="AC192" i="12"/>
  <c r="AD194" i="12"/>
  <c r="AD197" i="12"/>
  <c r="AC200" i="12"/>
  <c r="AD202" i="12"/>
  <c r="AD205" i="12"/>
  <c r="AC208" i="12"/>
  <c r="AD210" i="12"/>
  <c r="AD213" i="12"/>
  <c r="AC216" i="12"/>
  <c r="AD218" i="12"/>
  <c r="AD221" i="12"/>
  <c r="AC224" i="12"/>
  <c r="AD226" i="12"/>
  <c r="AD229" i="12"/>
  <c r="AC232" i="12"/>
  <c r="AD234" i="12"/>
  <c r="AD237" i="12"/>
  <c r="AC240" i="12"/>
  <c r="AD242" i="12"/>
  <c r="AD245" i="12"/>
  <c r="AC248" i="12"/>
  <c r="AD250" i="12"/>
  <c r="AD253" i="12"/>
  <c r="AC256" i="12"/>
  <c r="AD258" i="12"/>
  <c r="AD261" i="12"/>
  <c r="AC264" i="12"/>
  <c r="AD266" i="12"/>
  <c r="AD269" i="12"/>
  <c r="AC272" i="12"/>
  <c r="AD274" i="12"/>
  <c r="AD277" i="12"/>
  <c r="AC6" i="12"/>
  <c r="AD11" i="12"/>
  <c r="AC17" i="12"/>
  <c r="AC22" i="12"/>
  <c r="AD27" i="12"/>
  <c r="AC32" i="12"/>
  <c r="AD35" i="12"/>
  <c r="AC39" i="12"/>
  <c r="AC43" i="12"/>
  <c r="AC46" i="12"/>
  <c r="AD49" i="12"/>
  <c r="AC7" i="12"/>
  <c r="AC12" i="12"/>
  <c r="AD17" i="12"/>
  <c r="AC23" i="12"/>
  <c r="AC28" i="12"/>
  <c r="AC33" i="12"/>
  <c r="AC36" i="12"/>
  <c r="AC40" i="12"/>
  <c r="AD43" i="12"/>
  <c r="AC47" i="12"/>
  <c r="AC51" i="12"/>
  <c r="AC54" i="12"/>
  <c r="AD57" i="12"/>
  <c r="AD61" i="12"/>
  <c r="AC65" i="12"/>
  <c r="AC68" i="12"/>
  <c r="AC72" i="12"/>
  <c r="AD75" i="12"/>
  <c r="AC79" i="12"/>
  <c r="AC83" i="12"/>
  <c r="AC86" i="12"/>
  <c r="AD89" i="12"/>
  <c r="AD93" i="12"/>
  <c r="AC97" i="12"/>
  <c r="AC100" i="12"/>
  <c r="AC104" i="12"/>
  <c r="AD107" i="12"/>
  <c r="AC111" i="12"/>
  <c r="AC115" i="12"/>
  <c r="AC118" i="12"/>
  <c r="AD121" i="12"/>
  <c r="AD125" i="12"/>
  <c r="AC129" i="12"/>
  <c r="AC132" i="12"/>
  <c r="AC136" i="12"/>
  <c r="AD139" i="12"/>
  <c r="AC143" i="12"/>
  <c r="AC147" i="12"/>
  <c r="AC150" i="12"/>
  <c r="AD153" i="12"/>
  <c r="AD157" i="12"/>
  <c r="AC161" i="12"/>
  <c r="AC164" i="12"/>
  <c r="AC168" i="12"/>
  <c r="AD171" i="12"/>
  <c r="AD174" i="12"/>
  <c r="AD177" i="12"/>
  <c r="AC180" i="12"/>
  <c r="AD182" i="12"/>
  <c r="AD185" i="12"/>
  <c r="AC188" i="12"/>
  <c r="AD190" i="12"/>
  <c r="AD193" i="12"/>
  <c r="AC196" i="12"/>
  <c r="AD198" i="12"/>
  <c r="AD201" i="12"/>
  <c r="AC204" i="12"/>
  <c r="AD206" i="12"/>
  <c r="AD209" i="12"/>
  <c r="AC212" i="12"/>
  <c r="AD214" i="12"/>
  <c r="AD217" i="12"/>
  <c r="AC220" i="12"/>
  <c r="AD222" i="12"/>
  <c r="AD225" i="12"/>
  <c r="AC228" i="12"/>
  <c r="AD230" i="12"/>
  <c r="AD233" i="12"/>
  <c r="AC236" i="12"/>
  <c r="AD238" i="12"/>
  <c r="AD241" i="12"/>
  <c r="AC244" i="12"/>
  <c r="AD246" i="12"/>
  <c r="AD249" i="12"/>
  <c r="AC252" i="12"/>
  <c r="AD254" i="12"/>
  <c r="AD257" i="12"/>
  <c r="AC260" i="12"/>
  <c r="AD262" i="12"/>
  <c r="AD265" i="12"/>
  <c r="AC268" i="12"/>
  <c r="AD270" i="12"/>
  <c r="AD273" i="12"/>
  <c r="AC276" i="12"/>
  <c r="AD278" i="12"/>
  <c r="AD281" i="12"/>
  <c r="AC284" i="12"/>
  <c r="AD286" i="12"/>
  <c r="AD289" i="12"/>
  <c r="AC292" i="12"/>
  <c r="AD294" i="12"/>
  <c r="AD297" i="12"/>
  <c r="AC300" i="12"/>
  <c r="AD302" i="12"/>
  <c r="AD305" i="12"/>
  <c r="AC308" i="12"/>
  <c r="AD310" i="12"/>
  <c r="AD313" i="12"/>
  <c r="AC316" i="12"/>
  <c r="AD318" i="12"/>
  <c r="AD321" i="12"/>
  <c r="AC324" i="12"/>
  <c r="AD326" i="12"/>
  <c r="AD329" i="12"/>
  <c r="AC332" i="12"/>
  <c r="AD334" i="12"/>
  <c r="AD337" i="12"/>
  <c r="AC340" i="12"/>
  <c r="AD342" i="12"/>
  <c r="AD345" i="12"/>
  <c r="AC348" i="12"/>
  <c r="AD350" i="12"/>
  <c r="AD353" i="12"/>
  <c r="AC356" i="12"/>
  <c r="AD358" i="12"/>
  <c r="AD361" i="12"/>
  <c r="AD3" i="12"/>
  <c r="AC9" i="12"/>
  <c r="AC14" i="12"/>
  <c r="AD19" i="12"/>
  <c r="AC25" i="12"/>
  <c r="AC30" i="12"/>
  <c r="AD33" i="12"/>
  <c r="AD37" i="12"/>
  <c r="AC41" i="12"/>
  <c r="AC44" i="12"/>
  <c r="AC48" i="12"/>
  <c r="AD51" i="12"/>
  <c r="AC55" i="12"/>
  <c r="AC59" i="12"/>
  <c r="AC62" i="12"/>
  <c r="AD65" i="12"/>
  <c r="AD69" i="12"/>
  <c r="AC73" i="12"/>
  <c r="AC76" i="12"/>
  <c r="AC80" i="12"/>
  <c r="AD83" i="12"/>
  <c r="AC87" i="12"/>
  <c r="AC91" i="12"/>
  <c r="AC94" i="12"/>
  <c r="AD97" i="12"/>
  <c r="AD101" i="12"/>
  <c r="AC105" i="12"/>
  <c r="AC108" i="12"/>
  <c r="AC112" i="12"/>
  <c r="AD115" i="12"/>
  <c r="AC119" i="12"/>
  <c r="AC123" i="12"/>
  <c r="AC126" i="12"/>
  <c r="AD129" i="12"/>
  <c r="AD133" i="12"/>
  <c r="AC137" i="12"/>
  <c r="AC140" i="12"/>
  <c r="AC144" i="12"/>
  <c r="AD147" i="12"/>
  <c r="AC151" i="12"/>
  <c r="AC155" i="12"/>
  <c r="AC158" i="12"/>
  <c r="AD161" i="12"/>
  <c r="AD165" i="12"/>
  <c r="AC169" i="12"/>
  <c r="AC172" i="12"/>
  <c r="AD175" i="12"/>
  <c r="AC178" i="12"/>
  <c r="AD180" i="12"/>
  <c r="AD183" i="12"/>
  <c r="AC186" i="12"/>
  <c r="AD188" i="12"/>
  <c r="AD191" i="12"/>
  <c r="AC194" i="12"/>
  <c r="AD196" i="12"/>
  <c r="AD282" i="12"/>
  <c r="AD332" i="12"/>
  <c r="AD346" i="12"/>
  <c r="AD357" i="12"/>
  <c r="AC71" i="12"/>
  <c r="AD99" i="12"/>
  <c r="AC128" i="12"/>
  <c r="AC156" i="12"/>
  <c r="AC182" i="12"/>
  <c r="AD200" i="12"/>
  <c r="AD211" i="12"/>
  <c r="AC222" i="12"/>
  <c r="AD232" i="12"/>
  <c r="AD248" i="12"/>
  <c r="AD259" i="12"/>
  <c r="AC270" i="12"/>
  <c r="AC280" i="12"/>
  <c r="AD287" i="12"/>
  <c r="AC294" i="12"/>
  <c r="AD301" i="12"/>
  <c r="AD308" i="12"/>
  <c r="AD319" i="12"/>
  <c r="AC326" i="12"/>
  <c r="AD333" i="12"/>
  <c r="AD340" i="12"/>
  <c r="AD347" i="12"/>
  <c r="AD354" i="12"/>
  <c r="AC362" i="12"/>
  <c r="AC75" i="12"/>
  <c r="AC103" i="12"/>
  <c r="AD145" i="12"/>
  <c r="AC174" i="12"/>
  <c r="AD195" i="12"/>
  <c r="AD212" i="12"/>
  <c r="AD223" i="12"/>
  <c r="AD244" i="12"/>
  <c r="AD260" i="12"/>
  <c r="AD276" i="12"/>
  <c r="AD291" i="12"/>
  <c r="AC302" i="12"/>
  <c r="AD309" i="12"/>
  <c r="AC320" i="12"/>
  <c r="AD330" i="12"/>
  <c r="AD341" i="12"/>
  <c r="AD355" i="12"/>
  <c r="AC202" i="12"/>
  <c r="AC234" i="12"/>
  <c r="AD255" i="12"/>
  <c r="AD271" i="12"/>
  <c r="AD284" i="12"/>
  <c r="AD298" i="12"/>
  <c r="AD312" i="12"/>
  <c r="AD323" i="12"/>
  <c r="AC334" i="12"/>
  <c r="AD348" i="12"/>
  <c r="AD359" i="12"/>
  <c r="AC64" i="12"/>
  <c r="AC78" i="12"/>
  <c r="AC92" i="12"/>
  <c r="AC107" i="12"/>
  <c r="AC121" i="12"/>
  <c r="AC135" i="12"/>
  <c r="AD149" i="12"/>
  <c r="AD163" i="12"/>
  <c r="AD176" i="12"/>
  <c r="AD187" i="12"/>
  <c r="AC198" i="12"/>
  <c r="AD203" i="12"/>
  <c r="AD208" i="12"/>
  <c r="AC214" i="12"/>
  <c r="AD219" i="12"/>
  <c r="AD224" i="12"/>
  <c r="AC230" i="12"/>
  <c r="AD235" i="12"/>
  <c r="AD240" i="12"/>
  <c r="AC246" i="12"/>
  <c r="AD251" i="12"/>
  <c r="AD256" i="12"/>
  <c r="AC262" i="12"/>
  <c r="AD267" i="12"/>
  <c r="AD272" i="12"/>
  <c r="AC278" i="12"/>
  <c r="AC282" i="12"/>
  <c r="AD285" i="12"/>
  <c r="AD288" i="12"/>
  <c r="AD292" i="12"/>
  <c r="AC296" i="12"/>
  <c r="AD299" i="12"/>
  <c r="AD303" i="12"/>
  <c r="AD306" i="12"/>
  <c r="AC310" i="12"/>
  <c r="AC314" i="12"/>
  <c r="AD317" i="12"/>
  <c r="AD320" i="12"/>
  <c r="AD324" i="12"/>
  <c r="AC328" i="12"/>
  <c r="AD331" i="12"/>
  <c r="AD335" i="12"/>
  <c r="AD338" i="12"/>
  <c r="AC342" i="12"/>
  <c r="AC346" i="12"/>
  <c r="AD349" i="12"/>
  <c r="AD352" i="12"/>
  <c r="AD356" i="12"/>
  <c r="AC360" i="12"/>
  <c r="AC2" i="12"/>
  <c r="AD53" i="12"/>
  <c r="AD67" i="12"/>
  <c r="AD81" i="12"/>
  <c r="AC96" i="12"/>
  <c r="AC110" i="12"/>
  <c r="AC124" i="12"/>
  <c r="AC139" i="12"/>
  <c r="AC153" i="12"/>
  <c r="AC167" i="12"/>
  <c r="AD179" i="12"/>
  <c r="AC190" i="12"/>
  <c r="AD199" i="12"/>
  <c r="AD204" i="12"/>
  <c r="AC210" i="12"/>
  <c r="AD215" i="12"/>
  <c r="AD220" i="12"/>
  <c r="AC226" i="12"/>
  <c r="AD231" i="12"/>
  <c r="AD236" i="12"/>
  <c r="AC242" i="12"/>
  <c r="AD247" i="12"/>
  <c r="AD252" i="12"/>
  <c r="AC258" i="12"/>
  <c r="AD263" i="12"/>
  <c r="AD268" i="12"/>
  <c r="AC274" i="12"/>
  <c r="AD279" i="12"/>
  <c r="AC286" i="12"/>
  <c r="AC290" i="12"/>
  <c r="AD293" i="12"/>
  <c r="AD296" i="12"/>
  <c r="AD300" i="12"/>
  <c r="AC304" i="12"/>
  <c r="AD307" i="12"/>
  <c r="AD311" i="12"/>
  <c r="AD314" i="12"/>
  <c r="AC318" i="12"/>
  <c r="AC322" i="12"/>
  <c r="AD325" i="12"/>
  <c r="AD328" i="12"/>
  <c r="AC336" i="12"/>
  <c r="AD339" i="12"/>
  <c r="AD343" i="12"/>
  <c r="AC350" i="12"/>
  <c r="AC354" i="12"/>
  <c r="AD360" i="12"/>
  <c r="AC57" i="12"/>
  <c r="AD85" i="12"/>
  <c r="AD113" i="12"/>
  <c r="AC142" i="12"/>
  <c r="AC171" i="12"/>
  <c r="AD192" i="12"/>
  <c r="AC206" i="12"/>
  <c r="AD216" i="12"/>
  <c r="AD227" i="12"/>
  <c r="AC238" i="12"/>
  <c r="AD243" i="12"/>
  <c r="AC254" i="12"/>
  <c r="AD264" i="12"/>
  <c r="AD275" i="12"/>
  <c r="AD283" i="12"/>
  <c r="AD290" i="12"/>
  <c r="AC298" i="12"/>
  <c r="AD304" i="12"/>
  <c r="AC312" i="12"/>
  <c r="AD315" i="12"/>
  <c r="AD322" i="12"/>
  <c r="AC330" i="12"/>
  <c r="AD336" i="12"/>
  <c r="AC344" i="12"/>
  <c r="AD351" i="12"/>
  <c r="AC358" i="12"/>
  <c r="AC60" i="12"/>
  <c r="AC89" i="12"/>
  <c r="AD117" i="12"/>
  <c r="AD131" i="12"/>
  <c r="AC160" i="12"/>
  <c r="AD184" i="12"/>
  <c r="AD207" i="12"/>
  <c r="AC218" i="12"/>
  <c r="AD228" i="12"/>
  <c r="AD239" i="12"/>
  <c r="AC250" i="12"/>
  <c r="AC266" i="12"/>
  <c r="AD280" i="12"/>
  <c r="AC288" i="12"/>
  <c r="AD295" i="12"/>
  <c r="AC306" i="12"/>
  <c r="AD316" i="12"/>
  <c r="AD327" i="12"/>
  <c r="AC338" i="12"/>
  <c r="AD344" i="12"/>
  <c r="AC352" i="12"/>
  <c r="AD362" i="12"/>
  <c r="AT2" i="12"/>
  <c r="AS77" i="4" s="1"/>
  <c r="AV77" i="4" s="1"/>
  <c r="AW2" i="12" s="1"/>
  <c r="B6" i="12"/>
  <c r="V5" i="12"/>
  <c r="A13" i="9"/>
  <c r="B12" i="9"/>
  <c r="L11" i="9"/>
  <c r="M11" i="9" s="1"/>
  <c r="K12" i="9"/>
  <c r="N10" i="9"/>
  <c r="O10" i="9"/>
  <c r="B7" i="12" l="1"/>
  <c r="V6" i="12"/>
  <c r="B13" i="9"/>
  <c r="A14" i="9"/>
  <c r="L12" i="9"/>
  <c r="M12" i="9" s="1"/>
  <c r="K13" i="9"/>
  <c r="N11" i="9"/>
  <c r="O11" i="9"/>
  <c r="H3" i="12"/>
  <c r="H2" i="12"/>
  <c r="X2" i="12" s="1"/>
  <c r="F2" i="12"/>
  <c r="B8" i="12" l="1"/>
  <c r="V7" i="12"/>
  <c r="A15" i="9"/>
  <c r="B14" i="9"/>
  <c r="L13" i="9"/>
  <c r="M13" i="9" s="1"/>
  <c r="K14" i="9"/>
  <c r="N12" i="9"/>
  <c r="O12" i="9"/>
  <c r="G2" i="12"/>
  <c r="G3" i="12"/>
  <c r="G4" i="12"/>
  <c r="H4" i="12"/>
  <c r="X3" i="12"/>
  <c r="Y3" i="12"/>
  <c r="Y2" i="12"/>
  <c r="AH2" i="12" s="1"/>
  <c r="G3" i="9"/>
  <c r="BD2" i="12" l="1"/>
  <c r="B9" i="12"/>
  <c r="V8" i="12"/>
  <c r="AH3" i="12"/>
  <c r="BD3" i="12" s="1"/>
  <c r="B15" i="9"/>
  <c r="A16" i="9"/>
  <c r="H3" i="9"/>
  <c r="L14" i="9"/>
  <c r="M14" i="9" s="1"/>
  <c r="K15" i="9"/>
  <c r="N13" i="9"/>
  <c r="O13" i="9"/>
  <c r="AO2" i="12"/>
  <c r="BJ2" i="12" s="1"/>
  <c r="AG3" i="12"/>
  <c r="BC3" i="12" s="1"/>
  <c r="AK3" i="12"/>
  <c r="BG3" i="12" s="1"/>
  <c r="AO3" i="12"/>
  <c r="BJ3" i="12" s="1"/>
  <c r="AL2" i="12"/>
  <c r="BH2" i="12" s="1"/>
  <c r="AP2" i="12"/>
  <c r="BK2" i="12" s="1"/>
  <c r="AG2" i="12"/>
  <c r="BC2" i="12" s="1"/>
  <c r="AL3" i="12"/>
  <c r="BH3" i="12" s="1"/>
  <c r="AP3" i="12"/>
  <c r="BK3" i="12" s="1"/>
  <c r="BA2" i="12"/>
  <c r="AZ2" i="12"/>
  <c r="AK2" i="12"/>
  <c r="BG2" i="12" s="1"/>
  <c r="AZ3" i="12"/>
  <c r="BA3" i="12"/>
  <c r="Y4" i="12"/>
  <c r="X4" i="12"/>
  <c r="L14" i="12"/>
  <c r="J14" i="12"/>
  <c r="M14" i="12"/>
  <c r="K14" i="12"/>
  <c r="G5" i="12"/>
  <c r="H5" i="12"/>
  <c r="I3" i="9"/>
  <c r="B10" i="12" l="1"/>
  <c r="V9" i="12"/>
  <c r="A17" i="9"/>
  <c r="B16" i="9"/>
  <c r="L15" i="9"/>
  <c r="M15" i="9" s="1"/>
  <c r="K16" i="9"/>
  <c r="N14" i="9"/>
  <c r="O14" i="9"/>
  <c r="AG4" i="12"/>
  <c r="BC4" i="12" s="1"/>
  <c r="AH4" i="12"/>
  <c r="BD4" i="12" s="1"/>
  <c r="AK4" i="12"/>
  <c r="BG4" i="12" s="1"/>
  <c r="AO4" i="12"/>
  <c r="BJ4" i="12" s="1"/>
  <c r="AL4" i="12"/>
  <c r="BH4" i="12" s="1"/>
  <c r="AP4" i="12"/>
  <c r="BK4" i="12" s="1"/>
  <c r="BA4" i="12"/>
  <c r="AZ4" i="12"/>
  <c r="X5" i="12"/>
  <c r="Y5" i="12"/>
  <c r="G6" i="12"/>
  <c r="H6" i="12"/>
  <c r="F4" i="9"/>
  <c r="G4" i="9" s="1"/>
  <c r="B11" i="12" l="1"/>
  <c r="V10" i="12"/>
  <c r="B17" i="9"/>
  <c r="A18" i="9"/>
  <c r="H4" i="9"/>
  <c r="D4" i="9"/>
  <c r="L16" i="9"/>
  <c r="M16" i="9" s="1"/>
  <c r="K17" i="9"/>
  <c r="N15" i="9"/>
  <c r="O15" i="9"/>
  <c r="AH5" i="12"/>
  <c r="BD5" i="12" s="1"/>
  <c r="AG5" i="12"/>
  <c r="BC5" i="12" s="1"/>
  <c r="AL5" i="12"/>
  <c r="BH5" i="12" s="1"/>
  <c r="AP5" i="12"/>
  <c r="BK5" i="12" s="1"/>
  <c r="AK5" i="12"/>
  <c r="BG5" i="12" s="1"/>
  <c r="AO5" i="12"/>
  <c r="BJ5" i="12" s="1"/>
  <c r="BA5" i="12"/>
  <c r="AZ5" i="12"/>
  <c r="H7" i="12"/>
  <c r="G7" i="12"/>
  <c r="X6" i="12"/>
  <c r="Y6" i="12"/>
  <c r="I4" i="9"/>
  <c r="N3" i="9"/>
  <c r="F5" i="9"/>
  <c r="G5" i="9" s="1"/>
  <c r="N2" i="7"/>
  <c r="M2" i="7"/>
  <c r="L2" i="7"/>
  <c r="K2" i="7"/>
  <c r="J2" i="7"/>
  <c r="F2" i="7"/>
  <c r="E2" i="7"/>
  <c r="D2" i="7"/>
  <c r="C2" i="7"/>
  <c r="B2" i="7"/>
  <c r="F2" i="5"/>
  <c r="E2" i="5"/>
  <c r="D2" i="5"/>
  <c r="C2" i="5"/>
  <c r="B2" i="5"/>
  <c r="B12" i="12" l="1"/>
  <c r="V11" i="12"/>
  <c r="A19" i="9"/>
  <c r="B18" i="9"/>
  <c r="H5" i="9"/>
  <c r="D5" i="9"/>
  <c r="L17" i="9"/>
  <c r="M17" i="9" s="1"/>
  <c r="K18" i="9"/>
  <c r="N16" i="9"/>
  <c r="O16" i="9"/>
  <c r="AH6" i="12"/>
  <c r="BD6" i="12" s="1"/>
  <c r="AG6" i="12"/>
  <c r="BC6" i="12" s="1"/>
  <c r="AL6" i="12"/>
  <c r="BH6" i="12" s="1"/>
  <c r="AP6" i="12"/>
  <c r="BK6" i="12" s="1"/>
  <c r="AK6" i="12"/>
  <c r="BG6" i="12" s="1"/>
  <c r="AO6" i="12"/>
  <c r="BJ6" i="12" s="1"/>
  <c r="AZ6" i="12"/>
  <c r="BA6" i="12"/>
  <c r="Y7" i="12"/>
  <c r="X7" i="12"/>
  <c r="G8" i="12"/>
  <c r="H8" i="12"/>
  <c r="I5" i="9"/>
  <c r="D3" i="9"/>
  <c r="F6" i="9"/>
  <c r="G6" i="9" s="1"/>
  <c r="A3" i="7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O203" i="7"/>
  <c r="O2" i="7"/>
  <c r="B13" i="12" l="1"/>
  <c r="V12" i="12"/>
  <c r="B19" i="9"/>
  <c r="A20" i="9"/>
  <c r="H6" i="9"/>
  <c r="D6" i="9"/>
  <c r="L18" i="9"/>
  <c r="M18" i="9" s="1"/>
  <c r="K19" i="9"/>
  <c r="N17" i="9"/>
  <c r="O17" i="9"/>
  <c r="AG7" i="12"/>
  <c r="BC7" i="12" s="1"/>
  <c r="AH7" i="12"/>
  <c r="BD7" i="12" s="1"/>
  <c r="AL7" i="12"/>
  <c r="BH7" i="12" s="1"/>
  <c r="AP7" i="12"/>
  <c r="BK7" i="12" s="1"/>
  <c r="AK7" i="12"/>
  <c r="BG7" i="12" s="1"/>
  <c r="AO7" i="12"/>
  <c r="BJ7" i="12" s="1"/>
  <c r="AZ7" i="12"/>
  <c r="BA7" i="12"/>
  <c r="G9" i="12"/>
  <c r="H9" i="12"/>
  <c r="X8" i="12"/>
  <c r="Y8" i="12"/>
  <c r="F7" i="9"/>
  <c r="G7" i="9" s="1"/>
  <c r="I6" i="9"/>
  <c r="R203" i="7"/>
  <c r="R2" i="7"/>
  <c r="P203" i="7"/>
  <c r="G203" i="7"/>
  <c r="H203" i="7" s="1"/>
  <c r="G2" i="7"/>
  <c r="H2" i="7" s="1"/>
  <c r="P2" i="7"/>
  <c r="I3" i="7"/>
  <c r="B14" i="12" l="1"/>
  <c r="V13" i="12"/>
  <c r="A21" i="9"/>
  <c r="B20" i="9"/>
  <c r="H7" i="9"/>
  <c r="D7" i="9"/>
  <c r="N18" i="9"/>
  <c r="O18" i="9"/>
  <c r="L19" i="9"/>
  <c r="M19" i="9" s="1"/>
  <c r="K20" i="9"/>
  <c r="AG8" i="12"/>
  <c r="BC8" i="12" s="1"/>
  <c r="AH8" i="12"/>
  <c r="BD8" i="12" s="1"/>
  <c r="AK8" i="12"/>
  <c r="BG8" i="12" s="1"/>
  <c r="AO8" i="12"/>
  <c r="BJ8" i="12" s="1"/>
  <c r="AL8" i="12"/>
  <c r="BH8" i="12" s="1"/>
  <c r="AP8" i="12"/>
  <c r="BK8" i="12" s="1"/>
  <c r="AZ8" i="12"/>
  <c r="BA8" i="12"/>
  <c r="X9" i="12"/>
  <c r="Y9" i="12"/>
  <c r="G10" i="12"/>
  <c r="H10" i="12"/>
  <c r="F8" i="9"/>
  <c r="G8" i="9" s="1"/>
  <c r="I7" i="9"/>
  <c r="Q203" i="7"/>
  <c r="S203" i="7" s="1"/>
  <c r="G3" i="7"/>
  <c r="H3" i="7" s="1"/>
  <c r="R3" i="7"/>
  <c r="Q2" i="7"/>
  <c r="S2" i="7" s="1"/>
  <c r="I4" i="7"/>
  <c r="O3" i="7"/>
  <c r="P3" i="7" s="1"/>
  <c r="R4" i="7"/>
  <c r="R5" i="7"/>
  <c r="G4" i="7"/>
  <c r="H4" i="7" s="1"/>
  <c r="H2" i="5"/>
  <c r="B15" i="12" l="1"/>
  <c r="V14" i="12"/>
  <c r="B21" i="9"/>
  <c r="A22" i="9"/>
  <c r="H8" i="9"/>
  <c r="D8" i="9"/>
  <c r="N19" i="9"/>
  <c r="O19" i="9"/>
  <c r="L20" i="9"/>
  <c r="M20" i="9" s="1"/>
  <c r="K21" i="9"/>
  <c r="AG9" i="12"/>
  <c r="BC9" i="12" s="1"/>
  <c r="AH9" i="12"/>
  <c r="BD9" i="12" s="1"/>
  <c r="AK9" i="12"/>
  <c r="BG9" i="12" s="1"/>
  <c r="AO9" i="12"/>
  <c r="BJ9" i="12" s="1"/>
  <c r="AL9" i="12"/>
  <c r="BH9" i="12" s="1"/>
  <c r="AP9" i="12"/>
  <c r="BK9" i="12" s="1"/>
  <c r="BA9" i="12"/>
  <c r="AZ9" i="12"/>
  <c r="H11" i="12"/>
  <c r="G11" i="12"/>
  <c r="X10" i="12"/>
  <c r="Y10" i="12"/>
  <c r="I8" i="9"/>
  <c r="F9" i="9"/>
  <c r="G9" i="9" s="1"/>
  <c r="Q3" i="7"/>
  <c r="S3" i="7" s="1"/>
  <c r="I5" i="7"/>
  <c r="O4" i="7"/>
  <c r="P4" i="7" s="1"/>
  <c r="Q4" i="7" s="1"/>
  <c r="S4" i="7" s="1"/>
  <c r="R6" i="7"/>
  <c r="G5" i="7"/>
  <c r="H5" i="7" s="1"/>
  <c r="A3" i="5"/>
  <c r="H3" i="5" s="1"/>
  <c r="B16" i="12" l="1"/>
  <c r="V15" i="12"/>
  <c r="A23" i="9"/>
  <c r="B22" i="9"/>
  <c r="H9" i="9"/>
  <c r="D9" i="9"/>
  <c r="L21" i="9"/>
  <c r="M21" i="9" s="1"/>
  <c r="K22" i="9"/>
  <c r="N20" i="9"/>
  <c r="O20" i="9"/>
  <c r="I9" i="9"/>
  <c r="AG10" i="12"/>
  <c r="BC10" i="12" s="1"/>
  <c r="AH10" i="12"/>
  <c r="BD10" i="12" s="1"/>
  <c r="AL10" i="12"/>
  <c r="BH10" i="12" s="1"/>
  <c r="AP10" i="12"/>
  <c r="BK10" i="12" s="1"/>
  <c r="AK10" i="12"/>
  <c r="BG10" i="12" s="1"/>
  <c r="AO10" i="12"/>
  <c r="BJ10" i="12" s="1"/>
  <c r="AZ10" i="12"/>
  <c r="BA10" i="12"/>
  <c r="X11" i="12"/>
  <c r="Y11" i="12"/>
  <c r="G12" i="12"/>
  <c r="H12" i="12"/>
  <c r="F10" i="9"/>
  <c r="G10" i="9" s="1"/>
  <c r="G3" i="5"/>
  <c r="A4" i="5"/>
  <c r="I6" i="7"/>
  <c r="O5" i="7"/>
  <c r="P5" i="7" s="1"/>
  <c r="Q5" i="7" s="1"/>
  <c r="S5" i="7" s="1"/>
  <c r="R7" i="7"/>
  <c r="G6" i="7"/>
  <c r="H6" i="7" s="1"/>
  <c r="G2" i="5"/>
  <c r="B17" i="12" l="1"/>
  <c r="V16" i="12"/>
  <c r="B23" i="9"/>
  <c r="A24" i="9"/>
  <c r="H10" i="9"/>
  <c r="D10" i="9"/>
  <c r="L22" i="9"/>
  <c r="M22" i="9" s="1"/>
  <c r="K23" i="9"/>
  <c r="N21" i="9"/>
  <c r="O21" i="9"/>
  <c r="AH11" i="12"/>
  <c r="BD11" i="12" s="1"/>
  <c r="AG11" i="12"/>
  <c r="BC11" i="12" s="1"/>
  <c r="AK11" i="12"/>
  <c r="BG11" i="12" s="1"/>
  <c r="AO11" i="12"/>
  <c r="BJ11" i="12" s="1"/>
  <c r="AL11" i="12"/>
  <c r="BH11" i="12" s="1"/>
  <c r="AP11" i="12"/>
  <c r="BK11" i="12" s="1"/>
  <c r="AZ11" i="12"/>
  <c r="BA11" i="12"/>
  <c r="G13" i="12"/>
  <c r="H13" i="12"/>
  <c r="Y12" i="12"/>
  <c r="X12" i="12"/>
  <c r="F11" i="9"/>
  <c r="G11" i="9" s="1"/>
  <c r="I10" i="9"/>
  <c r="A5" i="5"/>
  <c r="H4" i="5"/>
  <c r="G4" i="5"/>
  <c r="I7" i="7"/>
  <c r="O6" i="7"/>
  <c r="P6" i="7" s="1"/>
  <c r="Q6" i="7" s="1"/>
  <c r="S6" i="7" s="1"/>
  <c r="R8" i="7"/>
  <c r="G7" i="7"/>
  <c r="H7" i="7" s="1"/>
  <c r="AS3" i="4"/>
  <c r="AU3" i="4" s="1"/>
  <c r="AS2" i="4"/>
  <c r="AU2" i="4" s="1"/>
  <c r="AE3" i="1"/>
  <c r="AD4" i="1"/>
  <c r="H37" i="1"/>
  <c r="G37" i="1"/>
  <c r="G48" i="1"/>
  <c r="H45" i="1"/>
  <c r="G45" i="1"/>
  <c r="D45" i="1"/>
  <c r="Z4" i="1"/>
  <c r="B18" i="12" l="1"/>
  <c r="V17" i="12"/>
  <c r="A25" i="9"/>
  <c r="B24" i="9"/>
  <c r="H11" i="9"/>
  <c r="D11" i="9"/>
  <c r="L23" i="9"/>
  <c r="M23" i="9" s="1"/>
  <c r="K24" i="9"/>
  <c r="N22" i="9"/>
  <c r="O22" i="9"/>
  <c r="AH12" i="12"/>
  <c r="BD12" i="12" s="1"/>
  <c r="AG12" i="12"/>
  <c r="BC12" i="12" s="1"/>
  <c r="AK12" i="12"/>
  <c r="BG12" i="12" s="1"/>
  <c r="AO12" i="12"/>
  <c r="BJ12" i="12" s="1"/>
  <c r="AL12" i="12"/>
  <c r="BH12" i="12" s="1"/>
  <c r="AP12" i="12"/>
  <c r="BK12" i="12" s="1"/>
  <c r="AZ12" i="12"/>
  <c r="BA12" i="12"/>
  <c r="X13" i="12"/>
  <c r="Y13" i="12"/>
  <c r="G14" i="12"/>
  <c r="H14" i="12"/>
  <c r="I11" i="9"/>
  <c r="F12" i="9"/>
  <c r="G12" i="9" s="1"/>
  <c r="AU4" i="4"/>
  <c r="AJ2" i="4" s="1"/>
  <c r="D48" i="1" s="1"/>
  <c r="AA3" i="1" s="1"/>
  <c r="A6" i="5"/>
  <c r="H5" i="5"/>
  <c r="G5" i="5"/>
  <c r="I8" i="7"/>
  <c r="O7" i="7"/>
  <c r="P7" i="7" s="1"/>
  <c r="Q7" i="7" s="1"/>
  <c r="S7" i="7" s="1"/>
  <c r="R9" i="7"/>
  <c r="G8" i="7"/>
  <c r="H8" i="7" s="1"/>
  <c r="AD5" i="1"/>
  <c r="Z5" i="1"/>
  <c r="D41" i="1"/>
  <c r="D40" i="1"/>
  <c r="D37" i="1"/>
  <c r="H73" i="4"/>
  <c r="K73" i="4" s="1"/>
  <c r="H34" i="1"/>
  <c r="H33" i="1"/>
  <c r="H32" i="1"/>
  <c r="H31" i="1"/>
  <c r="H30" i="1"/>
  <c r="H29" i="1"/>
  <c r="G34" i="1"/>
  <c r="G33" i="1"/>
  <c r="G32" i="1"/>
  <c r="G31" i="1"/>
  <c r="G30" i="1"/>
  <c r="G29" i="1"/>
  <c r="D31" i="1"/>
  <c r="D30" i="1"/>
  <c r="D29" i="1"/>
  <c r="N73" i="4" l="1"/>
  <c r="Q73" i="4" s="1"/>
  <c r="D34" i="1" s="1"/>
  <c r="D32" i="1"/>
  <c r="AA4" i="1"/>
  <c r="B19" i="12"/>
  <c r="V18" i="12"/>
  <c r="B25" i="9"/>
  <c r="A26" i="9"/>
  <c r="H12" i="9"/>
  <c r="D12" i="9"/>
  <c r="N23" i="9"/>
  <c r="O23" i="9"/>
  <c r="L24" i="9"/>
  <c r="M24" i="9" s="1"/>
  <c r="K25" i="9"/>
  <c r="F13" i="9"/>
  <c r="G13" i="9" s="1"/>
  <c r="I12" i="9"/>
  <c r="AH13" i="12"/>
  <c r="BD13" i="12" s="1"/>
  <c r="AG13" i="12"/>
  <c r="BC13" i="12" s="1"/>
  <c r="AK13" i="12"/>
  <c r="BG13" i="12" s="1"/>
  <c r="AO13" i="12"/>
  <c r="BJ13" i="12" s="1"/>
  <c r="AL13" i="12"/>
  <c r="BH13" i="12" s="1"/>
  <c r="AP13" i="12"/>
  <c r="BK13" i="12" s="1"/>
  <c r="AZ13" i="12"/>
  <c r="BA13" i="12"/>
  <c r="AE4" i="1"/>
  <c r="X14" i="12"/>
  <c r="Y14" i="12"/>
  <c r="H15" i="12"/>
  <c r="G15" i="12"/>
  <c r="D33" i="1"/>
  <c r="A7" i="5"/>
  <c r="H6" i="5"/>
  <c r="G6" i="5"/>
  <c r="I9" i="7"/>
  <c r="O8" i="7"/>
  <c r="P8" i="7" s="1"/>
  <c r="Q8" i="7" s="1"/>
  <c r="S8" i="7" s="1"/>
  <c r="R10" i="7"/>
  <c r="G9" i="7"/>
  <c r="H9" i="7" s="1"/>
  <c r="AE5" i="1"/>
  <c r="AD6" i="1"/>
  <c r="Z6" i="1"/>
  <c r="AA5" i="1"/>
  <c r="F30" i="1"/>
  <c r="F31" i="1" s="1"/>
  <c r="F32" i="1" s="1"/>
  <c r="F33" i="1" s="1"/>
  <c r="F34" i="1" s="1"/>
  <c r="B20" i="12" l="1"/>
  <c r="V19" i="12"/>
  <c r="A27" i="9"/>
  <c r="B26" i="9"/>
  <c r="H13" i="9"/>
  <c r="D13" i="9"/>
  <c r="N24" i="9"/>
  <c r="O24" i="9"/>
  <c r="L25" i="9"/>
  <c r="M25" i="9" s="1"/>
  <c r="K26" i="9"/>
  <c r="F14" i="9"/>
  <c r="G14" i="9" s="1"/>
  <c r="I13" i="9"/>
  <c r="AG14" i="12"/>
  <c r="BC14" i="12" s="1"/>
  <c r="AH14" i="12"/>
  <c r="BD14" i="12" s="1"/>
  <c r="AL14" i="12"/>
  <c r="BH14" i="12" s="1"/>
  <c r="AP14" i="12"/>
  <c r="BK14" i="12" s="1"/>
  <c r="AK14" i="12"/>
  <c r="BG14" i="12" s="1"/>
  <c r="AO14" i="12"/>
  <c r="BJ14" i="12" s="1"/>
  <c r="AZ14" i="12"/>
  <c r="BA14" i="12"/>
  <c r="X15" i="12"/>
  <c r="Y15" i="12"/>
  <c r="G16" i="12"/>
  <c r="H16" i="12"/>
  <c r="A8" i="5"/>
  <c r="H7" i="5"/>
  <c r="G7" i="5"/>
  <c r="I10" i="7"/>
  <c r="O9" i="7"/>
  <c r="P9" i="7" s="1"/>
  <c r="Q9" i="7" s="1"/>
  <c r="S9" i="7" s="1"/>
  <c r="R11" i="7"/>
  <c r="G10" i="7"/>
  <c r="H10" i="7" s="1"/>
  <c r="AE6" i="1"/>
  <c r="AD7" i="1"/>
  <c r="Z7" i="1"/>
  <c r="AA6" i="1"/>
  <c r="D23" i="1"/>
  <c r="D22" i="1"/>
  <c r="D21" i="1"/>
  <c r="D20" i="1"/>
  <c r="D19" i="1"/>
  <c r="D18" i="1"/>
  <c r="H15" i="1"/>
  <c r="H14" i="1"/>
  <c r="H13" i="1"/>
  <c r="H12" i="1"/>
  <c r="G15" i="1"/>
  <c r="G14" i="1"/>
  <c r="G13" i="1"/>
  <c r="G12" i="1"/>
  <c r="D15" i="1"/>
  <c r="D14" i="1"/>
  <c r="D13" i="1"/>
  <c r="D12" i="1"/>
  <c r="H10" i="1"/>
  <c r="G10" i="1"/>
  <c r="D10" i="1"/>
  <c r="H9" i="1"/>
  <c r="G9" i="1"/>
  <c r="D9" i="1"/>
  <c r="H8" i="1"/>
  <c r="G8" i="1"/>
  <c r="F8" i="1"/>
  <c r="AF1" i="4"/>
  <c r="D6" i="1" s="1"/>
  <c r="H5" i="1"/>
  <c r="G5" i="1"/>
  <c r="H6" i="1"/>
  <c r="G6" i="1"/>
  <c r="D3" i="1"/>
  <c r="H3" i="1"/>
  <c r="G3" i="1"/>
  <c r="L3" i="1"/>
  <c r="L4" i="1" s="1"/>
  <c r="L5" i="1" s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B21" i="12" l="1"/>
  <c r="V20" i="12"/>
  <c r="B27" i="9"/>
  <c r="A28" i="9"/>
  <c r="F15" i="9"/>
  <c r="G15" i="9" s="1"/>
  <c r="H15" i="9"/>
  <c r="D15" i="9"/>
  <c r="H14" i="9"/>
  <c r="D14" i="9"/>
  <c r="I14" i="9"/>
  <c r="L26" i="9"/>
  <c r="M26" i="9" s="1"/>
  <c r="K27" i="9"/>
  <c r="N25" i="9"/>
  <c r="O25" i="9"/>
  <c r="AH15" i="12"/>
  <c r="BD15" i="12" s="1"/>
  <c r="AG15" i="12"/>
  <c r="BC15" i="12" s="1"/>
  <c r="AL15" i="12"/>
  <c r="BH15" i="12" s="1"/>
  <c r="AP15" i="12"/>
  <c r="BK15" i="12" s="1"/>
  <c r="AK15" i="12"/>
  <c r="BG15" i="12" s="1"/>
  <c r="AO15" i="12"/>
  <c r="BJ15" i="12" s="1"/>
  <c r="AZ15" i="12"/>
  <c r="BA15" i="12"/>
  <c r="G17" i="12"/>
  <c r="H17" i="12"/>
  <c r="Y16" i="12"/>
  <c r="X16" i="12"/>
  <c r="I15" i="9"/>
  <c r="A9" i="5"/>
  <c r="H8" i="5"/>
  <c r="G8" i="5"/>
  <c r="F16" i="9"/>
  <c r="G16" i="9" s="1"/>
  <c r="I11" i="7"/>
  <c r="O10" i="7"/>
  <c r="P10" i="7" s="1"/>
  <c r="Q10" i="7" s="1"/>
  <c r="S10" i="7" s="1"/>
  <c r="R12" i="7"/>
  <c r="G11" i="7"/>
  <c r="H11" i="7" s="1"/>
  <c r="AE7" i="1"/>
  <c r="AD8" i="1"/>
  <c r="Z8" i="1"/>
  <c r="AA7" i="1"/>
  <c r="D5" i="1"/>
  <c r="M3" i="1"/>
  <c r="Y3" i="1" s="1"/>
  <c r="B22" i="12" l="1"/>
  <c r="V21" i="12"/>
  <c r="A29" i="9"/>
  <c r="B28" i="9"/>
  <c r="H16" i="9"/>
  <c r="D16" i="9"/>
  <c r="L27" i="9"/>
  <c r="M27" i="9" s="1"/>
  <c r="K28" i="9"/>
  <c r="N26" i="9"/>
  <c r="O26" i="9"/>
  <c r="AG16" i="12"/>
  <c r="BC16" i="12" s="1"/>
  <c r="AH16" i="12"/>
  <c r="BD16" i="12" s="1"/>
  <c r="AK16" i="12"/>
  <c r="BG16" i="12" s="1"/>
  <c r="AO16" i="12"/>
  <c r="BJ16" i="12" s="1"/>
  <c r="AL16" i="12"/>
  <c r="BH16" i="12" s="1"/>
  <c r="AP16" i="12"/>
  <c r="BK16" i="12" s="1"/>
  <c r="BA16" i="12"/>
  <c r="AZ16" i="12"/>
  <c r="X17" i="12"/>
  <c r="Y17" i="12"/>
  <c r="G18" i="12"/>
  <c r="H18" i="12"/>
  <c r="A10" i="5"/>
  <c r="H9" i="5"/>
  <c r="G9" i="5"/>
  <c r="I16" i="9"/>
  <c r="F17" i="9"/>
  <c r="G17" i="9" s="1"/>
  <c r="I12" i="7"/>
  <c r="O11" i="7"/>
  <c r="P11" i="7" s="1"/>
  <c r="Q11" i="7" s="1"/>
  <c r="S11" i="7" s="1"/>
  <c r="R13" i="7"/>
  <c r="G12" i="7"/>
  <c r="H12" i="7" s="1"/>
  <c r="AE8" i="1"/>
  <c r="AD9" i="1"/>
  <c r="X3" i="1"/>
  <c r="Z9" i="1"/>
  <c r="AA8" i="1"/>
  <c r="R3" i="1"/>
  <c r="S3" i="1"/>
  <c r="M4" i="1"/>
  <c r="P3" i="1"/>
  <c r="O3" i="1"/>
  <c r="B23" i="12" l="1"/>
  <c r="V22" i="12"/>
  <c r="B29" i="9"/>
  <c r="A30" i="9"/>
  <c r="H17" i="9"/>
  <c r="D17" i="9"/>
  <c r="L28" i="9"/>
  <c r="M28" i="9" s="1"/>
  <c r="K29" i="9"/>
  <c r="N27" i="9"/>
  <c r="O27" i="9"/>
  <c r="AG17" i="12"/>
  <c r="BC17" i="12" s="1"/>
  <c r="AH17" i="12"/>
  <c r="BD17" i="12" s="1"/>
  <c r="AK17" i="12"/>
  <c r="BG17" i="12" s="1"/>
  <c r="AO17" i="12"/>
  <c r="BJ17" i="12" s="1"/>
  <c r="AL17" i="12"/>
  <c r="BH17" i="12" s="1"/>
  <c r="AP17" i="12"/>
  <c r="BK17" i="12" s="1"/>
  <c r="BA17" i="12"/>
  <c r="AZ17" i="12"/>
  <c r="H19" i="12"/>
  <c r="G19" i="12"/>
  <c r="Y18" i="12"/>
  <c r="X18" i="12"/>
  <c r="I17" i="9"/>
  <c r="A11" i="5"/>
  <c r="H10" i="5"/>
  <c r="G10" i="5"/>
  <c r="F18" i="9"/>
  <c r="G18" i="9" s="1"/>
  <c r="I13" i="7"/>
  <c r="O12" i="7"/>
  <c r="P12" i="7" s="1"/>
  <c r="Q12" i="7" s="1"/>
  <c r="S12" i="7" s="1"/>
  <c r="R14" i="7"/>
  <c r="G13" i="7"/>
  <c r="H13" i="7" s="1"/>
  <c r="AE9" i="1"/>
  <c r="AD10" i="1"/>
  <c r="X4" i="1"/>
  <c r="Y4" i="1"/>
  <c r="AG3" i="1"/>
  <c r="CS3" i="1"/>
  <c r="BW3" i="1"/>
  <c r="CW3" i="1"/>
  <c r="CY3" i="1"/>
  <c r="CU3" i="1"/>
  <c r="BT3" i="1"/>
  <c r="BQ3" i="1"/>
  <c r="BN3" i="1"/>
  <c r="BK3" i="1"/>
  <c r="BH3" i="1"/>
  <c r="BE3" i="1"/>
  <c r="CA3" i="1"/>
  <c r="AJ3" i="1"/>
  <c r="AP3" i="1"/>
  <c r="AS3" i="1"/>
  <c r="BB3" i="1"/>
  <c r="AM3" i="1"/>
  <c r="AY3" i="1"/>
  <c r="AV3" i="1"/>
  <c r="AH3" i="1"/>
  <c r="CX3" i="1"/>
  <c r="CT3" i="1"/>
  <c r="CZ3" i="1"/>
  <c r="BX3" i="1"/>
  <c r="CV3" i="1"/>
  <c r="BR3" i="1"/>
  <c r="BO3" i="1"/>
  <c r="BL3" i="1"/>
  <c r="BI3" i="1"/>
  <c r="BU3" i="1"/>
  <c r="CB3" i="1"/>
  <c r="BF3" i="1"/>
  <c r="AQ3" i="1"/>
  <c r="AN3" i="1"/>
  <c r="AK3" i="1"/>
  <c r="AW3" i="1"/>
  <c r="BC3" i="1"/>
  <c r="AT3" i="1"/>
  <c r="AZ3" i="1"/>
  <c r="Z10" i="1"/>
  <c r="AA9" i="1"/>
  <c r="AC3" i="1"/>
  <c r="AB3" i="1"/>
  <c r="O4" i="1"/>
  <c r="S4" i="1"/>
  <c r="R4" i="1"/>
  <c r="U3" i="1"/>
  <c r="V3" i="1"/>
  <c r="P4" i="1"/>
  <c r="M5" i="1"/>
  <c r="B24" i="12" l="1"/>
  <c r="V23" i="12"/>
  <c r="A31" i="9"/>
  <c r="B30" i="9"/>
  <c r="H18" i="9"/>
  <c r="D18" i="9"/>
  <c r="N28" i="9"/>
  <c r="O28" i="9"/>
  <c r="L29" i="9"/>
  <c r="M29" i="9" s="1"/>
  <c r="K30" i="9"/>
  <c r="AH18" i="12"/>
  <c r="BD18" i="12" s="1"/>
  <c r="AG18" i="12"/>
  <c r="BC18" i="12" s="1"/>
  <c r="AK18" i="12"/>
  <c r="BG18" i="12" s="1"/>
  <c r="AO18" i="12"/>
  <c r="BJ18" i="12" s="1"/>
  <c r="AL18" i="12"/>
  <c r="BH18" i="12" s="1"/>
  <c r="AP18" i="12"/>
  <c r="BK18" i="12" s="1"/>
  <c r="BA18" i="12"/>
  <c r="AZ18" i="12"/>
  <c r="X19" i="12"/>
  <c r="Y19" i="12"/>
  <c r="G20" i="12"/>
  <c r="H20" i="12"/>
  <c r="I18" i="9"/>
  <c r="A12" i="5"/>
  <c r="H11" i="5"/>
  <c r="G11" i="5"/>
  <c r="F19" i="9"/>
  <c r="G19" i="9" s="1"/>
  <c r="I14" i="7"/>
  <c r="O13" i="7"/>
  <c r="P13" i="7" s="1"/>
  <c r="Q13" i="7" s="1"/>
  <c r="S13" i="7" s="1"/>
  <c r="R15" i="7"/>
  <c r="G14" i="7"/>
  <c r="H14" i="7" s="1"/>
  <c r="AE10" i="1"/>
  <c r="AD11" i="1"/>
  <c r="X5" i="1"/>
  <c r="Y5" i="1"/>
  <c r="CQ3" i="1"/>
  <c r="CN3" i="1"/>
  <c r="CK3" i="1"/>
  <c r="CH3" i="1"/>
  <c r="CE3" i="1"/>
  <c r="AH4" i="1"/>
  <c r="CX4" i="1"/>
  <c r="CT4" i="1"/>
  <c r="BX4" i="1"/>
  <c r="CZ4" i="1"/>
  <c r="CV4" i="1"/>
  <c r="BI4" i="1"/>
  <c r="BL4" i="1"/>
  <c r="BO4" i="1"/>
  <c r="BR4" i="1"/>
  <c r="BU4" i="1"/>
  <c r="CB4" i="1"/>
  <c r="BF4" i="1"/>
  <c r="AK4" i="1"/>
  <c r="AQ4" i="1"/>
  <c r="AN4" i="1"/>
  <c r="AW4" i="1"/>
  <c r="BC4" i="1"/>
  <c r="AZ4" i="1"/>
  <c r="AT4" i="1"/>
  <c r="AG4" i="1"/>
  <c r="CS4" i="1"/>
  <c r="BW4" i="1"/>
  <c r="CW4" i="1"/>
  <c r="CY4" i="1"/>
  <c r="BH4" i="1"/>
  <c r="BK4" i="1"/>
  <c r="BN4" i="1"/>
  <c r="BQ4" i="1"/>
  <c r="BT4" i="1"/>
  <c r="CU4" i="1"/>
  <c r="CA4" i="1"/>
  <c r="BE4" i="1"/>
  <c r="AJ4" i="1"/>
  <c r="AP4" i="1"/>
  <c r="BB4" i="1"/>
  <c r="AS4" i="1"/>
  <c r="AY4" i="1"/>
  <c r="AV4" i="1"/>
  <c r="AM4" i="1"/>
  <c r="CM3" i="1"/>
  <c r="CJ3" i="1"/>
  <c r="CG3" i="1"/>
  <c r="CD3" i="1"/>
  <c r="CP3" i="1"/>
  <c r="Z11" i="1"/>
  <c r="AA10" i="1"/>
  <c r="AB4" i="1"/>
  <c r="AC4" i="1"/>
  <c r="S5" i="1"/>
  <c r="R5" i="1"/>
  <c r="V4" i="1"/>
  <c r="U4" i="1"/>
  <c r="M6" i="1"/>
  <c r="O5" i="1"/>
  <c r="P5" i="1"/>
  <c r="B25" i="12" l="1"/>
  <c r="V24" i="12"/>
  <c r="B31" i="9"/>
  <c r="A32" i="9"/>
  <c r="H19" i="9"/>
  <c r="D19" i="9"/>
  <c r="N29" i="9"/>
  <c r="O29" i="9"/>
  <c r="L30" i="9"/>
  <c r="M30" i="9" s="1"/>
  <c r="K31" i="9"/>
  <c r="AH19" i="12"/>
  <c r="BD19" i="12" s="1"/>
  <c r="AG19" i="12"/>
  <c r="BC19" i="12" s="1"/>
  <c r="AL19" i="12"/>
  <c r="BH19" i="12" s="1"/>
  <c r="AP19" i="12"/>
  <c r="BK19" i="12" s="1"/>
  <c r="AK19" i="12"/>
  <c r="BG19" i="12" s="1"/>
  <c r="AO19" i="12"/>
  <c r="BJ19" i="12" s="1"/>
  <c r="AZ19" i="12"/>
  <c r="BA19" i="12"/>
  <c r="G21" i="12"/>
  <c r="H21" i="12"/>
  <c r="Y20" i="12"/>
  <c r="X20" i="12"/>
  <c r="I19" i="9"/>
  <c r="A13" i="5"/>
  <c r="H12" i="5"/>
  <c r="G12" i="5"/>
  <c r="F20" i="9"/>
  <c r="G20" i="9" s="1"/>
  <c r="I15" i="7"/>
  <c r="O14" i="7"/>
  <c r="P14" i="7" s="1"/>
  <c r="Q14" i="7" s="1"/>
  <c r="S14" i="7" s="1"/>
  <c r="R16" i="7"/>
  <c r="G15" i="7"/>
  <c r="H15" i="7" s="1"/>
  <c r="AE11" i="1"/>
  <c r="AD12" i="1"/>
  <c r="X6" i="1"/>
  <c r="Y6" i="1"/>
  <c r="AG5" i="1"/>
  <c r="CS5" i="1"/>
  <c r="CW5" i="1"/>
  <c r="CU5" i="1"/>
  <c r="BH5" i="1"/>
  <c r="BK5" i="1"/>
  <c r="BN5" i="1"/>
  <c r="BQ5" i="1"/>
  <c r="BT5" i="1"/>
  <c r="CY5" i="1"/>
  <c r="BW5" i="1"/>
  <c r="CA5" i="1"/>
  <c r="BE5" i="1"/>
  <c r="AP5" i="1"/>
  <c r="AV5" i="1"/>
  <c r="AY5" i="1"/>
  <c r="AM5" i="1"/>
  <c r="BB5" i="1"/>
  <c r="AS5" i="1"/>
  <c r="AJ5" i="1"/>
  <c r="AH5" i="1"/>
  <c r="CT5" i="1"/>
  <c r="CZ5" i="1"/>
  <c r="CX5" i="1"/>
  <c r="CV5" i="1"/>
  <c r="BX5" i="1"/>
  <c r="BI5" i="1"/>
  <c r="BL5" i="1"/>
  <c r="BO5" i="1"/>
  <c r="BR5" i="1"/>
  <c r="BU5" i="1"/>
  <c r="CB5" i="1"/>
  <c r="BF5" i="1"/>
  <c r="AK5" i="1"/>
  <c r="AQ5" i="1"/>
  <c r="AN5" i="1"/>
  <c r="AT5" i="1"/>
  <c r="BC5" i="1"/>
  <c r="AZ5" i="1"/>
  <c r="AW5" i="1"/>
  <c r="CP4" i="1"/>
  <c r="CJ4" i="1"/>
  <c r="CD4" i="1"/>
  <c r="CG4" i="1"/>
  <c r="CM4" i="1"/>
  <c r="CN4" i="1"/>
  <c r="CE4" i="1"/>
  <c r="CQ4" i="1"/>
  <c r="CH4" i="1"/>
  <c r="CK4" i="1"/>
  <c r="Z12" i="1"/>
  <c r="AA11" i="1"/>
  <c r="AB5" i="1"/>
  <c r="AC5" i="1"/>
  <c r="S6" i="1"/>
  <c r="R6" i="1"/>
  <c r="U5" i="1"/>
  <c r="V5" i="1"/>
  <c r="O6" i="1"/>
  <c r="P6" i="1"/>
  <c r="M7" i="1"/>
  <c r="B26" i="12" l="1"/>
  <c r="V25" i="12"/>
  <c r="A33" i="9"/>
  <c r="B32" i="9"/>
  <c r="H20" i="9"/>
  <c r="D20" i="9"/>
  <c r="N30" i="9"/>
  <c r="O30" i="9"/>
  <c r="L31" i="9"/>
  <c r="M31" i="9" s="1"/>
  <c r="K32" i="9"/>
  <c r="AH20" i="12"/>
  <c r="BD20" i="12" s="1"/>
  <c r="AG20" i="12"/>
  <c r="BC20" i="12" s="1"/>
  <c r="AK20" i="12"/>
  <c r="BG20" i="12" s="1"/>
  <c r="AO20" i="12"/>
  <c r="BJ20" i="12" s="1"/>
  <c r="AL20" i="12"/>
  <c r="BH20" i="12" s="1"/>
  <c r="AP20" i="12"/>
  <c r="BK20" i="12" s="1"/>
  <c r="BA20" i="12"/>
  <c r="AZ20" i="12"/>
  <c r="X21" i="12"/>
  <c r="Y21" i="12"/>
  <c r="G22" i="12"/>
  <c r="H22" i="12"/>
  <c r="I20" i="9"/>
  <c r="A14" i="5"/>
  <c r="H13" i="5"/>
  <c r="G13" i="5"/>
  <c r="F21" i="9"/>
  <c r="G21" i="9" s="1"/>
  <c r="I16" i="7"/>
  <c r="O15" i="7"/>
  <c r="P15" i="7" s="1"/>
  <c r="Q15" i="7" s="1"/>
  <c r="S15" i="7" s="1"/>
  <c r="R17" i="7"/>
  <c r="G16" i="7"/>
  <c r="H16" i="7" s="1"/>
  <c r="AE12" i="1"/>
  <c r="AD13" i="1"/>
  <c r="X7" i="1"/>
  <c r="Y7" i="1"/>
  <c r="AH6" i="1"/>
  <c r="CV6" i="1"/>
  <c r="CT6" i="1"/>
  <c r="CZ6" i="1"/>
  <c r="BX6" i="1"/>
  <c r="CX6" i="1"/>
  <c r="BI6" i="1"/>
  <c r="BL6" i="1"/>
  <c r="BO6" i="1"/>
  <c r="BR6" i="1"/>
  <c r="BU6" i="1"/>
  <c r="CB6" i="1"/>
  <c r="BF6" i="1"/>
  <c r="AQ6" i="1"/>
  <c r="AK6" i="1"/>
  <c r="AN6" i="1"/>
  <c r="AW6" i="1"/>
  <c r="BC6" i="1"/>
  <c r="AZ6" i="1"/>
  <c r="AT6" i="1"/>
  <c r="CN5" i="1"/>
  <c r="CE5" i="1"/>
  <c r="CQ5" i="1"/>
  <c r="CH5" i="1"/>
  <c r="CK5" i="1"/>
  <c r="CP5" i="1"/>
  <c r="CJ5" i="1"/>
  <c r="CD5" i="1"/>
  <c r="CM5" i="1"/>
  <c r="CG5" i="1"/>
  <c r="AG6" i="1"/>
  <c r="CU6" i="1"/>
  <c r="CS6" i="1"/>
  <c r="CW6" i="1"/>
  <c r="CY6" i="1"/>
  <c r="BH6" i="1"/>
  <c r="BK6" i="1"/>
  <c r="BN6" i="1"/>
  <c r="BQ6" i="1"/>
  <c r="BT6" i="1"/>
  <c r="BW6" i="1"/>
  <c r="CA6" i="1"/>
  <c r="BE6" i="1"/>
  <c r="AP6" i="1"/>
  <c r="BB6" i="1"/>
  <c r="AS6" i="1"/>
  <c r="AM6" i="1"/>
  <c r="AV6" i="1"/>
  <c r="AJ6" i="1"/>
  <c r="AY6" i="1"/>
  <c r="Z13" i="1"/>
  <c r="AA12" i="1"/>
  <c r="AC6" i="1"/>
  <c r="AB6" i="1"/>
  <c r="S7" i="1"/>
  <c r="R7" i="1"/>
  <c r="U6" i="1"/>
  <c r="V6" i="1"/>
  <c r="O7" i="1"/>
  <c r="P7" i="1"/>
  <c r="M8" i="1"/>
  <c r="B27" i="12" l="1"/>
  <c r="V26" i="12"/>
  <c r="B33" i="9"/>
  <c r="A34" i="9"/>
  <c r="H21" i="9"/>
  <c r="D21" i="9"/>
  <c r="N31" i="9"/>
  <c r="O31" i="9"/>
  <c r="L32" i="9"/>
  <c r="M32" i="9" s="1"/>
  <c r="K33" i="9"/>
  <c r="AH21" i="12"/>
  <c r="BD21" i="12" s="1"/>
  <c r="AG21" i="12"/>
  <c r="BC21" i="12" s="1"/>
  <c r="AK21" i="12"/>
  <c r="BG21" i="12" s="1"/>
  <c r="AO21" i="12"/>
  <c r="BJ21" i="12" s="1"/>
  <c r="AL21" i="12"/>
  <c r="BH21" i="12" s="1"/>
  <c r="AP21" i="12"/>
  <c r="BK21" i="12" s="1"/>
  <c r="AZ21" i="12"/>
  <c r="BA21" i="12"/>
  <c r="H23" i="12"/>
  <c r="G23" i="12"/>
  <c r="X22" i="12"/>
  <c r="Y22" i="12"/>
  <c r="I21" i="9"/>
  <c r="A15" i="5"/>
  <c r="H14" i="5"/>
  <c r="G14" i="5"/>
  <c r="F22" i="9"/>
  <c r="G22" i="9" s="1"/>
  <c r="I17" i="7"/>
  <c r="O16" i="7"/>
  <c r="P16" i="7" s="1"/>
  <c r="Q16" i="7" s="1"/>
  <c r="S16" i="7" s="1"/>
  <c r="R18" i="7"/>
  <c r="G17" i="7"/>
  <c r="H17" i="7" s="1"/>
  <c r="AE13" i="1"/>
  <c r="AD14" i="1"/>
  <c r="X8" i="1"/>
  <c r="Y8" i="1"/>
  <c r="AH7" i="1"/>
  <c r="CT7" i="1"/>
  <c r="CZ7" i="1"/>
  <c r="CX7" i="1"/>
  <c r="CV7" i="1"/>
  <c r="BX7" i="1"/>
  <c r="BI7" i="1"/>
  <c r="BL7" i="1"/>
  <c r="BO7" i="1"/>
  <c r="BR7" i="1"/>
  <c r="BU7" i="1"/>
  <c r="CB7" i="1"/>
  <c r="BF7" i="1"/>
  <c r="AQ7" i="1"/>
  <c r="AK7" i="1"/>
  <c r="AN7" i="1"/>
  <c r="AT7" i="1"/>
  <c r="AW7" i="1"/>
  <c r="BC7" i="1"/>
  <c r="AZ7" i="1"/>
  <c r="CP6" i="1"/>
  <c r="CJ6" i="1"/>
  <c r="CD6" i="1"/>
  <c r="CG6" i="1"/>
  <c r="CM6" i="1"/>
  <c r="CN6" i="1"/>
  <c r="CE6" i="1"/>
  <c r="CQ6" i="1"/>
  <c r="CH6" i="1"/>
  <c r="CK6" i="1"/>
  <c r="AG7" i="1"/>
  <c r="CS7" i="1"/>
  <c r="CY7" i="1"/>
  <c r="CW7" i="1"/>
  <c r="CU7" i="1"/>
  <c r="BW7" i="1"/>
  <c r="BH7" i="1"/>
  <c r="BK7" i="1"/>
  <c r="BN7" i="1"/>
  <c r="BQ7" i="1"/>
  <c r="BT7" i="1"/>
  <c r="CA7" i="1"/>
  <c r="BE7" i="1"/>
  <c r="AP7" i="1"/>
  <c r="AV7" i="1"/>
  <c r="AY7" i="1"/>
  <c r="AJ7" i="1"/>
  <c r="BB7" i="1"/>
  <c r="AS7" i="1"/>
  <c r="AM7" i="1"/>
  <c r="Z14" i="1"/>
  <c r="AA13" i="1"/>
  <c r="AB7" i="1"/>
  <c r="AC7" i="1"/>
  <c r="S8" i="1"/>
  <c r="R8" i="1"/>
  <c r="U7" i="1"/>
  <c r="V7" i="1"/>
  <c r="O8" i="1"/>
  <c r="P8" i="1"/>
  <c r="M9" i="1"/>
  <c r="B28" i="12" l="1"/>
  <c r="V27" i="12"/>
  <c r="A35" i="9"/>
  <c r="B34" i="9"/>
  <c r="H22" i="9"/>
  <c r="D22" i="9"/>
  <c r="N32" i="9"/>
  <c r="O32" i="9"/>
  <c r="L33" i="9"/>
  <c r="M33" i="9" s="1"/>
  <c r="K34" i="9"/>
  <c r="AG22" i="12"/>
  <c r="BC22" i="12" s="1"/>
  <c r="AH22" i="12"/>
  <c r="BD22" i="12" s="1"/>
  <c r="AL22" i="12"/>
  <c r="BH22" i="12" s="1"/>
  <c r="AP22" i="12"/>
  <c r="BK22" i="12" s="1"/>
  <c r="AK22" i="12"/>
  <c r="BG22" i="12" s="1"/>
  <c r="AO22" i="12"/>
  <c r="BJ22" i="12" s="1"/>
  <c r="BA22" i="12"/>
  <c r="AZ22" i="12"/>
  <c r="X23" i="12"/>
  <c r="Y23" i="12"/>
  <c r="G24" i="12"/>
  <c r="H24" i="12"/>
  <c r="I22" i="9"/>
  <c r="A16" i="5"/>
  <c r="H15" i="5"/>
  <c r="G15" i="5"/>
  <c r="F23" i="9"/>
  <c r="G23" i="9" s="1"/>
  <c r="I18" i="7"/>
  <c r="O17" i="7"/>
  <c r="P17" i="7" s="1"/>
  <c r="Q17" i="7" s="1"/>
  <c r="S17" i="7" s="1"/>
  <c r="R19" i="7"/>
  <c r="G18" i="7"/>
  <c r="H18" i="7" s="1"/>
  <c r="AE14" i="1"/>
  <c r="AD15" i="1"/>
  <c r="X9" i="1"/>
  <c r="Y9" i="1"/>
  <c r="AH8" i="1"/>
  <c r="CX8" i="1"/>
  <c r="CT8" i="1"/>
  <c r="CZ8" i="1"/>
  <c r="CV8" i="1"/>
  <c r="BX8" i="1"/>
  <c r="BI8" i="1"/>
  <c r="BL8" i="1"/>
  <c r="BO8" i="1"/>
  <c r="BR8" i="1"/>
  <c r="BU8" i="1"/>
  <c r="CB8" i="1"/>
  <c r="BF8" i="1"/>
  <c r="AK8" i="1"/>
  <c r="AQ8" i="1"/>
  <c r="AW8" i="1"/>
  <c r="BC8" i="1"/>
  <c r="AZ8" i="1"/>
  <c r="AN8" i="1"/>
  <c r="AT8" i="1"/>
  <c r="CP7" i="1"/>
  <c r="CJ7" i="1"/>
  <c r="CD7" i="1"/>
  <c r="CM7" i="1"/>
  <c r="CG7" i="1"/>
  <c r="CN7" i="1"/>
  <c r="CE7" i="1"/>
  <c r="CQ7" i="1"/>
  <c r="CH7" i="1"/>
  <c r="CK7" i="1"/>
  <c r="AG8" i="1"/>
  <c r="CS8" i="1"/>
  <c r="CY8" i="1"/>
  <c r="CW8" i="1"/>
  <c r="CU8" i="1"/>
  <c r="BH8" i="1"/>
  <c r="BK8" i="1"/>
  <c r="BN8" i="1"/>
  <c r="BQ8" i="1"/>
  <c r="BT8" i="1"/>
  <c r="BW8" i="1"/>
  <c r="CA8" i="1"/>
  <c r="BE8" i="1"/>
  <c r="AP8" i="1"/>
  <c r="BB8" i="1"/>
  <c r="AS8" i="1"/>
  <c r="AJ8" i="1"/>
  <c r="AY8" i="1"/>
  <c r="AM8" i="1"/>
  <c r="AV8" i="1"/>
  <c r="Z15" i="1"/>
  <c r="AA14" i="1"/>
  <c r="AC8" i="1"/>
  <c r="AB8" i="1"/>
  <c r="S9" i="1"/>
  <c r="R9" i="1"/>
  <c r="U8" i="1"/>
  <c r="V8" i="1"/>
  <c r="O9" i="1"/>
  <c r="P9" i="1"/>
  <c r="M10" i="1"/>
  <c r="B29" i="12" l="1"/>
  <c r="V28" i="12"/>
  <c r="B35" i="9"/>
  <c r="A36" i="9"/>
  <c r="H23" i="9"/>
  <c r="D23" i="9"/>
  <c r="N33" i="9"/>
  <c r="O33" i="9"/>
  <c r="L34" i="9"/>
  <c r="M34" i="9" s="1"/>
  <c r="K35" i="9"/>
  <c r="AG23" i="12"/>
  <c r="BC23" i="12" s="1"/>
  <c r="AH23" i="12"/>
  <c r="BD23" i="12" s="1"/>
  <c r="AL23" i="12"/>
  <c r="BH23" i="12" s="1"/>
  <c r="AP23" i="12"/>
  <c r="BK23" i="12" s="1"/>
  <c r="AK23" i="12"/>
  <c r="BG23" i="12" s="1"/>
  <c r="AO23" i="12"/>
  <c r="BJ23" i="12" s="1"/>
  <c r="AZ23" i="12"/>
  <c r="BA23" i="12"/>
  <c r="G25" i="12"/>
  <c r="H25" i="12"/>
  <c r="X24" i="12"/>
  <c r="Y24" i="12"/>
  <c r="A17" i="5"/>
  <c r="H16" i="5"/>
  <c r="G16" i="5"/>
  <c r="I23" i="9"/>
  <c r="F24" i="9"/>
  <c r="G24" i="9" s="1"/>
  <c r="I19" i="7"/>
  <c r="O18" i="7"/>
  <c r="P18" i="7" s="1"/>
  <c r="Q18" i="7" s="1"/>
  <c r="S18" i="7" s="1"/>
  <c r="R20" i="7"/>
  <c r="G19" i="7"/>
  <c r="H19" i="7" s="1"/>
  <c r="AE15" i="1"/>
  <c r="AD16" i="1"/>
  <c r="X10" i="1"/>
  <c r="Y10" i="1"/>
  <c r="CP8" i="1"/>
  <c r="CJ8" i="1"/>
  <c r="CD8" i="1"/>
  <c r="CG8" i="1"/>
  <c r="CM8" i="1"/>
  <c r="CN8" i="1"/>
  <c r="CE8" i="1"/>
  <c r="CQ8" i="1"/>
  <c r="CH8" i="1"/>
  <c r="CK8" i="1"/>
  <c r="AH9" i="1"/>
  <c r="CT9" i="1"/>
  <c r="CZ9" i="1"/>
  <c r="CX9" i="1"/>
  <c r="CV9" i="1"/>
  <c r="BX9" i="1"/>
  <c r="BI9" i="1"/>
  <c r="BL9" i="1"/>
  <c r="BO9" i="1"/>
  <c r="BR9" i="1"/>
  <c r="BU9" i="1"/>
  <c r="CB9" i="1"/>
  <c r="BF9" i="1"/>
  <c r="AK9" i="1"/>
  <c r="AQ9" i="1"/>
  <c r="AN9" i="1"/>
  <c r="AT9" i="1"/>
  <c r="BC9" i="1"/>
  <c r="AZ9" i="1"/>
  <c r="AW9" i="1"/>
  <c r="AG9" i="1"/>
  <c r="CS9" i="1"/>
  <c r="CY9" i="1"/>
  <c r="CW9" i="1"/>
  <c r="CU9" i="1"/>
  <c r="BW9" i="1"/>
  <c r="BH9" i="1"/>
  <c r="BK9" i="1"/>
  <c r="BN9" i="1"/>
  <c r="BQ9" i="1"/>
  <c r="BT9" i="1"/>
  <c r="CA9" i="1"/>
  <c r="BE9" i="1"/>
  <c r="AJ9" i="1"/>
  <c r="AP9" i="1"/>
  <c r="AV9" i="1"/>
  <c r="AY9" i="1"/>
  <c r="BB9" i="1"/>
  <c r="AS9" i="1"/>
  <c r="AM9" i="1"/>
  <c r="Z16" i="1"/>
  <c r="AA15" i="1"/>
  <c r="AC9" i="1"/>
  <c r="AB9" i="1"/>
  <c r="U9" i="1"/>
  <c r="S10" i="1"/>
  <c r="R10" i="1"/>
  <c r="V9" i="1"/>
  <c r="P10" i="1"/>
  <c r="O10" i="1"/>
  <c r="M11" i="1"/>
  <c r="B30" i="12" l="1"/>
  <c r="V29" i="12"/>
  <c r="A37" i="9"/>
  <c r="B36" i="9"/>
  <c r="H24" i="9"/>
  <c r="D24" i="9"/>
  <c r="N34" i="9"/>
  <c r="O34" i="9"/>
  <c r="L35" i="9"/>
  <c r="M35" i="9" s="1"/>
  <c r="K36" i="9"/>
  <c r="AG24" i="12"/>
  <c r="BC24" i="12" s="1"/>
  <c r="AH24" i="12"/>
  <c r="BD24" i="12" s="1"/>
  <c r="AL24" i="12"/>
  <c r="BH24" i="12" s="1"/>
  <c r="AP24" i="12"/>
  <c r="BK24" i="12" s="1"/>
  <c r="AK24" i="12"/>
  <c r="BG24" i="12" s="1"/>
  <c r="AO24" i="12"/>
  <c r="BJ24" i="12" s="1"/>
  <c r="BA24" i="12"/>
  <c r="AZ24" i="12"/>
  <c r="X25" i="12"/>
  <c r="Y25" i="12"/>
  <c r="G26" i="12"/>
  <c r="H26" i="12"/>
  <c r="I24" i="9"/>
  <c r="A18" i="5"/>
  <c r="H17" i="5"/>
  <c r="G17" i="5"/>
  <c r="F25" i="9"/>
  <c r="G25" i="9" s="1"/>
  <c r="I20" i="7"/>
  <c r="O19" i="7"/>
  <c r="P19" i="7" s="1"/>
  <c r="Q19" i="7" s="1"/>
  <c r="S19" i="7" s="1"/>
  <c r="R21" i="7"/>
  <c r="G20" i="7"/>
  <c r="H20" i="7" s="1"/>
  <c r="AE16" i="1"/>
  <c r="AD17" i="1"/>
  <c r="X11" i="1"/>
  <c r="Y11" i="1"/>
  <c r="CP9" i="1"/>
  <c r="CJ9" i="1"/>
  <c r="CD9" i="1"/>
  <c r="CM9" i="1"/>
  <c r="CG9" i="1"/>
  <c r="CN9" i="1"/>
  <c r="CE9" i="1"/>
  <c r="CQ9" i="1"/>
  <c r="CH9" i="1"/>
  <c r="CK9" i="1"/>
  <c r="AG10" i="1"/>
  <c r="CU10" i="1"/>
  <c r="CS10" i="1"/>
  <c r="CW10" i="1"/>
  <c r="CY10" i="1"/>
  <c r="BH10" i="1"/>
  <c r="BK10" i="1"/>
  <c r="BN10" i="1"/>
  <c r="BQ10" i="1"/>
  <c r="BT10" i="1"/>
  <c r="BW10" i="1"/>
  <c r="CA10" i="1"/>
  <c r="BE10" i="1"/>
  <c r="BB10" i="1"/>
  <c r="AS10" i="1"/>
  <c r="AP10" i="1"/>
  <c r="AJ10" i="1"/>
  <c r="AM10" i="1"/>
  <c r="AV10" i="1"/>
  <c r="AY10" i="1"/>
  <c r="AH10" i="1"/>
  <c r="CV10" i="1"/>
  <c r="CT10" i="1"/>
  <c r="CZ10" i="1"/>
  <c r="CX10" i="1"/>
  <c r="BX10" i="1"/>
  <c r="BI10" i="1"/>
  <c r="BL10" i="1"/>
  <c r="BO10" i="1"/>
  <c r="BR10" i="1"/>
  <c r="BU10" i="1"/>
  <c r="CB10" i="1"/>
  <c r="BF10" i="1"/>
  <c r="AK10" i="1"/>
  <c r="AQ10" i="1"/>
  <c r="AN10" i="1"/>
  <c r="AW10" i="1"/>
  <c r="BC10" i="1"/>
  <c r="AZ10" i="1"/>
  <c r="AT10" i="1"/>
  <c r="Z17" i="1"/>
  <c r="AA16" i="1"/>
  <c r="AB10" i="1"/>
  <c r="AC10" i="1"/>
  <c r="S11" i="1"/>
  <c r="R11" i="1"/>
  <c r="V10" i="1"/>
  <c r="U10" i="1"/>
  <c r="O11" i="1"/>
  <c r="P11" i="1"/>
  <c r="M12" i="1"/>
  <c r="B31" i="12" l="1"/>
  <c r="V30" i="12"/>
  <c r="B37" i="9"/>
  <c r="A38" i="9"/>
  <c r="H25" i="9"/>
  <c r="D25" i="9"/>
  <c r="N35" i="9"/>
  <c r="O35" i="9"/>
  <c r="L36" i="9"/>
  <c r="M36" i="9" s="1"/>
  <c r="K37" i="9"/>
  <c r="AH25" i="12"/>
  <c r="BD25" i="12" s="1"/>
  <c r="AG25" i="12"/>
  <c r="BC25" i="12" s="1"/>
  <c r="AL25" i="12"/>
  <c r="BH25" i="12" s="1"/>
  <c r="AP25" i="12"/>
  <c r="BK25" i="12" s="1"/>
  <c r="AK25" i="12"/>
  <c r="BG25" i="12" s="1"/>
  <c r="AO25" i="12"/>
  <c r="BJ25" i="12" s="1"/>
  <c r="BA25" i="12"/>
  <c r="AZ25" i="12"/>
  <c r="X26" i="12"/>
  <c r="Y26" i="12"/>
  <c r="H27" i="12"/>
  <c r="G27" i="12"/>
  <c r="I25" i="9"/>
  <c r="A19" i="5"/>
  <c r="H18" i="5"/>
  <c r="G18" i="5"/>
  <c r="F26" i="9"/>
  <c r="G26" i="9" s="1"/>
  <c r="I21" i="7"/>
  <c r="O20" i="7"/>
  <c r="P20" i="7" s="1"/>
  <c r="Q20" i="7" s="1"/>
  <c r="S20" i="7" s="1"/>
  <c r="R22" i="7"/>
  <c r="G21" i="7"/>
  <c r="H21" i="7" s="1"/>
  <c r="AE17" i="1"/>
  <c r="AD18" i="1"/>
  <c r="X12" i="1"/>
  <c r="Y12" i="1"/>
  <c r="AH11" i="1"/>
  <c r="CT11" i="1"/>
  <c r="CZ11" i="1"/>
  <c r="CX11" i="1"/>
  <c r="CV11" i="1"/>
  <c r="BX11" i="1"/>
  <c r="BI11" i="1"/>
  <c r="BL11" i="1"/>
  <c r="BO11" i="1"/>
  <c r="BR11" i="1"/>
  <c r="BU11" i="1"/>
  <c r="AN11" i="1"/>
  <c r="CB11" i="1"/>
  <c r="BF11" i="1"/>
  <c r="AK11" i="1"/>
  <c r="AQ11" i="1"/>
  <c r="AT11" i="1"/>
  <c r="AW11" i="1"/>
  <c r="BC11" i="1"/>
  <c r="AZ11" i="1"/>
  <c r="CN10" i="1"/>
  <c r="CE10" i="1"/>
  <c r="CQ10" i="1"/>
  <c r="CH10" i="1"/>
  <c r="CK10" i="1"/>
  <c r="CP10" i="1"/>
  <c r="CJ10" i="1"/>
  <c r="CD10" i="1"/>
  <c r="CG10" i="1"/>
  <c r="CM10" i="1"/>
  <c r="AG11" i="1"/>
  <c r="CS11" i="1"/>
  <c r="CY11" i="1"/>
  <c r="CW11" i="1"/>
  <c r="CU11" i="1"/>
  <c r="BW11" i="1"/>
  <c r="BH11" i="1"/>
  <c r="BK11" i="1"/>
  <c r="BN11" i="1"/>
  <c r="BQ11" i="1"/>
  <c r="BT11" i="1"/>
  <c r="CA11" i="1"/>
  <c r="BE11" i="1"/>
  <c r="AV11" i="1"/>
  <c r="AY11" i="1"/>
  <c r="AM11" i="1"/>
  <c r="AJ11" i="1"/>
  <c r="AP11" i="1"/>
  <c r="BB11" i="1"/>
  <c r="AS11" i="1"/>
  <c r="Z18" i="1"/>
  <c r="AA17" i="1"/>
  <c r="AC11" i="1"/>
  <c r="AB11" i="1"/>
  <c r="S12" i="1"/>
  <c r="R12" i="1"/>
  <c r="U11" i="1"/>
  <c r="V11" i="1"/>
  <c r="O12" i="1"/>
  <c r="P12" i="1"/>
  <c r="M13" i="1"/>
  <c r="B32" i="12" l="1"/>
  <c r="V31" i="12"/>
  <c r="A39" i="9"/>
  <c r="B38" i="9"/>
  <c r="H26" i="9"/>
  <c r="D26" i="9"/>
  <c r="N36" i="9"/>
  <c r="O36" i="9"/>
  <c r="L37" i="9"/>
  <c r="M37" i="9" s="1"/>
  <c r="K38" i="9"/>
  <c r="AG26" i="12"/>
  <c r="BC26" i="12" s="1"/>
  <c r="AH26" i="12"/>
  <c r="BD26" i="12" s="1"/>
  <c r="AL26" i="12"/>
  <c r="BH26" i="12" s="1"/>
  <c r="AP26" i="12"/>
  <c r="BK26" i="12" s="1"/>
  <c r="AK26" i="12"/>
  <c r="BG26" i="12" s="1"/>
  <c r="AO26" i="12"/>
  <c r="BJ26" i="12" s="1"/>
  <c r="BA26" i="12"/>
  <c r="AZ26" i="12"/>
  <c r="X27" i="12"/>
  <c r="Y27" i="12"/>
  <c r="G28" i="12"/>
  <c r="H28" i="12"/>
  <c r="A20" i="5"/>
  <c r="H19" i="5"/>
  <c r="G19" i="5"/>
  <c r="I26" i="9"/>
  <c r="F27" i="9"/>
  <c r="G27" i="9" s="1"/>
  <c r="I22" i="7"/>
  <c r="O21" i="7"/>
  <c r="P21" i="7" s="1"/>
  <c r="Q21" i="7" s="1"/>
  <c r="S21" i="7" s="1"/>
  <c r="R23" i="7"/>
  <c r="G22" i="7"/>
  <c r="H22" i="7" s="1"/>
  <c r="AE18" i="1"/>
  <c r="AD19" i="1"/>
  <c r="X13" i="1"/>
  <c r="Y13" i="1"/>
  <c r="CP11" i="1"/>
  <c r="CJ11" i="1"/>
  <c r="CD11" i="1"/>
  <c r="CM11" i="1"/>
  <c r="CG11" i="1"/>
  <c r="AH12" i="1"/>
  <c r="CX12" i="1"/>
  <c r="CT12" i="1"/>
  <c r="CZ12" i="1"/>
  <c r="CV12" i="1"/>
  <c r="BX12" i="1"/>
  <c r="BI12" i="1"/>
  <c r="BL12" i="1"/>
  <c r="BO12" i="1"/>
  <c r="BR12" i="1"/>
  <c r="BU12" i="1"/>
  <c r="CB12" i="1"/>
  <c r="BF12" i="1"/>
  <c r="AQ12" i="1"/>
  <c r="AK12" i="1"/>
  <c r="AW12" i="1"/>
  <c r="BC12" i="1"/>
  <c r="AZ12" i="1"/>
  <c r="AN12" i="1"/>
  <c r="AT12" i="1"/>
  <c r="AG12" i="1"/>
  <c r="CS12" i="1"/>
  <c r="CY12" i="1"/>
  <c r="CW12" i="1"/>
  <c r="BH12" i="1"/>
  <c r="BK12" i="1"/>
  <c r="BN12" i="1"/>
  <c r="BQ12" i="1"/>
  <c r="BT12" i="1"/>
  <c r="BW12" i="1"/>
  <c r="CU12" i="1"/>
  <c r="CA12" i="1"/>
  <c r="BE12" i="1"/>
  <c r="AP12" i="1"/>
  <c r="AJ12" i="1"/>
  <c r="BB12" i="1"/>
  <c r="AS12" i="1"/>
  <c r="AM12" i="1"/>
  <c r="AY12" i="1"/>
  <c r="AV12" i="1"/>
  <c r="CN11" i="1"/>
  <c r="CE11" i="1"/>
  <c r="CQ11" i="1"/>
  <c r="CH11" i="1"/>
  <c r="CK11" i="1"/>
  <c r="Z19" i="1"/>
  <c r="AA18" i="1"/>
  <c r="AB12" i="1"/>
  <c r="AC12" i="1"/>
  <c r="S13" i="1"/>
  <c r="R13" i="1"/>
  <c r="U12" i="1"/>
  <c r="V12" i="1"/>
  <c r="O13" i="1"/>
  <c r="P13" i="1"/>
  <c r="M14" i="1"/>
  <c r="B33" i="12" l="1"/>
  <c r="V32" i="12"/>
  <c r="B39" i="9"/>
  <c r="A40" i="9"/>
  <c r="H27" i="9"/>
  <c r="D27" i="9"/>
  <c r="N37" i="9"/>
  <c r="O37" i="9"/>
  <c r="L38" i="9"/>
  <c r="M38" i="9" s="1"/>
  <c r="K39" i="9"/>
  <c r="AG27" i="12"/>
  <c r="BC27" i="12" s="1"/>
  <c r="AH27" i="12"/>
  <c r="BD27" i="12" s="1"/>
  <c r="AK27" i="12"/>
  <c r="BG27" i="12" s="1"/>
  <c r="AO27" i="12"/>
  <c r="BJ27" i="12" s="1"/>
  <c r="AL27" i="12"/>
  <c r="BH27" i="12" s="1"/>
  <c r="AP27" i="12"/>
  <c r="BK27" i="12" s="1"/>
  <c r="BA27" i="12"/>
  <c r="AZ27" i="12"/>
  <c r="G29" i="12"/>
  <c r="H29" i="12"/>
  <c r="Y28" i="12"/>
  <c r="X28" i="12"/>
  <c r="I27" i="9"/>
  <c r="A21" i="5"/>
  <c r="H20" i="5"/>
  <c r="G20" i="5"/>
  <c r="F28" i="9"/>
  <c r="G28" i="9" s="1"/>
  <c r="I23" i="7"/>
  <c r="O22" i="7"/>
  <c r="P22" i="7" s="1"/>
  <c r="Q22" i="7" s="1"/>
  <c r="S22" i="7" s="1"/>
  <c r="R24" i="7"/>
  <c r="G23" i="7"/>
  <c r="H23" i="7" s="1"/>
  <c r="AE19" i="1"/>
  <c r="AD20" i="1"/>
  <c r="X14" i="1"/>
  <c r="Y14" i="1"/>
  <c r="AH13" i="1"/>
  <c r="CT13" i="1"/>
  <c r="CZ13" i="1"/>
  <c r="CX13" i="1"/>
  <c r="CV13" i="1"/>
  <c r="BX13" i="1"/>
  <c r="BI13" i="1"/>
  <c r="BL13" i="1"/>
  <c r="BO13" i="1"/>
  <c r="BR13" i="1"/>
  <c r="BU13" i="1"/>
  <c r="CB13" i="1"/>
  <c r="BF13" i="1"/>
  <c r="AK13" i="1"/>
  <c r="AQ13" i="1"/>
  <c r="AN13" i="1"/>
  <c r="AT13" i="1"/>
  <c r="BC13" i="1"/>
  <c r="AZ13" i="1"/>
  <c r="AW13" i="1"/>
  <c r="AG13" i="1"/>
  <c r="CS13" i="1"/>
  <c r="CW13" i="1"/>
  <c r="CU13" i="1"/>
  <c r="BH13" i="1"/>
  <c r="BK13" i="1"/>
  <c r="BN13" i="1"/>
  <c r="BQ13" i="1"/>
  <c r="BT13" i="1"/>
  <c r="CY13" i="1"/>
  <c r="BW13" i="1"/>
  <c r="CA13" i="1"/>
  <c r="BE13" i="1"/>
  <c r="AP13" i="1"/>
  <c r="AV13" i="1"/>
  <c r="AY13" i="1"/>
  <c r="BB13" i="1"/>
  <c r="AS13" i="1"/>
  <c r="AJ13" i="1"/>
  <c r="AM13" i="1"/>
  <c r="CP12" i="1"/>
  <c r="CJ12" i="1"/>
  <c r="CD12" i="1"/>
  <c r="CG12" i="1"/>
  <c r="CM12" i="1"/>
  <c r="CN12" i="1"/>
  <c r="CE12" i="1"/>
  <c r="CQ12" i="1"/>
  <c r="CH12" i="1"/>
  <c r="CK12" i="1"/>
  <c r="Z20" i="1"/>
  <c r="AA19" i="1"/>
  <c r="AB13" i="1"/>
  <c r="AC13" i="1"/>
  <c r="U13" i="1"/>
  <c r="S14" i="1"/>
  <c r="R14" i="1"/>
  <c r="V13" i="1"/>
  <c r="O14" i="1"/>
  <c r="P14" i="1"/>
  <c r="M15" i="1"/>
  <c r="B34" i="12" l="1"/>
  <c r="V33" i="12"/>
  <c r="A41" i="9"/>
  <c r="B40" i="9"/>
  <c r="H28" i="9"/>
  <c r="D28" i="9"/>
  <c r="N38" i="9"/>
  <c r="O38" i="9"/>
  <c r="L39" i="9"/>
  <c r="M39" i="9" s="1"/>
  <c r="K40" i="9"/>
  <c r="AH28" i="12"/>
  <c r="BD28" i="12" s="1"/>
  <c r="AG28" i="12"/>
  <c r="BC28" i="12" s="1"/>
  <c r="AK28" i="12"/>
  <c r="BG28" i="12" s="1"/>
  <c r="AO28" i="12"/>
  <c r="BJ28" i="12" s="1"/>
  <c r="AL28" i="12"/>
  <c r="BH28" i="12" s="1"/>
  <c r="AP28" i="12"/>
  <c r="BK28" i="12" s="1"/>
  <c r="AZ28" i="12"/>
  <c r="BA28" i="12"/>
  <c r="X29" i="12"/>
  <c r="Y29" i="12"/>
  <c r="G30" i="12"/>
  <c r="H30" i="12"/>
  <c r="A22" i="5"/>
  <c r="H21" i="5"/>
  <c r="G21" i="5"/>
  <c r="I28" i="9"/>
  <c r="F29" i="9"/>
  <c r="G29" i="9" s="1"/>
  <c r="I24" i="7"/>
  <c r="O23" i="7"/>
  <c r="P23" i="7" s="1"/>
  <c r="Q23" i="7" s="1"/>
  <c r="S23" i="7" s="1"/>
  <c r="R25" i="7"/>
  <c r="G24" i="7"/>
  <c r="H24" i="7" s="1"/>
  <c r="AE20" i="1"/>
  <c r="AD21" i="1"/>
  <c r="X15" i="1"/>
  <c r="Y15" i="1"/>
  <c r="AH14" i="1"/>
  <c r="CV14" i="1"/>
  <c r="CT14" i="1"/>
  <c r="CZ14" i="1"/>
  <c r="CX14" i="1"/>
  <c r="BX14" i="1"/>
  <c r="BI14" i="1"/>
  <c r="BL14" i="1"/>
  <c r="BO14" i="1"/>
  <c r="BR14" i="1"/>
  <c r="BU14" i="1"/>
  <c r="CB14" i="1"/>
  <c r="BF14" i="1"/>
  <c r="AK14" i="1"/>
  <c r="AQ14" i="1"/>
  <c r="AW14" i="1"/>
  <c r="BC14" i="1"/>
  <c r="AZ14" i="1"/>
  <c r="AN14" i="1"/>
  <c r="AT14" i="1"/>
  <c r="CP13" i="1"/>
  <c r="CJ13" i="1"/>
  <c r="CD13" i="1"/>
  <c r="CM13" i="1"/>
  <c r="CG13" i="1"/>
  <c r="CN13" i="1"/>
  <c r="CE13" i="1"/>
  <c r="CQ13" i="1"/>
  <c r="CH13" i="1"/>
  <c r="CK13" i="1"/>
  <c r="AG14" i="1"/>
  <c r="CU14" i="1"/>
  <c r="CS14" i="1"/>
  <c r="BW14" i="1"/>
  <c r="CW14" i="1"/>
  <c r="CY14" i="1"/>
  <c r="BH14" i="1"/>
  <c r="BK14" i="1"/>
  <c r="BN14" i="1"/>
  <c r="BQ14" i="1"/>
  <c r="BT14" i="1"/>
  <c r="CA14" i="1"/>
  <c r="BE14" i="1"/>
  <c r="AP14" i="1"/>
  <c r="AJ14" i="1"/>
  <c r="BB14" i="1"/>
  <c r="AS14" i="1"/>
  <c r="AV14" i="1"/>
  <c r="AY14" i="1"/>
  <c r="AM14" i="1"/>
  <c r="Z21" i="1"/>
  <c r="AA20" i="1"/>
  <c r="AB14" i="1"/>
  <c r="AC14" i="1"/>
  <c r="S15" i="1"/>
  <c r="R15" i="1"/>
  <c r="V14" i="1"/>
  <c r="U14" i="1"/>
  <c r="O15" i="1"/>
  <c r="P15" i="1"/>
  <c r="M16" i="1"/>
  <c r="B35" i="12" l="1"/>
  <c r="V34" i="12"/>
  <c r="B41" i="9"/>
  <c r="A42" i="9"/>
  <c r="H29" i="9"/>
  <c r="D29" i="9"/>
  <c r="N39" i="9"/>
  <c r="O39" i="9"/>
  <c r="L40" i="9"/>
  <c r="M40" i="9" s="1"/>
  <c r="K41" i="9"/>
  <c r="AH29" i="12"/>
  <c r="BD29" i="12" s="1"/>
  <c r="AG29" i="12"/>
  <c r="BC29" i="12" s="1"/>
  <c r="AL29" i="12"/>
  <c r="BH29" i="12" s="1"/>
  <c r="AP29" i="12"/>
  <c r="BK29" i="12" s="1"/>
  <c r="AK29" i="12"/>
  <c r="BG29" i="12" s="1"/>
  <c r="AO29" i="12"/>
  <c r="BJ29" i="12" s="1"/>
  <c r="BA29" i="12"/>
  <c r="AZ29" i="12"/>
  <c r="X30" i="12"/>
  <c r="Y30" i="12"/>
  <c r="H31" i="12"/>
  <c r="G31" i="12"/>
  <c r="I29" i="9"/>
  <c r="A23" i="5"/>
  <c r="H22" i="5"/>
  <c r="G22" i="5"/>
  <c r="F30" i="9"/>
  <c r="G30" i="9" s="1"/>
  <c r="I25" i="7"/>
  <c r="O24" i="7"/>
  <c r="P24" i="7" s="1"/>
  <c r="Q24" i="7" s="1"/>
  <c r="S24" i="7" s="1"/>
  <c r="R26" i="7"/>
  <c r="G25" i="7"/>
  <c r="H25" i="7" s="1"/>
  <c r="AE21" i="1"/>
  <c r="AD22" i="1"/>
  <c r="X16" i="1"/>
  <c r="Y16" i="1"/>
  <c r="AH15" i="1"/>
  <c r="CT15" i="1"/>
  <c r="CZ15" i="1"/>
  <c r="CX15" i="1"/>
  <c r="CV15" i="1"/>
  <c r="BX15" i="1"/>
  <c r="BI15" i="1"/>
  <c r="BL15" i="1"/>
  <c r="BO15" i="1"/>
  <c r="BR15" i="1"/>
  <c r="BU15" i="1"/>
  <c r="CB15" i="1"/>
  <c r="BF15" i="1"/>
  <c r="AN15" i="1"/>
  <c r="AK15" i="1"/>
  <c r="AQ15" i="1"/>
  <c r="AT15" i="1"/>
  <c r="AW15" i="1"/>
  <c r="BC15" i="1"/>
  <c r="AZ15" i="1"/>
  <c r="CP14" i="1"/>
  <c r="CJ14" i="1"/>
  <c r="CD14" i="1"/>
  <c r="CG14" i="1"/>
  <c r="CM14" i="1"/>
  <c r="CN14" i="1"/>
  <c r="CE14" i="1"/>
  <c r="CQ14" i="1"/>
  <c r="CH14" i="1"/>
  <c r="CK14" i="1"/>
  <c r="AG15" i="1"/>
  <c r="CS15" i="1"/>
  <c r="CY15" i="1"/>
  <c r="CW15" i="1"/>
  <c r="CU15" i="1"/>
  <c r="BW15" i="1"/>
  <c r="BH15" i="1"/>
  <c r="BK15" i="1"/>
  <c r="BN15" i="1"/>
  <c r="BQ15" i="1"/>
  <c r="BT15" i="1"/>
  <c r="CA15" i="1"/>
  <c r="BE15" i="1"/>
  <c r="AJ15" i="1"/>
  <c r="AP15" i="1"/>
  <c r="AV15" i="1"/>
  <c r="AY15" i="1"/>
  <c r="AM15" i="1"/>
  <c r="BB15" i="1"/>
  <c r="AS15" i="1"/>
  <c r="Z22" i="1"/>
  <c r="AA21" i="1"/>
  <c r="AC15" i="1"/>
  <c r="AB15" i="1"/>
  <c r="U15" i="1"/>
  <c r="S16" i="1"/>
  <c r="R16" i="1"/>
  <c r="V15" i="1"/>
  <c r="O16" i="1"/>
  <c r="P16" i="1"/>
  <c r="M17" i="1"/>
  <c r="B36" i="12" l="1"/>
  <c r="V35" i="12"/>
  <c r="A43" i="9"/>
  <c r="B42" i="9"/>
  <c r="H30" i="9"/>
  <c r="D30" i="9"/>
  <c r="N40" i="9"/>
  <c r="O40" i="9"/>
  <c r="L41" i="9"/>
  <c r="M41" i="9" s="1"/>
  <c r="K42" i="9"/>
  <c r="AG30" i="12"/>
  <c r="BC30" i="12" s="1"/>
  <c r="AH30" i="12"/>
  <c r="BD30" i="12" s="1"/>
  <c r="AL30" i="12"/>
  <c r="BH30" i="12" s="1"/>
  <c r="AP30" i="12"/>
  <c r="BK30" i="12" s="1"/>
  <c r="AK30" i="12"/>
  <c r="BG30" i="12" s="1"/>
  <c r="AO30" i="12"/>
  <c r="BJ30" i="12" s="1"/>
  <c r="AZ30" i="12"/>
  <c r="BA30" i="12"/>
  <c r="G32" i="12"/>
  <c r="H32" i="12"/>
  <c r="X31" i="12"/>
  <c r="Y31" i="12"/>
  <c r="I30" i="9"/>
  <c r="A24" i="5"/>
  <c r="H23" i="5"/>
  <c r="G23" i="5"/>
  <c r="F31" i="9"/>
  <c r="G31" i="9" s="1"/>
  <c r="I26" i="7"/>
  <c r="O25" i="7"/>
  <c r="P25" i="7" s="1"/>
  <c r="Q25" i="7" s="1"/>
  <c r="S25" i="7" s="1"/>
  <c r="R27" i="7"/>
  <c r="G26" i="7"/>
  <c r="H26" i="7" s="1"/>
  <c r="AE22" i="1"/>
  <c r="AD23" i="1"/>
  <c r="X17" i="1"/>
  <c r="Y17" i="1"/>
  <c r="AG16" i="1"/>
  <c r="CS16" i="1"/>
  <c r="CY16" i="1"/>
  <c r="CW16" i="1"/>
  <c r="BW16" i="1"/>
  <c r="CU16" i="1"/>
  <c r="BH16" i="1"/>
  <c r="BK16" i="1"/>
  <c r="BN16" i="1"/>
  <c r="BQ16" i="1"/>
  <c r="BT16" i="1"/>
  <c r="CA16" i="1"/>
  <c r="BE16" i="1"/>
  <c r="AP16" i="1"/>
  <c r="BB16" i="1"/>
  <c r="AS16" i="1"/>
  <c r="AY16" i="1"/>
  <c r="AM16" i="1"/>
  <c r="AJ16" i="1"/>
  <c r="AV16" i="1"/>
  <c r="AH16" i="1"/>
  <c r="CX16" i="1"/>
  <c r="CT16" i="1"/>
  <c r="CZ16" i="1"/>
  <c r="CV16" i="1"/>
  <c r="BX16" i="1"/>
  <c r="BI16" i="1"/>
  <c r="BL16" i="1"/>
  <c r="BO16" i="1"/>
  <c r="BR16" i="1"/>
  <c r="BU16" i="1"/>
  <c r="CB16" i="1"/>
  <c r="BF16" i="1"/>
  <c r="AK16" i="1"/>
  <c r="AQ16" i="1"/>
  <c r="AN16" i="1"/>
  <c r="AW16" i="1"/>
  <c r="BC16" i="1"/>
  <c r="AZ16" i="1"/>
  <c r="AT16" i="1"/>
  <c r="CP15" i="1"/>
  <c r="CJ15" i="1"/>
  <c r="CD15" i="1"/>
  <c r="CM15" i="1"/>
  <c r="CG15" i="1"/>
  <c r="CN15" i="1"/>
  <c r="CE15" i="1"/>
  <c r="CQ15" i="1"/>
  <c r="CH15" i="1"/>
  <c r="CK15" i="1"/>
  <c r="Z23" i="1"/>
  <c r="AA22" i="1"/>
  <c r="AB16" i="1"/>
  <c r="AC16" i="1"/>
  <c r="S17" i="1"/>
  <c r="R17" i="1"/>
  <c r="V16" i="1"/>
  <c r="U16" i="1"/>
  <c r="O17" i="1"/>
  <c r="P17" i="1"/>
  <c r="M18" i="1"/>
  <c r="B37" i="12" l="1"/>
  <c r="V36" i="12"/>
  <c r="B43" i="9"/>
  <c r="A44" i="9"/>
  <c r="H31" i="9"/>
  <c r="D31" i="9"/>
  <c r="N41" i="9"/>
  <c r="O41" i="9"/>
  <c r="L42" i="9"/>
  <c r="M42" i="9" s="1"/>
  <c r="K43" i="9"/>
  <c r="AG31" i="12"/>
  <c r="BC31" i="12" s="1"/>
  <c r="AH31" i="12"/>
  <c r="BD31" i="12" s="1"/>
  <c r="AL31" i="12"/>
  <c r="BH31" i="12" s="1"/>
  <c r="AP31" i="12"/>
  <c r="BK31" i="12" s="1"/>
  <c r="AK31" i="12"/>
  <c r="BG31" i="12" s="1"/>
  <c r="AO31" i="12"/>
  <c r="BJ31" i="12" s="1"/>
  <c r="AZ31" i="12"/>
  <c r="BA31" i="12"/>
  <c r="Y32" i="12"/>
  <c r="X32" i="12"/>
  <c r="G33" i="12"/>
  <c r="H33" i="12"/>
  <c r="A25" i="5"/>
  <c r="H24" i="5"/>
  <c r="G24" i="5"/>
  <c r="I31" i="9"/>
  <c r="F32" i="9"/>
  <c r="G32" i="9" s="1"/>
  <c r="I27" i="7"/>
  <c r="O26" i="7"/>
  <c r="P26" i="7" s="1"/>
  <c r="Q26" i="7" s="1"/>
  <c r="S26" i="7" s="1"/>
  <c r="R28" i="7"/>
  <c r="G27" i="7"/>
  <c r="H27" i="7" s="1"/>
  <c r="AD24" i="1"/>
  <c r="AE23" i="1"/>
  <c r="X18" i="1"/>
  <c r="Y18" i="1"/>
  <c r="CN16" i="1"/>
  <c r="CE16" i="1"/>
  <c r="CQ16" i="1"/>
  <c r="CH16" i="1"/>
  <c r="CK16" i="1"/>
  <c r="CP16" i="1"/>
  <c r="CJ16" i="1"/>
  <c r="CD16" i="1"/>
  <c r="CG16" i="1"/>
  <c r="CM16" i="1"/>
  <c r="AH17" i="1"/>
  <c r="CT17" i="1"/>
  <c r="CZ17" i="1"/>
  <c r="CX17" i="1"/>
  <c r="CV17" i="1"/>
  <c r="BX17" i="1"/>
  <c r="BI17" i="1"/>
  <c r="BL17" i="1"/>
  <c r="BO17" i="1"/>
  <c r="BR17" i="1"/>
  <c r="BU17" i="1"/>
  <c r="CB17" i="1"/>
  <c r="BF17" i="1"/>
  <c r="AN17" i="1"/>
  <c r="AK17" i="1"/>
  <c r="AQ17" i="1"/>
  <c r="AT17" i="1"/>
  <c r="BC17" i="1"/>
  <c r="AZ17" i="1"/>
  <c r="AW17" i="1"/>
  <c r="AG17" i="1"/>
  <c r="CS17" i="1"/>
  <c r="BW17" i="1"/>
  <c r="CW17" i="1"/>
  <c r="CY17" i="1"/>
  <c r="CU17" i="1"/>
  <c r="BH17" i="1"/>
  <c r="BK17" i="1"/>
  <c r="BN17" i="1"/>
  <c r="BQ17" i="1"/>
  <c r="BT17" i="1"/>
  <c r="CA17" i="1"/>
  <c r="BE17" i="1"/>
  <c r="AJ17" i="1"/>
  <c r="AP17" i="1"/>
  <c r="AV17" i="1"/>
  <c r="AY17" i="1"/>
  <c r="BB17" i="1"/>
  <c r="AS17" i="1"/>
  <c r="AM17" i="1"/>
  <c r="Z24" i="1"/>
  <c r="AA23" i="1"/>
  <c r="AB17" i="1"/>
  <c r="AC17" i="1"/>
  <c r="S18" i="1"/>
  <c r="R18" i="1"/>
  <c r="U17" i="1"/>
  <c r="V17" i="1"/>
  <c r="P18" i="1"/>
  <c r="O18" i="1"/>
  <c r="M19" i="1"/>
  <c r="B38" i="12" l="1"/>
  <c r="V37" i="12"/>
  <c r="A45" i="9"/>
  <c r="B44" i="9"/>
  <c r="H32" i="9"/>
  <c r="D32" i="9"/>
  <c r="N42" i="9"/>
  <c r="O42" i="9"/>
  <c r="L43" i="9"/>
  <c r="M43" i="9" s="1"/>
  <c r="K44" i="9"/>
  <c r="AH32" i="12"/>
  <c r="BD32" i="12" s="1"/>
  <c r="AG32" i="12"/>
  <c r="BC32" i="12" s="1"/>
  <c r="AL32" i="12"/>
  <c r="BH32" i="12" s="1"/>
  <c r="AP32" i="12"/>
  <c r="BK32" i="12" s="1"/>
  <c r="AK32" i="12"/>
  <c r="BG32" i="12" s="1"/>
  <c r="AO32" i="12"/>
  <c r="BJ32" i="12" s="1"/>
  <c r="BA32" i="12"/>
  <c r="AZ32" i="12"/>
  <c r="G34" i="12"/>
  <c r="H34" i="12"/>
  <c r="X33" i="12"/>
  <c r="Y33" i="12"/>
  <c r="I32" i="9"/>
  <c r="A26" i="5"/>
  <c r="H25" i="5"/>
  <c r="G25" i="5"/>
  <c r="F33" i="9"/>
  <c r="G33" i="9" s="1"/>
  <c r="I28" i="7"/>
  <c r="O27" i="7"/>
  <c r="P27" i="7" s="1"/>
  <c r="Q27" i="7" s="1"/>
  <c r="S27" i="7" s="1"/>
  <c r="R29" i="7"/>
  <c r="G28" i="7"/>
  <c r="H28" i="7" s="1"/>
  <c r="AD25" i="1"/>
  <c r="AE24" i="1"/>
  <c r="X19" i="1"/>
  <c r="Y19" i="1"/>
  <c r="AG18" i="1"/>
  <c r="CU18" i="1"/>
  <c r="CS18" i="1"/>
  <c r="CW18" i="1"/>
  <c r="CY18" i="1"/>
  <c r="BH18" i="1"/>
  <c r="BK18" i="1"/>
  <c r="BN18" i="1"/>
  <c r="BQ18" i="1"/>
  <c r="BT18" i="1"/>
  <c r="BW18" i="1"/>
  <c r="CA18" i="1"/>
  <c r="BE18" i="1"/>
  <c r="AJ18" i="1"/>
  <c r="AP18" i="1"/>
  <c r="BB18" i="1"/>
  <c r="AS18" i="1"/>
  <c r="AM18" i="1"/>
  <c r="AV18" i="1"/>
  <c r="AY18" i="1"/>
  <c r="CP17" i="1"/>
  <c r="CJ17" i="1"/>
  <c r="CD17" i="1"/>
  <c r="CM17" i="1"/>
  <c r="CG17" i="1"/>
  <c r="CN17" i="1"/>
  <c r="CE17" i="1"/>
  <c r="CQ17" i="1"/>
  <c r="CH17" i="1"/>
  <c r="CK17" i="1"/>
  <c r="AH18" i="1"/>
  <c r="CV18" i="1"/>
  <c r="CT18" i="1"/>
  <c r="CZ18" i="1"/>
  <c r="CX18" i="1"/>
  <c r="BX18" i="1"/>
  <c r="BI18" i="1"/>
  <c r="BL18" i="1"/>
  <c r="BO18" i="1"/>
  <c r="BR18" i="1"/>
  <c r="BU18" i="1"/>
  <c r="CB18" i="1"/>
  <c r="BF18" i="1"/>
  <c r="AN18" i="1"/>
  <c r="AK18" i="1"/>
  <c r="AQ18" i="1"/>
  <c r="AW18" i="1"/>
  <c r="BC18" i="1"/>
  <c r="AZ18" i="1"/>
  <c r="AT18" i="1"/>
  <c r="Z25" i="1"/>
  <c r="AA24" i="1"/>
  <c r="AB18" i="1"/>
  <c r="AC18" i="1"/>
  <c r="S19" i="1"/>
  <c r="R19" i="1"/>
  <c r="U18" i="1"/>
  <c r="V18" i="1"/>
  <c r="O19" i="1"/>
  <c r="P19" i="1"/>
  <c r="M20" i="1"/>
  <c r="B39" i="12" l="1"/>
  <c r="V38" i="12"/>
  <c r="B45" i="9"/>
  <c r="A46" i="9"/>
  <c r="H33" i="9"/>
  <c r="D33" i="9"/>
  <c r="N43" i="9"/>
  <c r="O43" i="9"/>
  <c r="L44" i="9"/>
  <c r="M44" i="9" s="1"/>
  <c r="K45" i="9"/>
  <c r="AH33" i="12"/>
  <c r="BD33" i="12" s="1"/>
  <c r="AG33" i="12"/>
  <c r="BC33" i="12" s="1"/>
  <c r="AL33" i="12"/>
  <c r="BH33" i="12" s="1"/>
  <c r="AP33" i="12"/>
  <c r="BK33" i="12" s="1"/>
  <c r="AK33" i="12"/>
  <c r="BG33" i="12" s="1"/>
  <c r="AO33" i="12"/>
  <c r="BJ33" i="12" s="1"/>
  <c r="BA33" i="12"/>
  <c r="AZ33" i="12"/>
  <c r="Y34" i="12"/>
  <c r="X34" i="12"/>
  <c r="H35" i="12"/>
  <c r="G35" i="12"/>
  <c r="A27" i="5"/>
  <c r="H26" i="5"/>
  <c r="G26" i="5"/>
  <c r="I33" i="9"/>
  <c r="F34" i="9"/>
  <c r="G34" i="9" s="1"/>
  <c r="I29" i="7"/>
  <c r="O28" i="7"/>
  <c r="P28" i="7" s="1"/>
  <c r="Q28" i="7" s="1"/>
  <c r="S28" i="7" s="1"/>
  <c r="R30" i="7"/>
  <c r="G29" i="7"/>
  <c r="H29" i="7" s="1"/>
  <c r="AD26" i="1"/>
  <c r="AE25" i="1"/>
  <c r="X20" i="1"/>
  <c r="Y20" i="1"/>
  <c r="AH19" i="1"/>
  <c r="CT19" i="1"/>
  <c r="CZ19" i="1"/>
  <c r="CX19" i="1"/>
  <c r="CV19" i="1"/>
  <c r="BX19" i="1"/>
  <c r="BI19" i="1"/>
  <c r="BL19" i="1"/>
  <c r="BO19" i="1"/>
  <c r="BR19" i="1"/>
  <c r="BU19" i="1"/>
  <c r="CB19" i="1"/>
  <c r="BF19" i="1"/>
  <c r="AN19" i="1"/>
  <c r="AK19" i="1"/>
  <c r="AQ19" i="1"/>
  <c r="AT19" i="1"/>
  <c r="AW19" i="1"/>
  <c r="BC19" i="1"/>
  <c r="AZ19" i="1"/>
  <c r="CN18" i="1"/>
  <c r="CE18" i="1"/>
  <c r="CQ18" i="1"/>
  <c r="CH18" i="1"/>
  <c r="CK18" i="1"/>
  <c r="CP18" i="1"/>
  <c r="CJ18" i="1"/>
  <c r="CD18" i="1"/>
  <c r="CG18" i="1"/>
  <c r="CM18" i="1"/>
  <c r="AG19" i="1"/>
  <c r="CS19" i="1"/>
  <c r="BW19" i="1"/>
  <c r="CY19" i="1"/>
  <c r="CW19" i="1"/>
  <c r="CU19" i="1"/>
  <c r="BH19" i="1"/>
  <c r="BK19" i="1"/>
  <c r="BN19" i="1"/>
  <c r="BQ19" i="1"/>
  <c r="BT19" i="1"/>
  <c r="CA19" i="1"/>
  <c r="BE19" i="1"/>
  <c r="AJ19" i="1"/>
  <c r="AP19" i="1"/>
  <c r="AV19" i="1"/>
  <c r="AY19" i="1"/>
  <c r="AM19" i="1"/>
  <c r="BB19" i="1"/>
  <c r="AS19" i="1"/>
  <c r="Z26" i="1"/>
  <c r="AA25" i="1"/>
  <c r="AB19" i="1"/>
  <c r="AC19" i="1"/>
  <c r="S20" i="1"/>
  <c r="R20" i="1"/>
  <c r="U19" i="1"/>
  <c r="V19" i="1"/>
  <c r="O20" i="1"/>
  <c r="P20" i="1"/>
  <c r="M21" i="1"/>
  <c r="B40" i="12" l="1"/>
  <c r="V39" i="12"/>
  <c r="A47" i="9"/>
  <c r="B46" i="9"/>
  <c r="H34" i="9"/>
  <c r="D34" i="9"/>
  <c r="N44" i="9"/>
  <c r="O44" i="9"/>
  <c r="L45" i="9"/>
  <c r="M45" i="9" s="1"/>
  <c r="K46" i="9"/>
  <c r="AH34" i="12"/>
  <c r="BD34" i="12" s="1"/>
  <c r="AG34" i="12"/>
  <c r="BC34" i="12" s="1"/>
  <c r="AL34" i="12"/>
  <c r="BH34" i="12" s="1"/>
  <c r="AP34" i="12"/>
  <c r="BK34" i="12" s="1"/>
  <c r="AK34" i="12"/>
  <c r="BG34" i="12" s="1"/>
  <c r="AO34" i="12"/>
  <c r="BJ34" i="12" s="1"/>
  <c r="BA34" i="12"/>
  <c r="AZ34" i="12"/>
  <c r="X35" i="12"/>
  <c r="Y35" i="12"/>
  <c r="G36" i="12"/>
  <c r="H36" i="12"/>
  <c r="I34" i="9"/>
  <c r="A28" i="5"/>
  <c r="H27" i="5"/>
  <c r="G27" i="5"/>
  <c r="F35" i="9"/>
  <c r="G35" i="9" s="1"/>
  <c r="I30" i="7"/>
  <c r="O29" i="7"/>
  <c r="P29" i="7" s="1"/>
  <c r="Q29" i="7" s="1"/>
  <c r="S29" i="7" s="1"/>
  <c r="R31" i="7"/>
  <c r="G30" i="7"/>
  <c r="H30" i="7" s="1"/>
  <c r="AD27" i="1"/>
  <c r="AE26" i="1"/>
  <c r="X21" i="1"/>
  <c r="Y21" i="1"/>
  <c r="AG20" i="1"/>
  <c r="CS20" i="1"/>
  <c r="CY20" i="1"/>
  <c r="CW20" i="1"/>
  <c r="BW20" i="1"/>
  <c r="BH20" i="1"/>
  <c r="BK20" i="1"/>
  <c r="BN20" i="1"/>
  <c r="BQ20" i="1"/>
  <c r="BT20" i="1"/>
  <c r="CU20" i="1"/>
  <c r="CA20" i="1"/>
  <c r="BE20" i="1"/>
  <c r="AJ20" i="1"/>
  <c r="AP20" i="1"/>
  <c r="BB20" i="1"/>
  <c r="AS20" i="1"/>
  <c r="AM20" i="1"/>
  <c r="AY20" i="1"/>
  <c r="AV20" i="1"/>
  <c r="AH20" i="1"/>
  <c r="CX20" i="1"/>
  <c r="CT20" i="1"/>
  <c r="CZ20" i="1"/>
  <c r="CV20" i="1"/>
  <c r="BX20" i="1"/>
  <c r="BI20" i="1"/>
  <c r="BL20" i="1"/>
  <c r="BO20" i="1"/>
  <c r="BR20" i="1"/>
  <c r="BU20" i="1"/>
  <c r="AQ20" i="1"/>
  <c r="CB20" i="1"/>
  <c r="BF20" i="1"/>
  <c r="AN20" i="1"/>
  <c r="AK20" i="1"/>
  <c r="AW20" i="1"/>
  <c r="BC20" i="1"/>
  <c r="AZ20" i="1"/>
  <c r="AT20" i="1"/>
  <c r="CP19" i="1"/>
  <c r="CJ19" i="1"/>
  <c r="CD19" i="1"/>
  <c r="CM19" i="1"/>
  <c r="CG19" i="1"/>
  <c r="CN19" i="1"/>
  <c r="CE19" i="1"/>
  <c r="CQ19" i="1"/>
  <c r="CH19" i="1"/>
  <c r="CK19" i="1"/>
  <c r="Z27" i="1"/>
  <c r="AA26" i="1"/>
  <c r="AB20" i="1"/>
  <c r="AC20" i="1"/>
  <c r="S21" i="1"/>
  <c r="R21" i="1"/>
  <c r="U20" i="1"/>
  <c r="V20" i="1"/>
  <c r="O21" i="1"/>
  <c r="P21" i="1"/>
  <c r="M22" i="1"/>
  <c r="B41" i="12" l="1"/>
  <c r="V40" i="12"/>
  <c r="B47" i="9"/>
  <c r="A48" i="9"/>
  <c r="H35" i="9"/>
  <c r="D35" i="9"/>
  <c r="N45" i="9"/>
  <c r="O45" i="9"/>
  <c r="L46" i="9"/>
  <c r="M46" i="9" s="1"/>
  <c r="K47" i="9"/>
  <c r="AH35" i="12"/>
  <c r="BD35" i="12" s="1"/>
  <c r="AG35" i="12"/>
  <c r="BC35" i="12" s="1"/>
  <c r="AK35" i="12"/>
  <c r="BG35" i="12" s="1"/>
  <c r="AO35" i="12"/>
  <c r="BJ35" i="12" s="1"/>
  <c r="AL35" i="12"/>
  <c r="BH35" i="12" s="1"/>
  <c r="AP35" i="12"/>
  <c r="BK35" i="12" s="1"/>
  <c r="AZ35" i="12"/>
  <c r="BA35" i="12"/>
  <c r="G37" i="12"/>
  <c r="H37" i="12"/>
  <c r="Y36" i="12"/>
  <c r="X36" i="12"/>
  <c r="I35" i="9"/>
  <c r="A29" i="5"/>
  <c r="H28" i="5"/>
  <c r="G28" i="5"/>
  <c r="F36" i="9"/>
  <c r="G36" i="9" s="1"/>
  <c r="I31" i="7"/>
  <c r="O30" i="7"/>
  <c r="P30" i="7" s="1"/>
  <c r="Q30" i="7" s="1"/>
  <c r="S30" i="7" s="1"/>
  <c r="R32" i="7"/>
  <c r="G31" i="7"/>
  <c r="H31" i="7" s="1"/>
  <c r="AD28" i="1"/>
  <c r="AE27" i="1"/>
  <c r="X22" i="1"/>
  <c r="Y22" i="1"/>
  <c r="AG21" i="1"/>
  <c r="CY21" i="1"/>
  <c r="CS21" i="1"/>
  <c r="BW21" i="1"/>
  <c r="CW21" i="1"/>
  <c r="CU21" i="1"/>
  <c r="BH21" i="1"/>
  <c r="BK21" i="1"/>
  <c r="BN21" i="1"/>
  <c r="BQ21" i="1"/>
  <c r="BT21" i="1"/>
  <c r="CA21" i="1"/>
  <c r="BE21" i="1"/>
  <c r="AP21" i="1"/>
  <c r="AJ21" i="1"/>
  <c r="AV21" i="1"/>
  <c r="AY21" i="1"/>
  <c r="BB21" i="1"/>
  <c r="AS21" i="1"/>
  <c r="AM21" i="1"/>
  <c r="AH21" i="1"/>
  <c r="CT21" i="1"/>
  <c r="CZ21" i="1"/>
  <c r="CX21" i="1"/>
  <c r="CV21" i="1"/>
  <c r="BX21" i="1"/>
  <c r="BI21" i="1"/>
  <c r="BL21" i="1"/>
  <c r="BO21" i="1"/>
  <c r="BR21" i="1"/>
  <c r="BU21" i="1"/>
  <c r="AK21" i="1"/>
  <c r="CB21" i="1"/>
  <c r="BF21" i="1"/>
  <c r="AN21" i="1"/>
  <c r="AQ21" i="1"/>
  <c r="AT21" i="1"/>
  <c r="BC21" i="1"/>
  <c r="AZ21" i="1"/>
  <c r="AW21" i="1"/>
  <c r="CP20" i="1"/>
  <c r="CJ20" i="1"/>
  <c r="CD20" i="1"/>
  <c r="CG20" i="1"/>
  <c r="CM20" i="1"/>
  <c r="CN20" i="1"/>
  <c r="CE20" i="1"/>
  <c r="CQ20" i="1"/>
  <c r="CH20" i="1"/>
  <c r="CK20" i="1"/>
  <c r="Z28" i="1"/>
  <c r="AA27" i="1"/>
  <c r="AC21" i="1"/>
  <c r="AB21" i="1"/>
  <c r="U21" i="1"/>
  <c r="S22" i="1"/>
  <c r="R22" i="1"/>
  <c r="V21" i="1"/>
  <c r="O22" i="1"/>
  <c r="P22" i="1"/>
  <c r="M23" i="1"/>
  <c r="B42" i="12" l="1"/>
  <c r="V41" i="12"/>
  <c r="A49" i="9"/>
  <c r="B48" i="9"/>
  <c r="H36" i="9"/>
  <c r="D36" i="9"/>
  <c r="N46" i="9"/>
  <c r="O46" i="9"/>
  <c r="L47" i="9"/>
  <c r="M47" i="9" s="1"/>
  <c r="K48" i="9"/>
  <c r="AG36" i="12"/>
  <c r="BC36" i="12" s="1"/>
  <c r="AH36" i="12"/>
  <c r="BD36" i="12" s="1"/>
  <c r="AK36" i="12"/>
  <c r="BG36" i="12" s="1"/>
  <c r="AO36" i="12"/>
  <c r="BJ36" i="12" s="1"/>
  <c r="AL36" i="12"/>
  <c r="BH36" i="12" s="1"/>
  <c r="AP36" i="12"/>
  <c r="BK36" i="12" s="1"/>
  <c r="BA36" i="12"/>
  <c r="AZ36" i="12"/>
  <c r="X37" i="12"/>
  <c r="Y37" i="12"/>
  <c r="G38" i="12"/>
  <c r="H38" i="12"/>
  <c r="I36" i="9"/>
  <c r="A30" i="5"/>
  <c r="H29" i="5"/>
  <c r="G29" i="5"/>
  <c r="F37" i="9"/>
  <c r="G37" i="9" s="1"/>
  <c r="I32" i="7"/>
  <c r="O31" i="7"/>
  <c r="P31" i="7" s="1"/>
  <c r="Q31" i="7" s="1"/>
  <c r="S31" i="7" s="1"/>
  <c r="R33" i="7"/>
  <c r="G32" i="7"/>
  <c r="H32" i="7" s="1"/>
  <c r="AD29" i="1"/>
  <c r="AE28" i="1"/>
  <c r="X23" i="1"/>
  <c r="Y23" i="1"/>
  <c r="AH22" i="1"/>
  <c r="CV22" i="1"/>
  <c r="CT22" i="1"/>
  <c r="CZ22" i="1"/>
  <c r="CX22" i="1"/>
  <c r="BX22" i="1"/>
  <c r="BI22" i="1"/>
  <c r="BL22" i="1"/>
  <c r="BO22" i="1"/>
  <c r="BR22" i="1"/>
  <c r="BU22" i="1"/>
  <c r="AN22" i="1"/>
  <c r="CB22" i="1"/>
  <c r="BF22" i="1"/>
  <c r="AK22" i="1"/>
  <c r="AQ22" i="1"/>
  <c r="AW22" i="1"/>
  <c r="BC22" i="1"/>
  <c r="AZ22" i="1"/>
  <c r="AT22" i="1"/>
  <c r="CP21" i="1"/>
  <c r="CJ21" i="1"/>
  <c r="CD21" i="1"/>
  <c r="CM21" i="1"/>
  <c r="CG21" i="1"/>
  <c r="AG22" i="1"/>
  <c r="CU22" i="1"/>
  <c r="CS22" i="1"/>
  <c r="CW22" i="1"/>
  <c r="CY22" i="1"/>
  <c r="BH22" i="1"/>
  <c r="BK22" i="1"/>
  <c r="BN22" i="1"/>
  <c r="BQ22" i="1"/>
  <c r="BT22" i="1"/>
  <c r="BW22" i="1"/>
  <c r="CA22" i="1"/>
  <c r="BE22" i="1"/>
  <c r="AJ22" i="1"/>
  <c r="AP22" i="1"/>
  <c r="BB22" i="1"/>
  <c r="AS22" i="1"/>
  <c r="AM22" i="1"/>
  <c r="AV22" i="1"/>
  <c r="AY22" i="1"/>
  <c r="CN21" i="1"/>
  <c r="CE21" i="1"/>
  <c r="CQ21" i="1"/>
  <c r="CH21" i="1"/>
  <c r="CK21" i="1"/>
  <c r="Z29" i="1"/>
  <c r="AA28" i="1"/>
  <c r="AB22" i="1"/>
  <c r="AC22" i="1"/>
  <c r="S23" i="1"/>
  <c r="R23" i="1"/>
  <c r="U22" i="1"/>
  <c r="V22" i="1"/>
  <c r="O23" i="1"/>
  <c r="P23" i="1"/>
  <c r="M24" i="1"/>
  <c r="B43" i="12" l="1"/>
  <c r="V42" i="12"/>
  <c r="B49" i="9"/>
  <c r="A50" i="9"/>
  <c r="H37" i="9"/>
  <c r="D37" i="9"/>
  <c r="N47" i="9"/>
  <c r="O47" i="9"/>
  <c r="L48" i="9"/>
  <c r="M48" i="9" s="1"/>
  <c r="K49" i="9"/>
  <c r="AH37" i="12"/>
  <c r="BD37" i="12" s="1"/>
  <c r="AG37" i="12"/>
  <c r="BC37" i="12" s="1"/>
  <c r="AL37" i="12"/>
  <c r="BH37" i="12" s="1"/>
  <c r="AP37" i="12"/>
  <c r="BK37" i="12" s="1"/>
  <c r="AK37" i="12"/>
  <c r="BG37" i="12" s="1"/>
  <c r="AO37" i="12"/>
  <c r="BJ37" i="12" s="1"/>
  <c r="AZ37" i="12"/>
  <c r="BA37" i="12"/>
  <c r="H39" i="12"/>
  <c r="G39" i="12"/>
  <c r="X38" i="12"/>
  <c r="Y38" i="12"/>
  <c r="I37" i="9"/>
  <c r="A31" i="5"/>
  <c r="H30" i="5"/>
  <c r="G30" i="5"/>
  <c r="F38" i="9"/>
  <c r="G38" i="9" s="1"/>
  <c r="I33" i="7"/>
  <c r="O32" i="7"/>
  <c r="P32" i="7" s="1"/>
  <c r="Q32" i="7" s="1"/>
  <c r="S32" i="7" s="1"/>
  <c r="R34" i="7"/>
  <c r="G33" i="7"/>
  <c r="H33" i="7" s="1"/>
  <c r="AD30" i="1"/>
  <c r="AE29" i="1"/>
  <c r="X24" i="1"/>
  <c r="Y24" i="1"/>
  <c r="AH23" i="1"/>
  <c r="CT23" i="1"/>
  <c r="CZ23" i="1"/>
  <c r="CX23" i="1"/>
  <c r="CV23" i="1"/>
  <c r="BX23" i="1"/>
  <c r="BI23" i="1"/>
  <c r="BL23" i="1"/>
  <c r="BO23" i="1"/>
  <c r="BR23" i="1"/>
  <c r="BU23" i="1"/>
  <c r="AN23" i="1"/>
  <c r="CB23" i="1"/>
  <c r="BF23" i="1"/>
  <c r="AK23" i="1"/>
  <c r="AQ23" i="1"/>
  <c r="AT23" i="1"/>
  <c r="AW23" i="1"/>
  <c r="BC23" i="1"/>
  <c r="AZ23" i="1"/>
  <c r="AG23" i="1"/>
  <c r="CS23" i="1"/>
  <c r="BW23" i="1"/>
  <c r="CY23" i="1"/>
  <c r="CW23" i="1"/>
  <c r="CU23" i="1"/>
  <c r="BH23" i="1"/>
  <c r="BK23" i="1"/>
  <c r="BN23" i="1"/>
  <c r="BQ23" i="1"/>
  <c r="BT23" i="1"/>
  <c r="CA23" i="1"/>
  <c r="BE23" i="1"/>
  <c r="AJ23" i="1"/>
  <c r="AP23" i="1"/>
  <c r="AV23" i="1"/>
  <c r="AY23" i="1"/>
  <c r="AM23" i="1"/>
  <c r="BB23" i="1"/>
  <c r="AS23" i="1"/>
  <c r="CP22" i="1"/>
  <c r="CJ22" i="1"/>
  <c r="CD22" i="1"/>
  <c r="CG22" i="1"/>
  <c r="CM22" i="1"/>
  <c r="CN22" i="1"/>
  <c r="CE22" i="1"/>
  <c r="CQ22" i="1"/>
  <c r="CH22" i="1"/>
  <c r="CK22" i="1"/>
  <c r="Z30" i="1"/>
  <c r="AA29" i="1"/>
  <c r="AB23" i="1"/>
  <c r="AC23" i="1"/>
  <c r="S24" i="1"/>
  <c r="R24" i="1"/>
  <c r="U23" i="1"/>
  <c r="V23" i="1"/>
  <c r="O24" i="1"/>
  <c r="P24" i="1"/>
  <c r="M25" i="1"/>
  <c r="B44" i="12" l="1"/>
  <c r="V43" i="12"/>
  <c r="A51" i="9"/>
  <c r="B50" i="9"/>
  <c r="H38" i="9"/>
  <c r="D38" i="9"/>
  <c r="N48" i="9"/>
  <c r="O48" i="9"/>
  <c r="L49" i="9"/>
  <c r="M49" i="9" s="1"/>
  <c r="K50" i="9"/>
  <c r="AH38" i="12"/>
  <c r="BD38" i="12" s="1"/>
  <c r="AG38" i="12"/>
  <c r="BC38" i="12" s="1"/>
  <c r="AL38" i="12"/>
  <c r="BH38" i="12" s="1"/>
  <c r="AP38" i="12"/>
  <c r="BK38" i="12" s="1"/>
  <c r="AK38" i="12"/>
  <c r="BG38" i="12" s="1"/>
  <c r="AO38" i="12"/>
  <c r="BJ38" i="12" s="1"/>
  <c r="BA38" i="12"/>
  <c r="AZ38" i="12"/>
  <c r="X39" i="12"/>
  <c r="Y39" i="12"/>
  <c r="G40" i="12"/>
  <c r="H40" i="12"/>
  <c r="A32" i="5"/>
  <c r="H31" i="5"/>
  <c r="G31" i="5"/>
  <c r="I38" i="9"/>
  <c r="F39" i="9"/>
  <c r="G39" i="9" s="1"/>
  <c r="I34" i="7"/>
  <c r="O33" i="7"/>
  <c r="P33" i="7" s="1"/>
  <c r="Q33" i="7" s="1"/>
  <c r="S33" i="7" s="1"/>
  <c r="R35" i="7"/>
  <c r="G34" i="7"/>
  <c r="H34" i="7" s="1"/>
  <c r="AD31" i="1"/>
  <c r="AE30" i="1"/>
  <c r="X25" i="1"/>
  <c r="Y25" i="1"/>
  <c r="AH24" i="1"/>
  <c r="CX24" i="1"/>
  <c r="CT24" i="1"/>
  <c r="CZ24" i="1"/>
  <c r="CV24" i="1"/>
  <c r="BX24" i="1"/>
  <c r="BI24" i="1"/>
  <c r="BL24" i="1"/>
  <c r="BO24" i="1"/>
  <c r="BR24" i="1"/>
  <c r="BU24" i="1"/>
  <c r="AN24" i="1"/>
  <c r="CB24" i="1"/>
  <c r="BF24" i="1"/>
  <c r="AK24" i="1"/>
  <c r="AQ24" i="1"/>
  <c r="AW24" i="1"/>
  <c r="BC24" i="1"/>
  <c r="AZ24" i="1"/>
  <c r="AT24" i="1"/>
  <c r="CP23" i="1"/>
  <c r="CJ23" i="1"/>
  <c r="CD23" i="1"/>
  <c r="CM23" i="1"/>
  <c r="CG23" i="1"/>
  <c r="AG24" i="1"/>
  <c r="CS24" i="1"/>
  <c r="CY24" i="1"/>
  <c r="CW24" i="1"/>
  <c r="BW24" i="1"/>
  <c r="CU24" i="1"/>
  <c r="BH24" i="1"/>
  <c r="BK24" i="1"/>
  <c r="BN24" i="1"/>
  <c r="BQ24" i="1"/>
  <c r="BT24" i="1"/>
  <c r="CA24" i="1"/>
  <c r="BE24" i="1"/>
  <c r="AJ24" i="1"/>
  <c r="AP24" i="1"/>
  <c r="BB24" i="1"/>
  <c r="AS24" i="1"/>
  <c r="AY24" i="1"/>
  <c r="AV24" i="1"/>
  <c r="AM24" i="1"/>
  <c r="CN23" i="1"/>
  <c r="CE23" i="1"/>
  <c r="CQ23" i="1"/>
  <c r="CH23" i="1"/>
  <c r="CK23" i="1"/>
  <c r="Z31" i="1"/>
  <c r="AA30" i="1"/>
  <c r="AB24" i="1"/>
  <c r="AC24" i="1"/>
  <c r="S25" i="1"/>
  <c r="R25" i="1"/>
  <c r="U24" i="1"/>
  <c r="V24" i="1"/>
  <c r="O25" i="1"/>
  <c r="P25" i="1"/>
  <c r="M26" i="1"/>
  <c r="B45" i="12" l="1"/>
  <c r="V44" i="12"/>
  <c r="B51" i="9"/>
  <c r="A52" i="9"/>
  <c r="H39" i="9"/>
  <c r="D39" i="9"/>
  <c r="N49" i="9"/>
  <c r="O49" i="9"/>
  <c r="L50" i="9"/>
  <c r="M50" i="9" s="1"/>
  <c r="K51" i="9"/>
  <c r="AH39" i="12"/>
  <c r="BD39" i="12" s="1"/>
  <c r="AG39" i="12"/>
  <c r="BC39" i="12" s="1"/>
  <c r="AL39" i="12"/>
  <c r="BH39" i="12" s="1"/>
  <c r="AP39" i="12"/>
  <c r="BK39" i="12" s="1"/>
  <c r="AK39" i="12"/>
  <c r="BG39" i="12" s="1"/>
  <c r="AO39" i="12"/>
  <c r="BJ39" i="12" s="1"/>
  <c r="AZ39" i="12"/>
  <c r="BA39" i="12"/>
  <c r="G41" i="12"/>
  <c r="H41" i="12"/>
  <c r="X40" i="12"/>
  <c r="Y40" i="12"/>
  <c r="I39" i="9"/>
  <c r="A33" i="5"/>
  <c r="H32" i="5"/>
  <c r="G32" i="5"/>
  <c r="F40" i="9"/>
  <c r="G40" i="9" s="1"/>
  <c r="I35" i="7"/>
  <c r="O34" i="7"/>
  <c r="P34" i="7" s="1"/>
  <c r="Q34" i="7" s="1"/>
  <c r="S34" i="7" s="1"/>
  <c r="R36" i="7"/>
  <c r="G35" i="7"/>
  <c r="H35" i="7" s="1"/>
  <c r="AD32" i="1"/>
  <c r="AE31" i="1"/>
  <c r="X26" i="1"/>
  <c r="Y26" i="1"/>
  <c r="AH25" i="1"/>
  <c r="CT25" i="1"/>
  <c r="CZ25" i="1"/>
  <c r="CX25" i="1"/>
  <c r="CV25" i="1"/>
  <c r="BX25" i="1"/>
  <c r="BI25" i="1"/>
  <c r="BL25" i="1"/>
  <c r="BO25" i="1"/>
  <c r="BR25" i="1"/>
  <c r="BU25" i="1"/>
  <c r="AN25" i="1"/>
  <c r="CB25" i="1"/>
  <c r="BF25" i="1"/>
  <c r="AK25" i="1"/>
  <c r="AQ25" i="1"/>
  <c r="AT25" i="1"/>
  <c r="BC25" i="1"/>
  <c r="AZ25" i="1"/>
  <c r="AW25" i="1"/>
  <c r="AG25" i="1"/>
  <c r="CS25" i="1"/>
  <c r="BW25" i="1"/>
  <c r="CY25" i="1"/>
  <c r="CW25" i="1"/>
  <c r="CU25" i="1"/>
  <c r="BH25" i="1"/>
  <c r="BK25" i="1"/>
  <c r="BN25" i="1"/>
  <c r="BQ25" i="1"/>
  <c r="BT25" i="1"/>
  <c r="CA25" i="1"/>
  <c r="BE25" i="1"/>
  <c r="AJ25" i="1"/>
  <c r="AP25" i="1"/>
  <c r="AV25" i="1"/>
  <c r="AY25" i="1"/>
  <c r="BB25" i="1"/>
  <c r="AS25" i="1"/>
  <c r="AM25" i="1"/>
  <c r="CP24" i="1"/>
  <c r="CJ24" i="1"/>
  <c r="CD24" i="1"/>
  <c r="CG24" i="1"/>
  <c r="CM24" i="1"/>
  <c r="CN24" i="1"/>
  <c r="CE24" i="1"/>
  <c r="CQ24" i="1"/>
  <c r="CH24" i="1"/>
  <c r="CK24" i="1"/>
  <c r="Z32" i="1"/>
  <c r="AA31" i="1"/>
  <c r="AC25" i="1"/>
  <c r="AB25" i="1"/>
  <c r="S26" i="1"/>
  <c r="R26" i="1"/>
  <c r="U25" i="1"/>
  <c r="V25" i="1"/>
  <c r="P26" i="1"/>
  <c r="O26" i="1"/>
  <c r="M27" i="1"/>
  <c r="B46" i="12" l="1"/>
  <c r="V45" i="12"/>
  <c r="A53" i="9"/>
  <c r="B52" i="9"/>
  <c r="H40" i="9"/>
  <c r="D40" i="9"/>
  <c r="N50" i="9"/>
  <c r="O50" i="9"/>
  <c r="L51" i="9"/>
  <c r="M51" i="9" s="1"/>
  <c r="K52" i="9"/>
  <c r="AH40" i="12"/>
  <c r="BD40" i="12" s="1"/>
  <c r="AG40" i="12"/>
  <c r="BC40" i="12" s="1"/>
  <c r="AK40" i="12"/>
  <c r="BG40" i="12" s="1"/>
  <c r="AO40" i="12"/>
  <c r="BJ40" i="12" s="1"/>
  <c r="AL40" i="12"/>
  <c r="BH40" i="12" s="1"/>
  <c r="AP40" i="12"/>
  <c r="BK40" i="12" s="1"/>
  <c r="BA40" i="12"/>
  <c r="AZ40" i="12"/>
  <c r="X41" i="12"/>
  <c r="Y41" i="12"/>
  <c r="G42" i="12"/>
  <c r="H42" i="12"/>
  <c r="I40" i="9"/>
  <c r="A34" i="5"/>
  <c r="H33" i="5"/>
  <c r="G33" i="5"/>
  <c r="F41" i="9"/>
  <c r="G41" i="9" s="1"/>
  <c r="I36" i="7"/>
  <c r="O35" i="7"/>
  <c r="P35" i="7" s="1"/>
  <c r="Q35" i="7" s="1"/>
  <c r="S35" i="7" s="1"/>
  <c r="R37" i="7"/>
  <c r="G36" i="7"/>
  <c r="H36" i="7" s="1"/>
  <c r="AD33" i="1"/>
  <c r="AE32" i="1"/>
  <c r="X27" i="1"/>
  <c r="Y27" i="1"/>
  <c r="AG26" i="1"/>
  <c r="CU26" i="1"/>
  <c r="CS26" i="1"/>
  <c r="CW26" i="1"/>
  <c r="CY26" i="1"/>
  <c r="BH26" i="1"/>
  <c r="BK26" i="1"/>
  <c r="BN26" i="1"/>
  <c r="BQ26" i="1"/>
  <c r="BT26" i="1"/>
  <c r="BW26" i="1"/>
  <c r="CA26" i="1"/>
  <c r="BE26" i="1"/>
  <c r="AJ26" i="1"/>
  <c r="AP26" i="1"/>
  <c r="AM26" i="1"/>
  <c r="BB26" i="1"/>
  <c r="AS26" i="1"/>
  <c r="AV26" i="1"/>
  <c r="AY26" i="1"/>
  <c r="CP25" i="1"/>
  <c r="CJ25" i="1"/>
  <c r="CD25" i="1"/>
  <c r="CM25" i="1"/>
  <c r="CG25" i="1"/>
  <c r="AH26" i="1"/>
  <c r="CV26" i="1"/>
  <c r="CT26" i="1"/>
  <c r="CZ26" i="1"/>
  <c r="CX26" i="1"/>
  <c r="BX26" i="1"/>
  <c r="BI26" i="1"/>
  <c r="BL26" i="1"/>
  <c r="BO26" i="1"/>
  <c r="BR26" i="1"/>
  <c r="BU26" i="1"/>
  <c r="AN26" i="1"/>
  <c r="CB26" i="1"/>
  <c r="BF26" i="1"/>
  <c r="AK26" i="1"/>
  <c r="AQ26" i="1"/>
  <c r="AW26" i="1"/>
  <c r="BC26" i="1"/>
  <c r="AZ26" i="1"/>
  <c r="AT26" i="1"/>
  <c r="CN25" i="1"/>
  <c r="CE25" i="1"/>
  <c r="CQ25" i="1"/>
  <c r="CH25" i="1"/>
  <c r="CK25" i="1"/>
  <c r="Z33" i="1"/>
  <c r="AA32" i="1"/>
  <c r="AC26" i="1"/>
  <c r="AB26" i="1"/>
  <c r="U26" i="1"/>
  <c r="S27" i="1"/>
  <c r="R27" i="1"/>
  <c r="V26" i="1"/>
  <c r="O27" i="1"/>
  <c r="P27" i="1"/>
  <c r="M28" i="1"/>
  <c r="B47" i="12" l="1"/>
  <c r="V46" i="12"/>
  <c r="B53" i="9"/>
  <c r="A54" i="9"/>
  <c r="H41" i="9"/>
  <c r="D41" i="9"/>
  <c r="N51" i="9"/>
  <c r="O51" i="9"/>
  <c r="L52" i="9"/>
  <c r="M52" i="9" s="1"/>
  <c r="K53" i="9"/>
  <c r="AG41" i="12"/>
  <c r="BC41" i="12" s="1"/>
  <c r="AH41" i="12"/>
  <c r="BD41" i="12" s="1"/>
  <c r="AK41" i="12"/>
  <c r="BG41" i="12" s="1"/>
  <c r="AO41" i="12"/>
  <c r="BJ41" i="12" s="1"/>
  <c r="AL41" i="12"/>
  <c r="BH41" i="12" s="1"/>
  <c r="AP41" i="12"/>
  <c r="BK41" i="12" s="1"/>
  <c r="BA41" i="12"/>
  <c r="AZ41" i="12"/>
  <c r="H43" i="12"/>
  <c r="G43" i="12"/>
  <c r="X42" i="12"/>
  <c r="Y42" i="12"/>
  <c r="I41" i="9"/>
  <c r="A35" i="5"/>
  <c r="H34" i="5"/>
  <c r="G34" i="5"/>
  <c r="F42" i="9"/>
  <c r="G42" i="9" s="1"/>
  <c r="I37" i="7"/>
  <c r="O36" i="7"/>
  <c r="P36" i="7" s="1"/>
  <c r="Q36" i="7" s="1"/>
  <c r="S36" i="7" s="1"/>
  <c r="R38" i="7"/>
  <c r="G37" i="7"/>
  <c r="H37" i="7" s="1"/>
  <c r="AD34" i="1"/>
  <c r="AE33" i="1"/>
  <c r="X28" i="1"/>
  <c r="Y28" i="1"/>
  <c r="AH27" i="1"/>
  <c r="CT27" i="1"/>
  <c r="CZ27" i="1"/>
  <c r="CX27" i="1"/>
  <c r="CV27" i="1"/>
  <c r="BX27" i="1"/>
  <c r="BI27" i="1"/>
  <c r="BL27" i="1"/>
  <c r="BO27" i="1"/>
  <c r="BR27" i="1"/>
  <c r="BU27" i="1"/>
  <c r="AN27" i="1"/>
  <c r="CB27" i="1"/>
  <c r="BF27" i="1"/>
  <c r="AK27" i="1"/>
  <c r="AQ27" i="1"/>
  <c r="AT27" i="1"/>
  <c r="AW27" i="1"/>
  <c r="BC27" i="1"/>
  <c r="AZ27" i="1"/>
  <c r="CN26" i="1"/>
  <c r="CE26" i="1"/>
  <c r="CQ26" i="1"/>
  <c r="CH26" i="1"/>
  <c r="CK26" i="1"/>
  <c r="CP26" i="1"/>
  <c r="CJ26" i="1"/>
  <c r="CD26" i="1"/>
  <c r="CG26" i="1"/>
  <c r="CM26" i="1"/>
  <c r="AG27" i="1"/>
  <c r="CS27" i="1"/>
  <c r="BW27" i="1"/>
  <c r="CY27" i="1"/>
  <c r="CW27" i="1"/>
  <c r="CU27" i="1"/>
  <c r="BH27" i="1"/>
  <c r="BK27" i="1"/>
  <c r="BN27" i="1"/>
  <c r="BQ27" i="1"/>
  <c r="BT27" i="1"/>
  <c r="CA27" i="1"/>
  <c r="BE27" i="1"/>
  <c r="AJ27" i="1"/>
  <c r="AP27" i="1"/>
  <c r="AV27" i="1"/>
  <c r="AY27" i="1"/>
  <c r="AM27" i="1"/>
  <c r="BB27" i="1"/>
  <c r="AS27" i="1"/>
  <c r="Z34" i="1"/>
  <c r="AA33" i="1"/>
  <c r="AC27" i="1"/>
  <c r="AB27" i="1"/>
  <c r="V27" i="1"/>
  <c r="S28" i="1"/>
  <c r="R28" i="1"/>
  <c r="U27" i="1"/>
  <c r="O28" i="1"/>
  <c r="P28" i="1"/>
  <c r="M29" i="1"/>
  <c r="B48" i="12" l="1"/>
  <c r="V47" i="12"/>
  <c r="A55" i="9"/>
  <c r="B54" i="9"/>
  <c r="H42" i="9"/>
  <c r="D42" i="9"/>
  <c r="N52" i="9"/>
  <c r="O52" i="9"/>
  <c r="L53" i="9"/>
  <c r="M53" i="9" s="1"/>
  <c r="K54" i="9"/>
  <c r="AG42" i="12"/>
  <c r="BC42" i="12" s="1"/>
  <c r="AH42" i="12"/>
  <c r="BD42" i="12" s="1"/>
  <c r="AL42" i="12"/>
  <c r="BH42" i="12" s="1"/>
  <c r="AP42" i="12"/>
  <c r="BK42" i="12" s="1"/>
  <c r="AK42" i="12"/>
  <c r="BG42" i="12" s="1"/>
  <c r="AO42" i="12"/>
  <c r="BJ42" i="12" s="1"/>
  <c r="AZ42" i="12"/>
  <c r="BA42" i="12"/>
  <c r="X43" i="12"/>
  <c r="Y43" i="12"/>
  <c r="G44" i="12"/>
  <c r="H44" i="12"/>
  <c r="I42" i="9"/>
  <c r="A36" i="5"/>
  <c r="H35" i="5"/>
  <c r="G35" i="5"/>
  <c r="F43" i="9"/>
  <c r="G43" i="9" s="1"/>
  <c r="I38" i="7"/>
  <c r="O37" i="7"/>
  <c r="P37" i="7" s="1"/>
  <c r="Q37" i="7" s="1"/>
  <c r="S37" i="7" s="1"/>
  <c r="R39" i="7"/>
  <c r="G38" i="7"/>
  <c r="H38" i="7" s="1"/>
  <c r="AD35" i="1"/>
  <c r="AE34" i="1"/>
  <c r="X29" i="1"/>
  <c r="Y29" i="1"/>
  <c r="AH28" i="1"/>
  <c r="CX28" i="1"/>
  <c r="CT28" i="1"/>
  <c r="CZ28" i="1"/>
  <c r="CV28" i="1"/>
  <c r="BX28" i="1"/>
  <c r="BI28" i="1"/>
  <c r="BL28" i="1"/>
  <c r="BO28" i="1"/>
  <c r="BR28" i="1"/>
  <c r="BU28" i="1"/>
  <c r="AN28" i="1"/>
  <c r="CB28" i="1"/>
  <c r="BF28" i="1"/>
  <c r="AQ28" i="1"/>
  <c r="AK28" i="1"/>
  <c r="AW28" i="1"/>
  <c r="BC28" i="1"/>
  <c r="AZ28" i="1"/>
  <c r="AT28" i="1"/>
  <c r="CP27" i="1"/>
  <c r="CJ27" i="1"/>
  <c r="CD27" i="1"/>
  <c r="CM27" i="1"/>
  <c r="CG27" i="1"/>
  <c r="AG28" i="1"/>
  <c r="CS28" i="1"/>
  <c r="CY28" i="1"/>
  <c r="CW28" i="1"/>
  <c r="BW28" i="1"/>
  <c r="BH28" i="1"/>
  <c r="BK28" i="1"/>
  <c r="BN28" i="1"/>
  <c r="BQ28" i="1"/>
  <c r="BT28" i="1"/>
  <c r="CU28" i="1"/>
  <c r="CA28" i="1"/>
  <c r="BE28" i="1"/>
  <c r="AJ28" i="1"/>
  <c r="AP28" i="1"/>
  <c r="BB28" i="1"/>
  <c r="AS28" i="1"/>
  <c r="AM28" i="1"/>
  <c r="AY28" i="1"/>
  <c r="AV28" i="1"/>
  <c r="Z35" i="1"/>
  <c r="AA34" i="1"/>
  <c r="CN27" i="1"/>
  <c r="CE27" i="1"/>
  <c r="CQ27" i="1"/>
  <c r="CH27" i="1"/>
  <c r="CK27" i="1"/>
  <c r="AB28" i="1"/>
  <c r="AC28" i="1"/>
  <c r="S29" i="1"/>
  <c r="R29" i="1"/>
  <c r="U28" i="1"/>
  <c r="V28" i="1"/>
  <c r="O29" i="1"/>
  <c r="P29" i="1"/>
  <c r="M30" i="1"/>
  <c r="B49" i="12" l="1"/>
  <c r="V48" i="12"/>
  <c r="B55" i="9"/>
  <c r="A56" i="9"/>
  <c r="H43" i="9"/>
  <c r="D43" i="9"/>
  <c r="N53" i="9"/>
  <c r="O53" i="9"/>
  <c r="L54" i="9"/>
  <c r="M54" i="9" s="1"/>
  <c r="K55" i="9"/>
  <c r="AH43" i="12"/>
  <c r="BD43" i="12" s="1"/>
  <c r="AG43" i="12"/>
  <c r="BC43" i="12" s="1"/>
  <c r="AK43" i="12"/>
  <c r="BG43" i="12" s="1"/>
  <c r="AO43" i="12"/>
  <c r="BJ43" i="12" s="1"/>
  <c r="AL43" i="12"/>
  <c r="BH43" i="12" s="1"/>
  <c r="AP43" i="12"/>
  <c r="BK43" i="12" s="1"/>
  <c r="AZ43" i="12"/>
  <c r="BA43" i="12"/>
  <c r="G45" i="12"/>
  <c r="H45" i="12"/>
  <c r="Y44" i="12"/>
  <c r="X44" i="12"/>
  <c r="I43" i="9"/>
  <c r="A37" i="5"/>
  <c r="H36" i="5"/>
  <c r="G36" i="5"/>
  <c r="F44" i="9"/>
  <c r="G44" i="9" s="1"/>
  <c r="I39" i="7"/>
  <c r="O38" i="7"/>
  <c r="P38" i="7" s="1"/>
  <c r="Q38" i="7" s="1"/>
  <c r="S38" i="7" s="1"/>
  <c r="R40" i="7"/>
  <c r="G39" i="7"/>
  <c r="H39" i="7" s="1"/>
  <c r="AD36" i="1"/>
  <c r="AE35" i="1"/>
  <c r="X30" i="1"/>
  <c r="Y30" i="1"/>
  <c r="AH29" i="1"/>
  <c r="CT29" i="1"/>
  <c r="CZ29" i="1"/>
  <c r="CX29" i="1"/>
  <c r="CV29" i="1"/>
  <c r="BX29" i="1"/>
  <c r="BI29" i="1"/>
  <c r="BL29" i="1"/>
  <c r="BO29" i="1"/>
  <c r="BR29" i="1"/>
  <c r="BU29" i="1"/>
  <c r="AN29" i="1"/>
  <c r="CB29" i="1"/>
  <c r="BF29" i="1"/>
  <c r="AK29" i="1"/>
  <c r="AQ29" i="1"/>
  <c r="AT29" i="1"/>
  <c r="BC29" i="1"/>
  <c r="AZ29" i="1"/>
  <c r="AW29" i="1"/>
  <c r="Z36" i="1"/>
  <c r="AA35" i="1"/>
  <c r="AG29" i="1"/>
  <c r="CS29" i="1"/>
  <c r="BW29" i="1"/>
  <c r="CW29" i="1"/>
  <c r="CU29" i="1"/>
  <c r="CY29" i="1"/>
  <c r="BH29" i="1"/>
  <c r="BK29" i="1"/>
  <c r="BN29" i="1"/>
  <c r="BQ29" i="1"/>
  <c r="BT29" i="1"/>
  <c r="CA29" i="1"/>
  <c r="BE29" i="1"/>
  <c r="AJ29" i="1"/>
  <c r="AP29" i="1"/>
  <c r="AV29" i="1"/>
  <c r="AY29" i="1"/>
  <c r="BB29" i="1"/>
  <c r="AS29" i="1"/>
  <c r="AM29" i="1"/>
  <c r="CP28" i="1"/>
  <c r="CJ28" i="1"/>
  <c r="CD28" i="1"/>
  <c r="CG28" i="1"/>
  <c r="CM28" i="1"/>
  <c r="CN28" i="1"/>
  <c r="CE28" i="1"/>
  <c r="CQ28" i="1"/>
  <c r="CH28" i="1"/>
  <c r="CK28" i="1"/>
  <c r="AB29" i="1"/>
  <c r="AC29" i="1"/>
  <c r="S30" i="1"/>
  <c r="R30" i="1"/>
  <c r="U29" i="1"/>
  <c r="V29" i="1"/>
  <c r="O30" i="1"/>
  <c r="P30" i="1"/>
  <c r="M31" i="1"/>
  <c r="B50" i="12" l="1"/>
  <c r="V49" i="12"/>
  <c r="A57" i="9"/>
  <c r="B56" i="9"/>
  <c r="H44" i="9"/>
  <c r="D44" i="9"/>
  <c r="N54" i="9"/>
  <c r="O54" i="9"/>
  <c r="L55" i="9"/>
  <c r="M55" i="9" s="1"/>
  <c r="K56" i="9"/>
  <c r="AH44" i="12"/>
  <c r="BD44" i="12" s="1"/>
  <c r="AG44" i="12"/>
  <c r="BC44" i="12" s="1"/>
  <c r="AK44" i="12"/>
  <c r="BG44" i="12" s="1"/>
  <c r="AO44" i="12"/>
  <c r="BJ44" i="12" s="1"/>
  <c r="AL44" i="12"/>
  <c r="BH44" i="12" s="1"/>
  <c r="AP44" i="12"/>
  <c r="BK44" i="12" s="1"/>
  <c r="BA44" i="12"/>
  <c r="AZ44" i="12"/>
  <c r="X45" i="12"/>
  <c r="Y45" i="12"/>
  <c r="G46" i="12"/>
  <c r="H46" i="12"/>
  <c r="A38" i="5"/>
  <c r="H37" i="5"/>
  <c r="G37" i="5"/>
  <c r="I44" i="9"/>
  <c r="F45" i="9"/>
  <c r="G45" i="9" s="1"/>
  <c r="I40" i="7"/>
  <c r="O39" i="7"/>
  <c r="P39" i="7" s="1"/>
  <c r="Q39" i="7" s="1"/>
  <c r="S39" i="7" s="1"/>
  <c r="R41" i="7"/>
  <c r="G40" i="7"/>
  <c r="H40" i="7" s="1"/>
  <c r="AD37" i="1"/>
  <c r="AE36" i="1"/>
  <c r="X31" i="1"/>
  <c r="Y31" i="1"/>
  <c r="AH30" i="1"/>
  <c r="CV30" i="1"/>
  <c r="CT30" i="1"/>
  <c r="CZ30" i="1"/>
  <c r="CX30" i="1"/>
  <c r="BX30" i="1"/>
  <c r="BI30" i="1"/>
  <c r="BL30" i="1"/>
  <c r="BO30" i="1"/>
  <c r="BR30" i="1"/>
  <c r="BU30" i="1"/>
  <c r="CB30" i="1"/>
  <c r="BF30" i="1"/>
  <c r="AN30" i="1"/>
  <c r="AK30" i="1"/>
  <c r="AQ30" i="1"/>
  <c r="AW30" i="1"/>
  <c r="BC30" i="1"/>
  <c r="AZ30" i="1"/>
  <c r="AT30" i="1"/>
  <c r="CP29" i="1"/>
  <c r="CJ29" i="1"/>
  <c r="CD29" i="1"/>
  <c r="CM29" i="1"/>
  <c r="CG29" i="1"/>
  <c r="AG30" i="1"/>
  <c r="CU30" i="1"/>
  <c r="CS30" i="1"/>
  <c r="CW30" i="1"/>
  <c r="CY30" i="1"/>
  <c r="BH30" i="1"/>
  <c r="BK30" i="1"/>
  <c r="BN30" i="1"/>
  <c r="BQ30" i="1"/>
  <c r="BT30" i="1"/>
  <c r="BW30" i="1"/>
  <c r="CA30" i="1"/>
  <c r="BE30" i="1"/>
  <c r="AJ30" i="1"/>
  <c r="AP30" i="1"/>
  <c r="BB30" i="1"/>
  <c r="AS30" i="1"/>
  <c r="AV30" i="1"/>
  <c r="AM30" i="1"/>
  <c r="AY30" i="1"/>
  <c r="Z37" i="1"/>
  <c r="AA36" i="1"/>
  <c r="CN29" i="1"/>
  <c r="CE29" i="1"/>
  <c r="CQ29" i="1"/>
  <c r="CH29" i="1"/>
  <c r="CK29" i="1"/>
  <c r="AC30" i="1"/>
  <c r="AB30" i="1"/>
  <c r="V30" i="1"/>
  <c r="U30" i="1"/>
  <c r="S31" i="1"/>
  <c r="R31" i="1"/>
  <c r="O31" i="1"/>
  <c r="P31" i="1"/>
  <c r="M32" i="1"/>
  <c r="B51" i="12" l="1"/>
  <c r="V50" i="12"/>
  <c r="B57" i="9"/>
  <c r="A58" i="9"/>
  <c r="H45" i="9"/>
  <c r="D45" i="9"/>
  <c r="N55" i="9"/>
  <c r="O55" i="9"/>
  <c r="L56" i="9"/>
  <c r="M56" i="9" s="1"/>
  <c r="K57" i="9"/>
  <c r="AH45" i="12"/>
  <c r="BD45" i="12" s="1"/>
  <c r="AG45" i="12"/>
  <c r="BC45" i="12" s="1"/>
  <c r="AL45" i="12"/>
  <c r="BH45" i="12" s="1"/>
  <c r="AP45" i="12"/>
  <c r="BK45" i="12" s="1"/>
  <c r="AK45" i="12"/>
  <c r="BG45" i="12" s="1"/>
  <c r="AO45" i="12"/>
  <c r="BJ45" i="12" s="1"/>
  <c r="BA45" i="12"/>
  <c r="AZ45" i="12"/>
  <c r="H47" i="12"/>
  <c r="G47" i="12"/>
  <c r="X46" i="12"/>
  <c r="Y46" i="12"/>
  <c r="I45" i="9"/>
  <c r="A39" i="5"/>
  <c r="H38" i="5"/>
  <c r="G38" i="5"/>
  <c r="F46" i="9"/>
  <c r="G46" i="9" s="1"/>
  <c r="I41" i="7"/>
  <c r="O40" i="7"/>
  <c r="P40" i="7" s="1"/>
  <c r="Q40" i="7" s="1"/>
  <c r="S40" i="7" s="1"/>
  <c r="R42" i="7"/>
  <c r="G41" i="7"/>
  <c r="H41" i="7" s="1"/>
  <c r="AD38" i="1"/>
  <c r="AE37" i="1"/>
  <c r="X32" i="1"/>
  <c r="Y32" i="1"/>
  <c r="AG31" i="1"/>
  <c r="CS31" i="1"/>
  <c r="BW31" i="1"/>
  <c r="CY31" i="1"/>
  <c r="CW31" i="1"/>
  <c r="CU31" i="1"/>
  <c r="BH31" i="1"/>
  <c r="BK31" i="1"/>
  <c r="BN31" i="1"/>
  <c r="BQ31" i="1"/>
  <c r="BT31" i="1"/>
  <c r="CA31" i="1"/>
  <c r="BE31" i="1"/>
  <c r="AJ31" i="1"/>
  <c r="AP31" i="1"/>
  <c r="AV31" i="1"/>
  <c r="AY31" i="1"/>
  <c r="AM31" i="1"/>
  <c r="BB31" i="1"/>
  <c r="AS31" i="1"/>
  <c r="AH31" i="1"/>
  <c r="CT31" i="1"/>
  <c r="CZ31" i="1"/>
  <c r="CX31" i="1"/>
  <c r="CV31" i="1"/>
  <c r="BX31" i="1"/>
  <c r="BI31" i="1"/>
  <c r="BL31" i="1"/>
  <c r="BO31" i="1"/>
  <c r="BR31" i="1"/>
  <c r="BU31" i="1"/>
  <c r="CB31" i="1"/>
  <c r="BF31" i="1"/>
  <c r="AN31" i="1"/>
  <c r="AK31" i="1"/>
  <c r="AQ31" i="1"/>
  <c r="AT31" i="1"/>
  <c r="AW31" i="1"/>
  <c r="BC31" i="1"/>
  <c r="AZ31" i="1"/>
  <c r="Z38" i="1"/>
  <c r="AA37" i="1"/>
  <c r="CN30" i="1"/>
  <c r="CE30" i="1"/>
  <c r="CQ30" i="1"/>
  <c r="CH30" i="1"/>
  <c r="CK30" i="1"/>
  <c r="CP30" i="1"/>
  <c r="CJ30" i="1"/>
  <c r="CD30" i="1"/>
  <c r="CG30" i="1"/>
  <c r="CM30" i="1"/>
  <c r="AC31" i="1"/>
  <c r="AB31" i="1"/>
  <c r="S32" i="1"/>
  <c r="R32" i="1"/>
  <c r="V31" i="1"/>
  <c r="U31" i="1"/>
  <c r="O32" i="1"/>
  <c r="P32" i="1"/>
  <c r="M33" i="1"/>
  <c r="B52" i="12" l="1"/>
  <c r="V51" i="12"/>
  <c r="A59" i="9"/>
  <c r="B58" i="9"/>
  <c r="H46" i="9"/>
  <c r="D46" i="9"/>
  <c r="N56" i="9"/>
  <c r="O56" i="9"/>
  <c r="L57" i="9"/>
  <c r="M57" i="9" s="1"/>
  <c r="K58" i="9"/>
  <c r="AG46" i="12"/>
  <c r="BC46" i="12" s="1"/>
  <c r="AH46" i="12"/>
  <c r="BD46" i="12" s="1"/>
  <c r="AL46" i="12"/>
  <c r="BH46" i="12" s="1"/>
  <c r="AP46" i="12"/>
  <c r="BK46" i="12" s="1"/>
  <c r="AK46" i="12"/>
  <c r="BG46" i="12" s="1"/>
  <c r="AO46" i="12"/>
  <c r="BJ46" i="12" s="1"/>
  <c r="BA46" i="12"/>
  <c r="AZ46" i="12"/>
  <c r="X47" i="12"/>
  <c r="Y47" i="12"/>
  <c r="G48" i="12"/>
  <c r="H48" i="12"/>
  <c r="A40" i="5"/>
  <c r="H39" i="5"/>
  <c r="G39" i="5"/>
  <c r="I46" i="9"/>
  <c r="F47" i="9"/>
  <c r="G47" i="9" s="1"/>
  <c r="I42" i="7"/>
  <c r="O41" i="7"/>
  <c r="P41" i="7" s="1"/>
  <c r="Q41" i="7" s="1"/>
  <c r="S41" i="7" s="1"/>
  <c r="R43" i="7"/>
  <c r="G42" i="7"/>
  <c r="H42" i="7" s="1"/>
  <c r="AD39" i="1"/>
  <c r="AE38" i="1"/>
  <c r="X33" i="1"/>
  <c r="Y33" i="1"/>
  <c r="AG32" i="1"/>
  <c r="CS32" i="1"/>
  <c r="CY32" i="1"/>
  <c r="CW32" i="1"/>
  <c r="BW32" i="1"/>
  <c r="CU32" i="1"/>
  <c r="BH32" i="1"/>
  <c r="BK32" i="1"/>
  <c r="BN32" i="1"/>
  <c r="BQ32" i="1"/>
  <c r="BT32" i="1"/>
  <c r="CA32" i="1"/>
  <c r="BE32" i="1"/>
  <c r="AJ32" i="1"/>
  <c r="AP32" i="1"/>
  <c r="BB32" i="1"/>
  <c r="AS32" i="1"/>
  <c r="AY32" i="1"/>
  <c r="AM32" i="1"/>
  <c r="AV32" i="1"/>
  <c r="AH32" i="1"/>
  <c r="CX32" i="1"/>
  <c r="CT32" i="1"/>
  <c r="BX32" i="1"/>
  <c r="CZ32" i="1"/>
  <c r="CV32" i="1"/>
  <c r="BI32" i="1"/>
  <c r="BL32" i="1"/>
  <c r="BO32" i="1"/>
  <c r="BR32" i="1"/>
  <c r="BU32" i="1"/>
  <c r="CB32" i="1"/>
  <c r="BF32" i="1"/>
  <c r="AN32" i="1"/>
  <c r="AK32" i="1"/>
  <c r="AQ32" i="1"/>
  <c r="AW32" i="1"/>
  <c r="BC32" i="1"/>
  <c r="AZ32" i="1"/>
  <c r="AT32" i="1"/>
  <c r="CN31" i="1"/>
  <c r="CE31" i="1"/>
  <c r="CQ31" i="1"/>
  <c r="CH31" i="1"/>
  <c r="CK31" i="1"/>
  <c r="CP31" i="1"/>
  <c r="CJ31" i="1"/>
  <c r="CD31" i="1"/>
  <c r="CM31" i="1"/>
  <c r="CG31" i="1"/>
  <c r="Z39" i="1"/>
  <c r="AA38" i="1"/>
  <c r="AB32" i="1"/>
  <c r="AC32" i="1"/>
  <c r="U32" i="1"/>
  <c r="S33" i="1"/>
  <c r="R33" i="1"/>
  <c r="V32" i="1"/>
  <c r="O33" i="1"/>
  <c r="P33" i="1"/>
  <c r="M34" i="1"/>
  <c r="B53" i="12" l="1"/>
  <c r="V52" i="12"/>
  <c r="B59" i="9"/>
  <c r="A60" i="9"/>
  <c r="H47" i="9"/>
  <c r="D47" i="9"/>
  <c r="N57" i="9"/>
  <c r="O57" i="9"/>
  <c r="L58" i="9"/>
  <c r="M58" i="9" s="1"/>
  <c r="K59" i="9"/>
  <c r="AH47" i="12"/>
  <c r="BD47" i="12" s="1"/>
  <c r="AG47" i="12"/>
  <c r="BC47" i="12" s="1"/>
  <c r="AL47" i="12"/>
  <c r="BH47" i="12" s="1"/>
  <c r="AP47" i="12"/>
  <c r="BK47" i="12" s="1"/>
  <c r="AK47" i="12"/>
  <c r="BG47" i="12" s="1"/>
  <c r="AO47" i="12"/>
  <c r="BJ47" i="12" s="1"/>
  <c r="AZ47" i="12"/>
  <c r="BA47" i="12"/>
  <c r="Y48" i="12"/>
  <c r="X48" i="12"/>
  <c r="G49" i="12"/>
  <c r="H49" i="12"/>
  <c r="I47" i="9"/>
  <c r="A41" i="5"/>
  <c r="H40" i="5"/>
  <c r="G40" i="5"/>
  <c r="F48" i="9"/>
  <c r="G48" i="9" s="1"/>
  <c r="I43" i="7"/>
  <c r="O42" i="7"/>
  <c r="P42" i="7" s="1"/>
  <c r="Q42" i="7" s="1"/>
  <c r="S42" i="7" s="1"/>
  <c r="R44" i="7"/>
  <c r="G43" i="7"/>
  <c r="H43" i="7" s="1"/>
  <c r="AD40" i="1"/>
  <c r="AE39" i="1"/>
  <c r="X34" i="1"/>
  <c r="Y34" i="1"/>
  <c r="AH33" i="1"/>
  <c r="CT33" i="1"/>
  <c r="BX33" i="1"/>
  <c r="CZ33" i="1"/>
  <c r="CX33" i="1"/>
  <c r="CV33" i="1"/>
  <c r="BI33" i="1"/>
  <c r="BL33" i="1"/>
  <c r="BO33" i="1"/>
  <c r="BR33" i="1"/>
  <c r="BU33" i="1"/>
  <c r="CB33" i="1"/>
  <c r="BF33" i="1"/>
  <c r="AN33" i="1"/>
  <c r="AK33" i="1"/>
  <c r="AQ33" i="1"/>
  <c r="AT33" i="1"/>
  <c r="BC33" i="1"/>
  <c r="AZ33" i="1"/>
  <c r="AW33" i="1"/>
  <c r="CN32" i="1"/>
  <c r="CE32" i="1"/>
  <c r="CQ32" i="1"/>
  <c r="CH32" i="1"/>
  <c r="CK32" i="1"/>
  <c r="CP32" i="1"/>
  <c r="CJ32" i="1"/>
  <c r="CD32" i="1"/>
  <c r="CG32" i="1"/>
  <c r="CM32" i="1"/>
  <c r="AG33" i="1"/>
  <c r="CS33" i="1"/>
  <c r="CW33" i="1"/>
  <c r="CY33" i="1"/>
  <c r="CU33" i="1"/>
  <c r="BH33" i="1"/>
  <c r="BK33" i="1"/>
  <c r="BN33" i="1"/>
  <c r="BQ33" i="1"/>
  <c r="BT33" i="1"/>
  <c r="BW33" i="1"/>
  <c r="CA33" i="1"/>
  <c r="BE33" i="1"/>
  <c r="AJ33" i="1"/>
  <c r="AP33" i="1"/>
  <c r="AV33" i="1"/>
  <c r="AY33" i="1"/>
  <c r="BB33" i="1"/>
  <c r="AS33" i="1"/>
  <c r="AM33" i="1"/>
  <c r="Z40" i="1"/>
  <c r="AA39" i="1"/>
  <c r="AC33" i="1"/>
  <c r="AB33" i="1"/>
  <c r="U33" i="1"/>
  <c r="V33" i="1"/>
  <c r="S34" i="1"/>
  <c r="R34" i="1"/>
  <c r="P34" i="1"/>
  <c r="O34" i="1"/>
  <c r="M35" i="1"/>
  <c r="B54" i="12" l="1"/>
  <c r="V53" i="12"/>
  <c r="A61" i="9"/>
  <c r="B60" i="9"/>
  <c r="H48" i="9"/>
  <c r="D48" i="9"/>
  <c r="N58" i="9"/>
  <c r="O58" i="9"/>
  <c r="L59" i="9"/>
  <c r="M59" i="9" s="1"/>
  <c r="K60" i="9"/>
  <c r="AH48" i="12"/>
  <c r="BD48" i="12" s="1"/>
  <c r="AG48" i="12"/>
  <c r="BC48" i="12" s="1"/>
  <c r="AK48" i="12"/>
  <c r="BG48" i="12" s="1"/>
  <c r="AO48" i="12"/>
  <c r="BJ48" i="12" s="1"/>
  <c r="AL48" i="12"/>
  <c r="BH48" i="12" s="1"/>
  <c r="AP48" i="12"/>
  <c r="BK48" i="12" s="1"/>
  <c r="BA48" i="12"/>
  <c r="AZ48" i="12"/>
  <c r="G50" i="12"/>
  <c r="H50" i="12"/>
  <c r="X49" i="12"/>
  <c r="Y49" i="12"/>
  <c r="A42" i="5"/>
  <c r="H41" i="5"/>
  <c r="G41" i="5"/>
  <c r="I48" i="9"/>
  <c r="F49" i="9"/>
  <c r="G49" i="9" s="1"/>
  <c r="I44" i="7"/>
  <c r="O43" i="7"/>
  <c r="P43" i="7" s="1"/>
  <c r="Q43" i="7" s="1"/>
  <c r="S43" i="7" s="1"/>
  <c r="R45" i="7"/>
  <c r="G44" i="7"/>
  <c r="H44" i="7" s="1"/>
  <c r="AD41" i="1"/>
  <c r="AE40" i="1"/>
  <c r="X35" i="1"/>
  <c r="Y35" i="1"/>
  <c r="AG34" i="1"/>
  <c r="CU34" i="1"/>
  <c r="CS34" i="1"/>
  <c r="CW34" i="1"/>
  <c r="CY34" i="1"/>
  <c r="BW34" i="1"/>
  <c r="BH34" i="1"/>
  <c r="BK34" i="1"/>
  <c r="BN34" i="1"/>
  <c r="BQ34" i="1"/>
  <c r="BT34" i="1"/>
  <c r="CA34" i="1"/>
  <c r="BE34" i="1"/>
  <c r="AJ34" i="1"/>
  <c r="AP34" i="1"/>
  <c r="BB34" i="1"/>
  <c r="AS34" i="1"/>
  <c r="AV34" i="1"/>
  <c r="AM34" i="1"/>
  <c r="AY34" i="1"/>
  <c r="CP33" i="1"/>
  <c r="CJ33" i="1"/>
  <c r="CD33" i="1"/>
  <c r="CM33" i="1"/>
  <c r="CG33" i="1"/>
  <c r="CN33" i="1"/>
  <c r="CE33" i="1"/>
  <c r="CQ33" i="1"/>
  <c r="CH33" i="1"/>
  <c r="CK33" i="1"/>
  <c r="AH34" i="1"/>
  <c r="CV34" i="1"/>
  <c r="CT34" i="1"/>
  <c r="BX34" i="1"/>
  <c r="CZ34" i="1"/>
  <c r="CX34" i="1"/>
  <c r="BI34" i="1"/>
  <c r="BL34" i="1"/>
  <c r="BO34" i="1"/>
  <c r="BR34" i="1"/>
  <c r="BU34" i="1"/>
  <c r="CB34" i="1"/>
  <c r="BF34" i="1"/>
  <c r="AN34" i="1"/>
  <c r="AK34" i="1"/>
  <c r="AQ34" i="1"/>
  <c r="AW34" i="1"/>
  <c r="BC34" i="1"/>
  <c r="AZ34" i="1"/>
  <c r="AT34" i="1"/>
  <c r="Z41" i="1"/>
  <c r="AA40" i="1"/>
  <c r="AB34" i="1"/>
  <c r="AC34" i="1"/>
  <c r="S35" i="1"/>
  <c r="R35" i="1"/>
  <c r="V34" i="1"/>
  <c r="U34" i="1"/>
  <c r="O35" i="1"/>
  <c r="P35" i="1"/>
  <c r="M36" i="1"/>
  <c r="B55" i="12" l="1"/>
  <c r="V54" i="12"/>
  <c r="B61" i="9"/>
  <c r="A62" i="9"/>
  <c r="H49" i="9"/>
  <c r="D49" i="9"/>
  <c r="N59" i="9"/>
  <c r="O59" i="9"/>
  <c r="L60" i="9"/>
  <c r="M60" i="9" s="1"/>
  <c r="K61" i="9"/>
  <c r="AG49" i="12"/>
  <c r="BC49" i="12" s="1"/>
  <c r="AH49" i="12"/>
  <c r="BD49" i="12" s="1"/>
  <c r="AL49" i="12"/>
  <c r="BH49" i="12" s="1"/>
  <c r="AP49" i="12"/>
  <c r="BK49" i="12" s="1"/>
  <c r="AK49" i="12"/>
  <c r="BG49" i="12" s="1"/>
  <c r="AO49" i="12"/>
  <c r="BJ49" i="12" s="1"/>
  <c r="BA49" i="12"/>
  <c r="AZ49" i="12"/>
  <c r="Y50" i="12"/>
  <c r="X50" i="12"/>
  <c r="H51" i="12"/>
  <c r="G51" i="12"/>
  <c r="I49" i="9"/>
  <c r="A43" i="5"/>
  <c r="H42" i="5"/>
  <c r="G42" i="5"/>
  <c r="F50" i="9"/>
  <c r="G50" i="9" s="1"/>
  <c r="I45" i="7"/>
  <c r="O44" i="7"/>
  <c r="P44" i="7" s="1"/>
  <c r="Q44" i="7" s="1"/>
  <c r="S44" i="7" s="1"/>
  <c r="R46" i="7"/>
  <c r="G45" i="7"/>
  <c r="H45" i="7" s="1"/>
  <c r="AD42" i="1"/>
  <c r="AE41" i="1"/>
  <c r="X36" i="1"/>
  <c r="Y36" i="1"/>
  <c r="AG35" i="1"/>
  <c r="CS35" i="1"/>
  <c r="CY35" i="1"/>
  <c r="CW35" i="1"/>
  <c r="CU35" i="1"/>
  <c r="BH35" i="1"/>
  <c r="BK35" i="1"/>
  <c r="BN35" i="1"/>
  <c r="BQ35" i="1"/>
  <c r="BT35" i="1"/>
  <c r="BW35" i="1"/>
  <c r="CA35" i="1"/>
  <c r="BE35" i="1"/>
  <c r="AJ35" i="1"/>
  <c r="AP35" i="1"/>
  <c r="AV35" i="1"/>
  <c r="AY35" i="1"/>
  <c r="AM35" i="1"/>
  <c r="BB35" i="1"/>
  <c r="AS35" i="1"/>
  <c r="AH35" i="1"/>
  <c r="CT35" i="1"/>
  <c r="BX35" i="1"/>
  <c r="CZ35" i="1"/>
  <c r="CX35" i="1"/>
  <c r="CV35" i="1"/>
  <c r="BI35" i="1"/>
  <c r="BL35" i="1"/>
  <c r="BO35" i="1"/>
  <c r="BR35" i="1"/>
  <c r="BU35" i="1"/>
  <c r="CB35" i="1"/>
  <c r="BF35" i="1"/>
  <c r="AN35" i="1"/>
  <c r="AK35" i="1"/>
  <c r="AQ35" i="1"/>
  <c r="AT35" i="1"/>
  <c r="AW35" i="1"/>
  <c r="BC35" i="1"/>
  <c r="AZ35" i="1"/>
  <c r="CN34" i="1"/>
  <c r="CE34" i="1"/>
  <c r="CQ34" i="1"/>
  <c r="CH34" i="1"/>
  <c r="CK34" i="1"/>
  <c r="CP34" i="1"/>
  <c r="CJ34" i="1"/>
  <c r="CD34" i="1"/>
  <c r="CG34" i="1"/>
  <c r="CM34" i="1"/>
  <c r="Z42" i="1"/>
  <c r="AA41" i="1"/>
  <c r="AB35" i="1"/>
  <c r="AC35" i="1"/>
  <c r="S36" i="1"/>
  <c r="R36" i="1"/>
  <c r="U35" i="1"/>
  <c r="V35" i="1"/>
  <c r="O36" i="1"/>
  <c r="P36" i="1"/>
  <c r="M37" i="1"/>
  <c r="B56" i="12" l="1"/>
  <c r="V55" i="12"/>
  <c r="A63" i="9"/>
  <c r="B62" i="9"/>
  <c r="H50" i="9"/>
  <c r="D50" i="9"/>
  <c r="N60" i="9"/>
  <c r="O60" i="9"/>
  <c r="L61" i="9"/>
  <c r="M61" i="9" s="1"/>
  <c r="K62" i="9"/>
  <c r="AG50" i="12"/>
  <c r="BC50" i="12" s="1"/>
  <c r="AH50" i="12"/>
  <c r="BD50" i="12" s="1"/>
  <c r="AK50" i="12"/>
  <c r="BG50" i="12" s="1"/>
  <c r="AO50" i="12"/>
  <c r="BJ50" i="12" s="1"/>
  <c r="AL50" i="12"/>
  <c r="BH50" i="12" s="1"/>
  <c r="AP50" i="12"/>
  <c r="BK50" i="12" s="1"/>
  <c r="AZ50" i="12"/>
  <c r="BA50" i="12"/>
  <c r="X51" i="12"/>
  <c r="Y51" i="12"/>
  <c r="G52" i="12"/>
  <c r="H52" i="12"/>
  <c r="A44" i="5"/>
  <c r="H43" i="5"/>
  <c r="G43" i="5"/>
  <c r="I50" i="9"/>
  <c r="F51" i="9"/>
  <c r="G51" i="9" s="1"/>
  <c r="I46" i="7"/>
  <c r="O45" i="7"/>
  <c r="P45" i="7" s="1"/>
  <c r="Q45" i="7" s="1"/>
  <c r="S45" i="7" s="1"/>
  <c r="R47" i="7"/>
  <c r="G46" i="7"/>
  <c r="H46" i="7" s="1"/>
  <c r="AD43" i="1"/>
  <c r="AE42" i="1"/>
  <c r="X37" i="1"/>
  <c r="Y37" i="1"/>
  <c r="AG36" i="1"/>
  <c r="CS36" i="1"/>
  <c r="CY36" i="1"/>
  <c r="CW36" i="1"/>
  <c r="BW36" i="1"/>
  <c r="BH36" i="1"/>
  <c r="BK36" i="1"/>
  <c r="BN36" i="1"/>
  <c r="BQ36" i="1"/>
  <c r="BT36" i="1"/>
  <c r="CU36" i="1"/>
  <c r="CA36" i="1"/>
  <c r="BE36" i="1"/>
  <c r="AJ36" i="1"/>
  <c r="AP36" i="1"/>
  <c r="BB36" i="1"/>
  <c r="AS36" i="1"/>
  <c r="AM36" i="1"/>
  <c r="AY36" i="1"/>
  <c r="AV36" i="1"/>
  <c r="Z43" i="1"/>
  <c r="AA42" i="1"/>
  <c r="AH36" i="1"/>
  <c r="CX36" i="1"/>
  <c r="CT36" i="1"/>
  <c r="BX36" i="1"/>
  <c r="CZ36" i="1"/>
  <c r="CV36" i="1"/>
  <c r="BI36" i="1"/>
  <c r="BL36" i="1"/>
  <c r="BO36" i="1"/>
  <c r="BR36" i="1"/>
  <c r="BU36" i="1"/>
  <c r="AQ36" i="1"/>
  <c r="CB36" i="1"/>
  <c r="BF36" i="1"/>
  <c r="AN36" i="1"/>
  <c r="AK36" i="1"/>
  <c r="AW36" i="1"/>
  <c r="BC36" i="1"/>
  <c r="AZ36" i="1"/>
  <c r="AT36" i="1"/>
  <c r="CN35" i="1"/>
  <c r="CE35" i="1"/>
  <c r="CQ35" i="1"/>
  <c r="CH35" i="1"/>
  <c r="CK35" i="1"/>
  <c r="CP35" i="1"/>
  <c r="CJ35" i="1"/>
  <c r="CD35" i="1"/>
  <c r="CM35" i="1"/>
  <c r="CG35" i="1"/>
  <c r="AB36" i="1"/>
  <c r="AC36" i="1"/>
  <c r="S37" i="1"/>
  <c r="R37" i="1"/>
  <c r="V36" i="1"/>
  <c r="U36" i="1"/>
  <c r="O37" i="1"/>
  <c r="P37" i="1"/>
  <c r="M38" i="1"/>
  <c r="B57" i="12" l="1"/>
  <c r="V56" i="12"/>
  <c r="B63" i="9"/>
  <c r="A64" i="9"/>
  <c r="H51" i="9"/>
  <c r="D51" i="9"/>
  <c r="N61" i="9"/>
  <c r="O61" i="9"/>
  <c r="L62" i="9"/>
  <c r="M62" i="9" s="1"/>
  <c r="K63" i="9"/>
  <c r="AG51" i="12"/>
  <c r="BC51" i="12" s="1"/>
  <c r="AH51" i="12"/>
  <c r="BD51" i="12" s="1"/>
  <c r="AK51" i="12"/>
  <c r="BG51" i="12" s="1"/>
  <c r="AO51" i="12"/>
  <c r="BJ51" i="12" s="1"/>
  <c r="AL51" i="12"/>
  <c r="BH51" i="12" s="1"/>
  <c r="AP51" i="12"/>
  <c r="BK51" i="12" s="1"/>
  <c r="AZ51" i="12"/>
  <c r="BA51" i="12"/>
  <c r="G53" i="12"/>
  <c r="H53" i="12"/>
  <c r="Y52" i="12"/>
  <c r="X52" i="12"/>
  <c r="I51" i="9"/>
  <c r="A45" i="5"/>
  <c r="H44" i="5"/>
  <c r="G44" i="5"/>
  <c r="F52" i="9"/>
  <c r="G52" i="9" s="1"/>
  <c r="I47" i="7"/>
  <c r="O46" i="7"/>
  <c r="P46" i="7" s="1"/>
  <c r="Q46" i="7" s="1"/>
  <c r="S46" i="7" s="1"/>
  <c r="R48" i="7"/>
  <c r="G47" i="7"/>
  <c r="H47" i="7" s="1"/>
  <c r="AD44" i="1"/>
  <c r="AE43" i="1"/>
  <c r="X38" i="1"/>
  <c r="Y38" i="1"/>
  <c r="AG37" i="1"/>
  <c r="CY37" i="1"/>
  <c r="CS37" i="1"/>
  <c r="CW37" i="1"/>
  <c r="CU37" i="1"/>
  <c r="BH37" i="1"/>
  <c r="BK37" i="1"/>
  <c r="BN37" i="1"/>
  <c r="BQ37" i="1"/>
  <c r="BT37" i="1"/>
  <c r="BW37" i="1"/>
  <c r="CA37" i="1"/>
  <c r="BE37" i="1"/>
  <c r="AP37" i="1"/>
  <c r="AJ37" i="1"/>
  <c r="AV37" i="1"/>
  <c r="AY37" i="1"/>
  <c r="BB37" i="1"/>
  <c r="AS37" i="1"/>
  <c r="AM37" i="1"/>
  <c r="AH37" i="1"/>
  <c r="CT37" i="1"/>
  <c r="BX37" i="1"/>
  <c r="CZ37" i="1"/>
  <c r="CX37" i="1"/>
  <c r="CV37" i="1"/>
  <c r="BI37" i="1"/>
  <c r="BL37" i="1"/>
  <c r="BO37" i="1"/>
  <c r="BR37" i="1"/>
  <c r="BU37" i="1"/>
  <c r="AK37" i="1"/>
  <c r="CB37" i="1"/>
  <c r="BF37" i="1"/>
  <c r="AN37" i="1"/>
  <c r="AQ37" i="1"/>
  <c r="AT37" i="1"/>
  <c r="BC37" i="1"/>
  <c r="AZ37" i="1"/>
  <c r="AW37" i="1"/>
  <c r="CP36" i="1"/>
  <c r="CJ36" i="1"/>
  <c r="CD36" i="1"/>
  <c r="CG36" i="1"/>
  <c r="CM36" i="1"/>
  <c r="CN36" i="1"/>
  <c r="CE36" i="1"/>
  <c r="CQ36" i="1"/>
  <c r="CH36" i="1"/>
  <c r="CK36" i="1"/>
  <c r="Z44" i="1"/>
  <c r="AA43" i="1"/>
  <c r="AB37" i="1"/>
  <c r="AC37" i="1"/>
  <c r="S38" i="1"/>
  <c r="R38" i="1"/>
  <c r="V37" i="1"/>
  <c r="U37" i="1"/>
  <c r="O38" i="1"/>
  <c r="P38" i="1"/>
  <c r="M39" i="1"/>
  <c r="B58" i="12" l="1"/>
  <c r="V57" i="12"/>
  <c r="A65" i="9"/>
  <c r="B64" i="9"/>
  <c r="H52" i="9"/>
  <c r="D52" i="9"/>
  <c r="N62" i="9"/>
  <c r="O62" i="9"/>
  <c r="L63" i="9"/>
  <c r="M63" i="9" s="1"/>
  <c r="K64" i="9"/>
  <c r="AH52" i="12"/>
  <c r="BD52" i="12" s="1"/>
  <c r="AG52" i="12"/>
  <c r="BC52" i="12" s="1"/>
  <c r="AK52" i="12"/>
  <c r="BG52" i="12" s="1"/>
  <c r="AO52" i="12"/>
  <c r="BJ52" i="12" s="1"/>
  <c r="AL52" i="12"/>
  <c r="BH52" i="12" s="1"/>
  <c r="AP52" i="12"/>
  <c r="BK52" i="12" s="1"/>
  <c r="BA52" i="12"/>
  <c r="AZ52" i="12"/>
  <c r="X53" i="12"/>
  <c r="Y53" i="12"/>
  <c r="G54" i="12"/>
  <c r="H54" i="12"/>
  <c r="I52" i="9"/>
  <c r="A46" i="5"/>
  <c r="H45" i="5"/>
  <c r="G45" i="5"/>
  <c r="F53" i="9"/>
  <c r="G53" i="9" s="1"/>
  <c r="I48" i="7"/>
  <c r="O47" i="7"/>
  <c r="P47" i="7" s="1"/>
  <c r="Q47" i="7" s="1"/>
  <c r="S47" i="7" s="1"/>
  <c r="R49" i="7"/>
  <c r="G48" i="7"/>
  <c r="H48" i="7" s="1"/>
  <c r="AD45" i="1"/>
  <c r="AE44" i="1"/>
  <c r="X39" i="1"/>
  <c r="Y39" i="1"/>
  <c r="AG38" i="1"/>
  <c r="CU38" i="1"/>
  <c r="CS38" i="1"/>
  <c r="CW38" i="1"/>
  <c r="CY38" i="1"/>
  <c r="BW38" i="1"/>
  <c r="BH38" i="1"/>
  <c r="BK38" i="1"/>
  <c r="BN38" i="1"/>
  <c r="BQ38" i="1"/>
  <c r="BT38" i="1"/>
  <c r="CA38" i="1"/>
  <c r="BE38" i="1"/>
  <c r="AJ38" i="1"/>
  <c r="AP38" i="1"/>
  <c r="BB38" i="1"/>
  <c r="AS38" i="1"/>
  <c r="AM38" i="1"/>
  <c r="AV38" i="1"/>
  <c r="AY38" i="1"/>
  <c r="Z45" i="1"/>
  <c r="AA44" i="1"/>
  <c r="CN37" i="1"/>
  <c r="CE37" i="1"/>
  <c r="CQ37" i="1"/>
  <c r="CH37" i="1"/>
  <c r="CK37" i="1"/>
  <c r="AH38" i="1"/>
  <c r="CV38" i="1"/>
  <c r="CT38" i="1"/>
  <c r="BX38" i="1"/>
  <c r="CZ38" i="1"/>
  <c r="CX38" i="1"/>
  <c r="BI38" i="1"/>
  <c r="BL38" i="1"/>
  <c r="BO38" i="1"/>
  <c r="BR38" i="1"/>
  <c r="BU38" i="1"/>
  <c r="AN38" i="1"/>
  <c r="CB38" i="1"/>
  <c r="BF38" i="1"/>
  <c r="AK38" i="1"/>
  <c r="AQ38" i="1"/>
  <c r="AW38" i="1"/>
  <c r="BC38" i="1"/>
  <c r="AZ38" i="1"/>
  <c r="AT38" i="1"/>
  <c r="CP37" i="1"/>
  <c r="CJ37" i="1"/>
  <c r="CD37" i="1"/>
  <c r="CM37" i="1"/>
  <c r="CG37" i="1"/>
  <c r="AC38" i="1"/>
  <c r="AB38" i="1"/>
  <c r="V38" i="1"/>
  <c r="S39" i="1"/>
  <c r="R39" i="1"/>
  <c r="U38" i="1"/>
  <c r="O39" i="1"/>
  <c r="P39" i="1"/>
  <c r="M40" i="1"/>
  <c r="B59" i="12" l="1"/>
  <c r="V58" i="12"/>
  <c r="B65" i="9"/>
  <c r="A66" i="9"/>
  <c r="H53" i="9"/>
  <c r="D53" i="9"/>
  <c r="N63" i="9"/>
  <c r="O63" i="9"/>
  <c r="L64" i="9"/>
  <c r="M64" i="9" s="1"/>
  <c r="K65" i="9"/>
  <c r="AG53" i="12"/>
  <c r="BC53" i="12" s="1"/>
  <c r="AH53" i="12"/>
  <c r="BD53" i="12" s="1"/>
  <c r="AK53" i="12"/>
  <c r="BG53" i="12" s="1"/>
  <c r="AO53" i="12"/>
  <c r="BJ53" i="12" s="1"/>
  <c r="AL53" i="12"/>
  <c r="BH53" i="12" s="1"/>
  <c r="AP53" i="12"/>
  <c r="BK53" i="12" s="1"/>
  <c r="BA53" i="12"/>
  <c r="AZ53" i="12"/>
  <c r="H55" i="12"/>
  <c r="G55" i="12"/>
  <c r="X54" i="12"/>
  <c r="Y54" i="12"/>
  <c r="A47" i="5"/>
  <c r="H46" i="5"/>
  <c r="G46" i="5"/>
  <c r="I53" i="9"/>
  <c r="F54" i="9"/>
  <c r="G54" i="9" s="1"/>
  <c r="I49" i="7"/>
  <c r="O48" i="7"/>
  <c r="P48" i="7" s="1"/>
  <c r="Q48" i="7" s="1"/>
  <c r="S48" i="7" s="1"/>
  <c r="R50" i="7"/>
  <c r="G49" i="7"/>
  <c r="H49" i="7" s="1"/>
  <c r="AD46" i="1"/>
  <c r="AE45" i="1"/>
  <c r="X40" i="1"/>
  <c r="Y40" i="1"/>
  <c r="AG39" i="1"/>
  <c r="CS39" i="1"/>
  <c r="CY39" i="1"/>
  <c r="CW39" i="1"/>
  <c r="CU39" i="1"/>
  <c r="BH39" i="1"/>
  <c r="BK39" i="1"/>
  <c r="BN39" i="1"/>
  <c r="BQ39" i="1"/>
  <c r="BT39" i="1"/>
  <c r="BW39" i="1"/>
  <c r="CA39" i="1"/>
  <c r="BE39" i="1"/>
  <c r="AJ39" i="1"/>
  <c r="AP39" i="1"/>
  <c r="AV39" i="1"/>
  <c r="AY39" i="1"/>
  <c r="AM39" i="1"/>
  <c r="BB39" i="1"/>
  <c r="AS39" i="1"/>
  <c r="AH39" i="1"/>
  <c r="CT39" i="1"/>
  <c r="BX39" i="1"/>
  <c r="CZ39" i="1"/>
  <c r="CX39" i="1"/>
  <c r="CV39" i="1"/>
  <c r="BI39" i="1"/>
  <c r="BL39" i="1"/>
  <c r="BO39" i="1"/>
  <c r="BR39" i="1"/>
  <c r="BU39" i="1"/>
  <c r="AN39" i="1"/>
  <c r="CB39" i="1"/>
  <c r="BF39" i="1"/>
  <c r="AK39" i="1"/>
  <c r="AQ39" i="1"/>
  <c r="AT39" i="1"/>
  <c r="AW39" i="1"/>
  <c r="BC39" i="1"/>
  <c r="AZ39" i="1"/>
  <c r="CN38" i="1"/>
  <c r="CE38" i="1"/>
  <c r="CQ38" i="1"/>
  <c r="CH38" i="1"/>
  <c r="CK38" i="1"/>
  <c r="CP38" i="1"/>
  <c r="CJ38" i="1"/>
  <c r="CD38" i="1"/>
  <c r="CG38" i="1"/>
  <c r="CM38" i="1"/>
  <c r="Z46" i="1"/>
  <c r="AA45" i="1"/>
  <c r="AB39" i="1"/>
  <c r="AC39" i="1"/>
  <c r="U39" i="1"/>
  <c r="S40" i="1"/>
  <c r="R40" i="1"/>
  <c r="V39" i="1"/>
  <c r="O40" i="1"/>
  <c r="P40" i="1"/>
  <c r="M41" i="1"/>
  <c r="B60" i="12" l="1"/>
  <c r="V59" i="12"/>
  <c r="A67" i="9"/>
  <c r="B66" i="9"/>
  <c r="H54" i="9"/>
  <c r="D54" i="9"/>
  <c r="N64" i="9"/>
  <c r="O64" i="9"/>
  <c r="L65" i="9"/>
  <c r="M65" i="9" s="1"/>
  <c r="K66" i="9"/>
  <c r="AH54" i="12"/>
  <c r="BD54" i="12" s="1"/>
  <c r="AG54" i="12"/>
  <c r="BC54" i="12" s="1"/>
  <c r="AL54" i="12"/>
  <c r="BH54" i="12" s="1"/>
  <c r="AP54" i="12"/>
  <c r="BK54" i="12" s="1"/>
  <c r="AK54" i="12"/>
  <c r="BG54" i="12" s="1"/>
  <c r="AO54" i="12"/>
  <c r="BJ54" i="12" s="1"/>
  <c r="BA54" i="12"/>
  <c r="AZ54" i="12"/>
  <c r="X55" i="12"/>
  <c r="Y55" i="12"/>
  <c r="G56" i="12"/>
  <c r="H56" i="12"/>
  <c r="I54" i="9"/>
  <c r="A48" i="5"/>
  <c r="H47" i="5"/>
  <c r="G47" i="5"/>
  <c r="F55" i="9"/>
  <c r="G55" i="9" s="1"/>
  <c r="I50" i="7"/>
  <c r="O49" i="7"/>
  <c r="P49" i="7" s="1"/>
  <c r="Q49" i="7" s="1"/>
  <c r="S49" i="7" s="1"/>
  <c r="R51" i="7"/>
  <c r="G50" i="7"/>
  <c r="H50" i="7" s="1"/>
  <c r="AD47" i="1"/>
  <c r="AE46" i="1"/>
  <c r="X41" i="1"/>
  <c r="Y41" i="1"/>
  <c r="Z47" i="1"/>
  <c r="AA46" i="1"/>
  <c r="AH40" i="1"/>
  <c r="CX40" i="1"/>
  <c r="CT40" i="1"/>
  <c r="BX40" i="1"/>
  <c r="CZ40" i="1"/>
  <c r="CV40" i="1"/>
  <c r="BI40" i="1"/>
  <c r="BL40" i="1"/>
  <c r="BO40" i="1"/>
  <c r="BR40" i="1"/>
  <c r="BU40" i="1"/>
  <c r="AN40" i="1"/>
  <c r="CB40" i="1"/>
  <c r="BF40" i="1"/>
  <c r="AK40" i="1"/>
  <c r="AQ40" i="1"/>
  <c r="AW40" i="1"/>
  <c r="BC40" i="1"/>
  <c r="AZ40" i="1"/>
  <c r="AT40" i="1"/>
  <c r="CP39" i="1"/>
  <c r="CJ39" i="1"/>
  <c r="CD39" i="1"/>
  <c r="CM39" i="1"/>
  <c r="CG39" i="1"/>
  <c r="AG40" i="1"/>
  <c r="CS40" i="1"/>
  <c r="CY40" i="1"/>
  <c r="CW40" i="1"/>
  <c r="BW40" i="1"/>
  <c r="CU40" i="1"/>
  <c r="BH40" i="1"/>
  <c r="BK40" i="1"/>
  <c r="BN40" i="1"/>
  <c r="BQ40" i="1"/>
  <c r="BT40" i="1"/>
  <c r="CA40" i="1"/>
  <c r="BE40" i="1"/>
  <c r="AJ40" i="1"/>
  <c r="AP40" i="1"/>
  <c r="BB40" i="1"/>
  <c r="AS40" i="1"/>
  <c r="AY40" i="1"/>
  <c r="AV40" i="1"/>
  <c r="AM40" i="1"/>
  <c r="CN39" i="1"/>
  <c r="CE39" i="1"/>
  <c r="CQ39" i="1"/>
  <c r="CH39" i="1"/>
  <c r="CK39" i="1"/>
  <c r="AB40" i="1"/>
  <c r="AC40" i="1"/>
  <c r="S41" i="1"/>
  <c r="R41" i="1"/>
  <c r="U40" i="1"/>
  <c r="V40" i="1"/>
  <c r="M42" i="1"/>
  <c r="O41" i="1"/>
  <c r="P41" i="1"/>
  <c r="B61" i="12" l="1"/>
  <c r="V60" i="12"/>
  <c r="B67" i="9"/>
  <c r="A68" i="9"/>
  <c r="H55" i="9"/>
  <c r="D55" i="9"/>
  <c r="N65" i="9"/>
  <c r="O65" i="9"/>
  <c r="L66" i="9"/>
  <c r="M66" i="9" s="1"/>
  <c r="K67" i="9"/>
  <c r="AH55" i="12"/>
  <c r="BD55" i="12" s="1"/>
  <c r="AG55" i="12"/>
  <c r="BC55" i="12" s="1"/>
  <c r="AL55" i="12"/>
  <c r="BH55" i="12" s="1"/>
  <c r="AP55" i="12"/>
  <c r="BK55" i="12" s="1"/>
  <c r="AK55" i="12"/>
  <c r="BG55" i="12" s="1"/>
  <c r="AO55" i="12"/>
  <c r="BJ55" i="12" s="1"/>
  <c r="AZ55" i="12"/>
  <c r="BA55" i="12"/>
  <c r="G57" i="12"/>
  <c r="H57" i="12"/>
  <c r="X56" i="12"/>
  <c r="Y56" i="12"/>
  <c r="I55" i="9"/>
  <c r="A49" i="5"/>
  <c r="H48" i="5"/>
  <c r="G48" i="5"/>
  <c r="F56" i="9"/>
  <c r="G56" i="9" s="1"/>
  <c r="I51" i="7"/>
  <c r="O50" i="7"/>
  <c r="P50" i="7" s="1"/>
  <c r="Q50" i="7" s="1"/>
  <c r="S50" i="7" s="1"/>
  <c r="R52" i="7"/>
  <c r="G51" i="7"/>
  <c r="H51" i="7" s="1"/>
  <c r="AD48" i="1"/>
  <c r="AE47" i="1"/>
  <c r="X42" i="1"/>
  <c r="Y42" i="1"/>
  <c r="AH41" i="1"/>
  <c r="CT41" i="1"/>
  <c r="BX41" i="1"/>
  <c r="CZ41" i="1"/>
  <c r="CX41" i="1"/>
  <c r="CV41" i="1"/>
  <c r="BI41" i="1"/>
  <c r="BL41" i="1"/>
  <c r="BO41" i="1"/>
  <c r="BR41" i="1"/>
  <c r="BU41" i="1"/>
  <c r="AN41" i="1"/>
  <c r="CB41" i="1"/>
  <c r="BF41" i="1"/>
  <c r="AK41" i="1"/>
  <c r="AQ41" i="1"/>
  <c r="AT41" i="1"/>
  <c r="BC41" i="1"/>
  <c r="AZ41" i="1"/>
  <c r="AW41" i="1"/>
  <c r="CP40" i="1"/>
  <c r="CJ40" i="1"/>
  <c r="CD40" i="1"/>
  <c r="CG40" i="1"/>
  <c r="CM40" i="1"/>
  <c r="AG41" i="1"/>
  <c r="CS41" i="1"/>
  <c r="CY41" i="1"/>
  <c r="CW41" i="1"/>
  <c r="CU41" i="1"/>
  <c r="BH41" i="1"/>
  <c r="BK41" i="1"/>
  <c r="BN41" i="1"/>
  <c r="BQ41" i="1"/>
  <c r="BT41" i="1"/>
  <c r="BW41" i="1"/>
  <c r="CA41" i="1"/>
  <c r="BE41" i="1"/>
  <c r="AJ41" i="1"/>
  <c r="AP41" i="1"/>
  <c r="AV41" i="1"/>
  <c r="AY41" i="1"/>
  <c r="BB41" i="1"/>
  <c r="AS41" i="1"/>
  <c r="AM41" i="1"/>
  <c r="CN40" i="1"/>
  <c r="CE40" i="1"/>
  <c r="CQ40" i="1"/>
  <c r="CH40" i="1"/>
  <c r="CK40" i="1"/>
  <c r="Z48" i="1"/>
  <c r="AA47" i="1"/>
  <c r="AC41" i="1"/>
  <c r="AB41" i="1"/>
  <c r="V41" i="1"/>
  <c r="S42" i="1"/>
  <c r="R42" i="1"/>
  <c r="U41" i="1"/>
  <c r="P42" i="1"/>
  <c r="O42" i="1"/>
  <c r="M43" i="1"/>
  <c r="B62" i="12" l="1"/>
  <c r="V61" i="12"/>
  <c r="A69" i="9"/>
  <c r="B68" i="9"/>
  <c r="H56" i="9"/>
  <c r="D56" i="9"/>
  <c r="N66" i="9"/>
  <c r="O66" i="9"/>
  <c r="L67" i="9"/>
  <c r="M67" i="9" s="1"/>
  <c r="K68" i="9"/>
  <c r="AH56" i="12"/>
  <c r="BD56" i="12" s="1"/>
  <c r="AG56" i="12"/>
  <c r="BC56" i="12" s="1"/>
  <c r="AL56" i="12"/>
  <c r="BH56" i="12" s="1"/>
  <c r="AP56" i="12"/>
  <c r="BK56" i="12" s="1"/>
  <c r="AK56" i="12"/>
  <c r="BG56" i="12" s="1"/>
  <c r="AO56" i="12"/>
  <c r="BJ56" i="12" s="1"/>
  <c r="BA56" i="12"/>
  <c r="AZ56" i="12"/>
  <c r="X57" i="12"/>
  <c r="Y57" i="12"/>
  <c r="G58" i="12"/>
  <c r="H58" i="12"/>
  <c r="A50" i="5"/>
  <c r="H49" i="5"/>
  <c r="G49" i="5"/>
  <c r="I56" i="9"/>
  <c r="F57" i="9"/>
  <c r="G57" i="9" s="1"/>
  <c r="I52" i="7"/>
  <c r="O51" i="7"/>
  <c r="P51" i="7" s="1"/>
  <c r="Q51" i="7" s="1"/>
  <c r="S51" i="7" s="1"/>
  <c r="R53" i="7"/>
  <c r="G52" i="7"/>
  <c r="H52" i="7" s="1"/>
  <c r="AD49" i="1"/>
  <c r="AE48" i="1"/>
  <c r="X43" i="1"/>
  <c r="Y43" i="1"/>
  <c r="AG42" i="1"/>
  <c r="CU42" i="1"/>
  <c r="CS42" i="1"/>
  <c r="CW42" i="1"/>
  <c r="CY42" i="1"/>
  <c r="BW42" i="1"/>
  <c r="BH42" i="1"/>
  <c r="BK42" i="1"/>
  <c r="BN42" i="1"/>
  <c r="BQ42" i="1"/>
  <c r="BT42" i="1"/>
  <c r="CA42" i="1"/>
  <c r="BE42" i="1"/>
  <c r="AJ42" i="1"/>
  <c r="AP42" i="1"/>
  <c r="AM42" i="1"/>
  <c r="BB42" i="1"/>
  <c r="AS42" i="1"/>
  <c r="AV42" i="1"/>
  <c r="AY42" i="1"/>
  <c r="AH42" i="1"/>
  <c r="CV42" i="1"/>
  <c r="CT42" i="1"/>
  <c r="BX42" i="1"/>
  <c r="CZ42" i="1"/>
  <c r="CX42" i="1"/>
  <c r="BI42" i="1"/>
  <c r="BL42" i="1"/>
  <c r="BO42" i="1"/>
  <c r="BR42" i="1"/>
  <c r="BU42" i="1"/>
  <c r="AN42" i="1"/>
  <c r="CB42" i="1"/>
  <c r="BF42" i="1"/>
  <c r="AK42" i="1"/>
  <c r="AQ42" i="1"/>
  <c r="AW42" i="1"/>
  <c r="BC42" i="1"/>
  <c r="AZ42" i="1"/>
  <c r="AT42" i="1"/>
  <c r="Z49" i="1"/>
  <c r="AA48" i="1"/>
  <c r="CP41" i="1"/>
  <c r="CJ41" i="1"/>
  <c r="CD41" i="1"/>
  <c r="CM41" i="1"/>
  <c r="CG41" i="1"/>
  <c r="CN41" i="1"/>
  <c r="CE41" i="1"/>
  <c r="CQ41" i="1"/>
  <c r="CH41" i="1"/>
  <c r="CK41" i="1"/>
  <c r="AC42" i="1"/>
  <c r="AB42" i="1"/>
  <c r="V42" i="1"/>
  <c r="S43" i="1"/>
  <c r="R43" i="1"/>
  <c r="U42" i="1"/>
  <c r="O43" i="1"/>
  <c r="P43" i="1"/>
  <c r="M44" i="1"/>
  <c r="B63" i="12" l="1"/>
  <c r="V62" i="12"/>
  <c r="B69" i="9"/>
  <c r="A70" i="9"/>
  <c r="H57" i="9"/>
  <c r="D57" i="9"/>
  <c r="N67" i="9"/>
  <c r="O67" i="9"/>
  <c r="L68" i="9"/>
  <c r="M68" i="9" s="1"/>
  <c r="K69" i="9"/>
  <c r="AG57" i="12"/>
  <c r="BC57" i="12" s="1"/>
  <c r="AH57" i="12"/>
  <c r="BD57" i="12" s="1"/>
  <c r="AK57" i="12"/>
  <c r="BG57" i="12" s="1"/>
  <c r="AO57" i="12"/>
  <c r="BJ57" i="12" s="1"/>
  <c r="AL57" i="12"/>
  <c r="BH57" i="12" s="1"/>
  <c r="AP57" i="12"/>
  <c r="BK57" i="12" s="1"/>
  <c r="BA57" i="12"/>
  <c r="AZ57" i="12"/>
  <c r="H59" i="12"/>
  <c r="G59" i="12"/>
  <c r="X58" i="12"/>
  <c r="Y58" i="12"/>
  <c r="I57" i="9"/>
  <c r="A51" i="5"/>
  <c r="H50" i="5"/>
  <c r="G50" i="5"/>
  <c r="F58" i="9"/>
  <c r="G58" i="9" s="1"/>
  <c r="I53" i="7"/>
  <c r="O52" i="7"/>
  <c r="P52" i="7" s="1"/>
  <c r="Q52" i="7" s="1"/>
  <c r="S52" i="7" s="1"/>
  <c r="R54" i="7"/>
  <c r="G53" i="7"/>
  <c r="H53" i="7" s="1"/>
  <c r="AD50" i="1"/>
  <c r="AE49" i="1"/>
  <c r="X44" i="1"/>
  <c r="Y44" i="1"/>
  <c r="Z50" i="1"/>
  <c r="AA49" i="1"/>
  <c r="CN42" i="1"/>
  <c r="CE42" i="1"/>
  <c r="CQ42" i="1"/>
  <c r="CH42" i="1"/>
  <c r="CK42" i="1"/>
  <c r="AH43" i="1"/>
  <c r="CT43" i="1"/>
  <c r="BX43" i="1"/>
  <c r="CZ43" i="1"/>
  <c r="CX43" i="1"/>
  <c r="CV43" i="1"/>
  <c r="BI43" i="1"/>
  <c r="BL43" i="1"/>
  <c r="BO43" i="1"/>
  <c r="BR43" i="1"/>
  <c r="BU43" i="1"/>
  <c r="AN43" i="1"/>
  <c r="CB43" i="1"/>
  <c r="BF43" i="1"/>
  <c r="AK43" i="1"/>
  <c r="AQ43" i="1"/>
  <c r="AT43" i="1"/>
  <c r="AW43" i="1"/>
  <c r="BC43" i="1"/>
  <c r="AZ43" i="1"/>
  <c r="CP42" i="1"/>
  <c r="CJ42" i="1"/>
  <c r="CD42" i="1"/>
  <c r="CG42" i="1"/>
  <c r="CM42" i="1"/>
  <c r="AG43" i="1"/>
  <c r="CS43" i="1"/>
  <c r="CY43" i="1"/>
  <c r="CW43" i="1"/>
  <c r="CU43" i="1"/>
  <c r="BH43" i="1"/>
  <c r="BK43" i="1"/>
  <c r="BN43" i="1"/>
  <c r="BQ43" i="1"/>
  <c r="BT43" i="1"/>
  <c r="BW43" i="1"/>
  <c r="CA43" i="1"/>
  <c r="BE43" i="1"/>
  <c r="AJ43" i="1"/>
  <c r="AP43" i="1"/>
  <c r="AV43" i="1"/>
  <c r="AY43" i="1"/>
  <c r="AM43" i="1"/>
  <c r="BB43" i="1"/>
  <c r="AS43" i="1"/>
  <c r="AB43" i="1"/>
  <c r="AC43" i="1"/>
  <c r="U43" i="1"/>
  <c r="S44" i="1"/>
  <c r="R44" i="1"/>
  <c r="V43" i="1"/>
  <c r="M45" i="1"/>
  <c r="O44" i="1"/>
  <c r="P44" i="1"/>
  <c r="B64" i="12" l="1"/>
  <c r="V63" i="12"/>
  <c r="A71" i="9"/>
  <c r="B70" i="9"/>
  <c r="H58" i="9"/>
  <c r="D58" i="9"/>
  <c r="N68" i="9"/>
  <c r="O68" i="9"/>
  <c r="L69" i="9"/>
  <c r="M69" i="9" s="1"/>
  <c r="K70" i="9"/>
  <c r="AG58" i="12"/>
  <c r="BC58" i="12" s="1"/>
  <c r="AH58" i="12"/>
  <c r="BD58" i="12" s="1"/>
  <c r="AL58" i="12"/>
  <c r="BH58" i="12" s="1"/>
  <c r="AP58" i="12"/>
  <c r="BK58" i="12" s="1"/>
  <c r="AK58" i="12"/>
  <c r="BG58" i="12" s="1"/>
  <c r="AO58" i="12"/>
  <c r="BJ58" i="12" s="1"/>
  <c r="BA58" i="12"/>
  <c r="AZ58" i="12"/>
  <c r="X59" i="12"/>
  <c r="Y59" i="12"/>
  <c r="G60" i="12"/>
  <c r="H60" i="12"/>
  <c r="A52" i="5"/>
  <c r="H51" i="5"/>
  <c r="G51" i="5"/>
  <c r="I58" i="9"/>
  <c r="F59" i="9"/>
  <c r="G59" i="9" s="1"/>
  <c r="I54" i="7"/>
  <c r="O53" i="7"/>
  <c r="P53" i="7" s="1"/>
  <c r="Q53" i="7" s="1"/>
  <c r="S53" i="7" s="1"/>
  <c r="R55" i="7"/>
  <c r="G54" i="7"/>
  <c r="H54" i="7" s="1"/>
  <c r="AD51" i="1"/>
  <c r="AE50" i="1"/>
  <c r="X45" i="1"/>
  <c r="Y45" i="1"/>
  <c r="AG44" i="1"/>
  <c r="CS44" i="1"/>
  <c r="CY44" i="1"/>
  <c r="CW44" i="1"/>
  <c r="BW44" i="1"/>
  <c r="BH44" i="1"/>
  <c r="BK44" i="1"/>
  <c r="BN44" i="1"/>
  <c r="BQ44" i="1"/>
  <c r="BT44" i="1"/>
  <c r="CU44" i="1"/>
  <c r="CA44" i="1"/>
  <c r="BE44" i="1"/>
  <c r="AJ44" i="1"/>
  <c r="AP44" i="1"/>
  <c r="BB44" i="1"/>
  <c r="AS44" i="1"/>
  <c r="AM44" i="1"/>
  <c r="AY44" i="1"/>
  <c r="AV44" i="1"/>
  <c r="CP43" i="1"/>
  <c r="CJ43" i="1"/>
  <c r="CD43" i="1"/>
  <c r="CM43" i="1"/>
  <c r="CG43" i="1"/>
  <c r="CN43" i="1"/>
  <c r="CE43" i="1"/>
  <c r="CQ43" i="1"/>
  <c r="CH43" i="1"/>
  <c r="CK43" i="1"/>
  <c r="AH44" i="1"/>
  <c r="CX44" i="1"/>
  <c r="CT44" i="1"/>
  <c r="BX44" i="1"/>
  <c r="CZ44" i="1"/>
  <c r="CV44" i="1"/>
  <c r="BI44" i="1"/>
  <c r="BL44" i="1"/>
  <c r="BO44" i="1"/>
  <c r="BR44" i="1"/>
  <c r="BU44" i="1"/>
  <c r="AN44" i="1"/>
  <c r="CB44" i="1"/>
  <c r="BF44" i="1"/>
  <c r="AQ44" i="1"/>
  <c r="AK44" i="1"/>
  <c r="AW44" i="1"/>
  <c r="BC44" i="1"/>
  <c r="AZ44" i="1"/>
  <c r="AT44" i="1"/>
  <c r="Z51" i="1"/>
  <c r="AA50" i="1"/>
  <c r="AB44" i="1"/>
  <c r="AC44" i="1"/>
  <c r="U44" i="1"/>
  <c r="S45" i="1"/>
  <c r="R45" i="1"/>
  <c r="V44" i="1"/>
  <c r="O45" i="1"/>
  <c r="P45" i="1"/>
  <c r="M46" i="1"/>
  <c r="B65" i="12" l="1"/>
  <c r="V64" i="12"/>
  <c r="B71" i="9"/>
  <c r="A72" i="9"/>
  <c r="H59" i="9"/>
  <c r="D59" i="9"/>
  <c r="N69" i="9"/>
  <c r="O69" i="9"/>
  <c r="L70" i="9"/>
  <c r="M70" i="9" s="1"/>
  <c r="K71" i="9"/>
  <c r="AG59" i="12"/>
  <c r="BC59" i="12" s="1"/>
  <c r="AH59" i="12"/>
  <c r="BD59" i="12" s="1"/>
  <c r="AK59" i="12"/>
  <c r="BG59" i="12" s="1"/>
  <c r="AO59" i="12"/>
  <c r="BJ59" i="12" s="1"/>
  <c r="AL59" i="12"/>
  <c r="BH59" i="12" s="1"/>
  <c r="AP59" i="12"/>
  <c r="BK59" i="12" s="1"/>
  <c r="BA59" i="12"/>
  <c r="AZ59" i="12"/>
  <c r="G61" i="12"/>
  <c r="H61" i="12"/>
  <c r="Y60" i="12"/>
  <c r="X60" i="12"/>
  <c r="I59" i="9"/>
  <c r="A53" i="5"/>
  <c r="H52" i="5"/>
  <c r="G52" i="5"/>
  <c r="F60" i="9"/>
  <c r="G60" i="9" s="1"/>
  <c r="I55" i="7"/>
  <c r="O54" i="7"/>
  <c r="P54" i="7" s="1"/>
  <c r="Q54" i="7" s="1"/>
  <c r="S54" i="7" s="1"/>
  <c r="R56" i="7"/>
  <c r="G55" i="7"/>
  <c r="H55" i="7" s="1"/>
  <c r="AD52" i="1"/>
  <c r="AE51" i="1"/>
  <c r="X46" i="1"/>
  <c r="Y46" i="1"/>
  <c r="AG45" i="1"/>
  <c r="CS45" i="1"/>
  <c r="CW45" i="1"/>
  <c r="CU45" i="1"/>
  <c r="BH45" i="1"/>
  <c r="BK45" i="1"/>
  <c r="BN45" i="1"/>
  <c r="BQ45" i="1"/>
  <c r="BT45" i="1"/>
  <c r="BW45" i="1"/>
  <c r="CY45" i="1"/>
  <c r="CA45" i="1"/>
  <c r="BE45" i="1"/>
  <c r="AJ45" i="1"/>
  <c r="AP45" i="1"/>
  <c r="BB45" i="1"/>
  <c r="AS45" i="1"/>
  <c r="AY45" i="1"/>
  <c r="AV45" i="1"/>
  <c r="AM45" i="1"/>
  <c r="Z52" i="1"/>
  <c r="AA51" i="1"/>
  <c r="CN44" i="1"/>
  <c r="CE44" i="1"/>
  <c r="CQ44" i="1"/>
  <c r="CH44" i="1"/>
  <c r="CK44" i="1"/>
  <c r="AH45" i="1"/>
  <c r="CT45" i="1"/>
  <c r="BX45" i="1"/>
  <c r="CZ45" i="1"/>
  <c r="CX45" i="1"/>
  <c r="CV45" i="1"/>
  <c r="BI45" i="1"/>
  <c r="BL45" i="1"/>
  <c r="BO45" i="1"/>
  <c r="BR45" i="1"/>
  <c r="BU45" i="1"/>
  <c r="AN45" i="1"/>
  <c r="CB45" i="1"/>
  <c r="BF45" i="1"/>
  <c r="AK45" i="1"/>
  <c r="AQ45" i="1"/>
  <c r="BC45" i="1"/>
  <c r="AT45" i="1"/>
  <c r="AZ45" i="1"/>
  <c r="AW45" i="1"/>
  <c r="CP44" i="1"/>
  <c r="CJ44" i="1"/>
  <c r="CD44" i="1"/>
  <c r="CG44" i="1"/>
  <c r="CM44" i="1"/>
  <c r="AB45" i="1"/>
  <c r="AC45" i="1"/>
  <c r="V45" i="1"/>
  <c r="S46" i="1"/>
  <c r="R46" i="1"/>
  <c r="U45" i="1"/>
  <c r="O46" i="1"/>
  <c r="P46" i="1"/>
  <c r="M47" i="1"/>
  <c r="B66" i="12" l="1"/>
  <c r="V65" i="12"/>
  <c r="A73" i="9"/>
  <c r="B72" i="9"/>
  <c r="H60" i="9"/>
  <c r="D60" i="9"/>
  <c r="L71" i="9"/>
  <c r="M71" i="9" s="1"/>
  <c r="K72" i="9"/>
  <c r="N70" i="9"/>
  <c r="O70" i="9"/>
  <c r="AG60" i="12"/>
  <c r="BC60" i="12" s="1"/>
  <c r="AH60" i="12"/>
  <c r="BD60" i="12" s="1"/>
  <c r="AL60" i="12"/>
  <c r="BH60" i="12" s="1"/>
  <c r="AP60" i="12"/>
  <c r="BK60" i="12" s="1"/>
  <c r="AK60" i="12"/>
  <c r="BG60" i="12" s="1"/>
  <c r="AO60" i="12"/>
  <c r="BJ60" i="12" s="1"/>
  <c r="BA60" i="12"/>
  <c r="AZ60" i="12"/>
  <c r="X61" i="12"/>
  <c r="Y61" i="12"/>
  <c r="G62" i="12"/>
  <c r="H62" i="12"/>
  <c r="A54" i="5"/>
  <c r="H53" i="5"/>
  <c r="G53" i="5"/>
  <c r="I60" i="9"/>
  <c r="F61" i="9"/>
  <c r="G61" i="9" s="1"/>
  <c r="I56" i="7"/>
  <c r="O55" i="7"/>
  <c r="P55" i="7" s="1"/>
  <c r="Q55" i="7" s="1"/>
  <c r="S55" i="7" s="1"/>
  <c r="R57" i="7"/>
  <c r="G56" i="7"/>
  <c r="H56" i="7" s="1"/>
  <c r="AD53" i="1"/>
  <c r="AE52" i="1"/>
  <c r="X47" i="1"/>
  <c r="Y47" i="1"/>
  <c r="AG46" i="1"/>
  <c r="CU46" i="1"/>
  <c r="CS46" i="1"/>
  <c r="CW46" i="1"/>
  <c r="CY46" i="1"/>
  <c r="BW46" i="1"/>
  <c r="BH46" i="1"/>
  <c r="BK46" i="1"/>
  <c r="BN46" i="1"/>
  <c r="BQ46" i="1"/>
  <c r="BT46" i="1"/>
  <c r="CA46" i="1"/>
  <c r="BE46" i="1"/>
  <c r="AJ46" i="1"/>
  <c r="AP46" i="1"/>
  <c r="AV46" i="1"/>
  <c r="BB46" i="1"/>
  <c r="AY46" i="1"/>
  <c r="AS46" i="1"/>
  <c r="AM46" i="1"/>
  <c r="AH46" i="1"/>
  <c r="CV46" i="1"/>
  <c r="CT46" i="1"/>
  <c r="BX46" i="1"/>
  <c r="CZ46" i="1"/>
  <c r="CX46" i="1"/>
  <c r="BI46" i="1"/>
  <c r="BL46" i="1"/>
  <c r="BO46" i="1"/>
  <c r="BR46" i="1"/>
  <c r="BU46" i="1"/>
  <c r="CB46" i="1"/>
  <c r="BF46" i="1"/>
  <c r="AN46" i="1"/>
  <c r="AK46" i="1"/>
  <c r="AQ46" i="1"/>
  <c r="AW46" i="1"/>
  <c r="AT46" i="1"/>
  <c r="BC46" i="1"/>
  <c r="AZ46" i="1"/>
  <c r="CN45" i="1"/>
  <c r="CE45" i="1"/>
  <c r="CQ45" i="1"/>
  <c r="CH45" i="1"/>
  <c r="CK45" i="1"/>
  <c r="CP45" i="1"/>
  <c r="CJ45" i="1"/>
  <c r="CD45" i="1"/>
  <c r="CM45" i="1"/>
  <c r="CG45" i="1"/>
  <c r="Z53" i="1"/>
  <c r="AA52" i="1"/>
  <c r="AB46" i="1"/>
  <c r="AC46" i="1"/>
  <c r="S47" i="1"/>
  <c r="R47" i="1"/>
  <c r="U46" i="1"/>
  <c r="V46" i="1"/>
  <c r="O47" i="1"/>
  <c r="P47" i="1"/>
  <c r="M48" i="1"/>
  <c r="B67" i="12" l="1"/>
  <c r="V66" i="12"/>
  <c r="B73" i="9"/>
  <c r="A74" i="9"/>
  <c r="H61" i="9"/>
  <c r="D61" i="9"/>
  <c r="L72" i="9"/>
  <c r="M72" i="9" s="1"/>
  <c r="K73" i="9"/>
  <c r="N71" i="9"/>
  <c r="O71" i="9"/>
  <c r="AH61" i="12"/>
  <c r="BD61" i="12" s="1"/>
  <c r="AG61" i="12"/>
  <c r="BC61" i="12" s="1"/>
  <c r="AL61" i="12"/>
  <c r="BH61" i="12" s="1"/>
  <c r="AP61" i="12"/>
  <c r="BK61" i="12" s="1"/>
  <c r="AK61" i="12"/>
  <c r="BG61" i="12" s="1"/>
  <c r="AO61" i="12"/>
  <c r="BJ61" i="12" s="1"/>
  <c r="AZ61" i="12"/>
  <c r="BA61" i="12"/>
  <c r="H63" i="12"/>
  <c r="G63" i="12"/>
  <c r="X62" i="12"/>
  <c r="Y62" i="12"/>
  <c r="I61" i="9"/>
  <c r="A55" i="5"/>
  <c r="H54" i="5"/>
  <c r="G54" i="5"/>
  <c r="F62" i="9"/>
  <c r="G62" i="9" s="1"/>
  <c r="I57" i="7"/>
  <c r="O56" i="7"/>
  <c r="P56" i="7" s="1"/>
  <c r="Q56" i="7" s="1"/>
  <c r="S56" i="7" s="1"/>
  <c r="R58" i="7"/>
  <c r="G57" i="7"/>
  <c r="H57" i="7" s="1"/>
  <c r="AD54" i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AD74" i="1" s="1"/>
  <c r="AD75" i="1" s="1"/>
  <c r="AD76" i="1" s="1"/>
  <c r="AD77" i="1" s="1"/>
  <c r="AD78" i="1" s="1"/>
  <c r="AD79" i="1" s="1"/>
  <c r="AD80" i="1" s="1"/>
  <c r="AD81" i="1" s="1"/>
  <c r="AD82" i="1" s="1"/>
  <c r="AD83" i="1" s="1"/>
  <c r="AD84" i="1" s="1"/>
  <c r="AD85" i="1" s="1"/>
  <c r="AD86" i="1" s="1"/>
  <c r="AD87" i="1" s="1"/>
  <c r="AD88" i="1" s="1"/>
  <c r="AD89" i="1" s="1"/>
  <c r="AD90" i="1" s="1"/>
  <c r="AD91" i="1" s="1"/>
  <c r="AD92" i="1" s="1"/>
  <c r="AD93" i="1" s="1"/>
  <c r="AD94" i="1" s="1"/>
  <c r="AD95" i="1" s="1"/>
  <c r="AD96" i="1" s="1"/>
  <c r="AD97" i="1" s="1"/>
  <c r="AD98" i="1" s="1"/>
  <c r="AD99" i="1" s="1"/>
  <c r="AD100" i="1" s="1"/>
  <c r="AD101" i="1" s="1"/>
  <c r="AD102" i="1" s="1"/>
  <c r="AD103" i="1" s="1"/>
  <c r="AD104" i="1" s="1"/>
  <c r="AD105" i="1" s="1"/>
  <c r="AD106" i="1" s="1"/>
  <c r="AD107" i="1" s="1"/>
  <c r="AD108" i="1" s="1"/>
  <c r="AD109" i="1" s="1"/>
  <c r="AD110" i="1" s="1"/>
  <c r="AD111" i="1" s="1"/>
  <c r="AD112" i="1" s="1"/>
  <c r="AD113" i="1" s="1"/>
  <c r="AD114" i="1" s="1"/>
  <c r="AD115" i="1" s="1"/>
  <c r="AD116" i="1" s="1"/>
  <c r="AD117" i="1" s="1"/>
  <c r="AD118" i="1" s="1"/>
  <c r="AD119" i="1" s="1"/>
  <c r="AD120" i="1" s="1"/>
  <c r="AD121" i="1" s="1"/>
  <c r="AD122" i="1" s="1"/>
  <c r="AD123" i="1" s="1"/>
  <c r="AD124" i="1" s="1"/>
  <c r="AD125" i="1" s="1"/>
  <c r="AD126" i="1" s="1"/>
  <c r="AD127" i="1" s="1"/>
  <c r="AD128" i="1" s="1"/>
  <c r="AD129" i="1" s="1"/>
  <c r="AD130" i="1" s="1"/>
  <c r="AD131" i="1" s="1"/>
  <c r="AD132" i="1" s="1"/>
  <c r="AD133" i="1" s="1"/>
  <c r="AD134" i="1" s="1"/>
  <c r="AD135" i="1" s="1"/>
  <c r="AD136" i="1" s="1"/>
  <c r="AD137" i="1" s="1"/>
  <c r="AD138" i="1" s="1"/>
  <c r="AD139" i="1" s="1"/>
  <c r="AD140" i="1" s="1"/>
  <c r="AD141" i="1" s="1"/>
  <c r="AD142" i="1" s="1"/>
  <c r="AD143" i="1" s="1"/>
  <c r="AD144" i="1" s="1"/>
  <c r="AD145" i="1" s="1"/>
  <c r="AD146" i="1" s="1"/>
  <c r="AD147" i="1" s="1"/>
  <c r="AD148" i="1" s="1"/>
  <c r="AD149" i="1" s="1"/>
  <c r="AD150" i="1" s="1"/>
  <c r="AD151" i="1" s="1"/>
  <c r="AD152" i="1" s="1"/>
  <c r="AD153" i="1" s="1"/>
  <c r="AD154" i="1" s="1"/>
  <c r="AD155" i="1" s="1"/>
  <c r="AD156" i="1" s="1"/>
  <c r="AD157" i="1" s="1"/>
  <c r="AD158" i="1" s="1"/>
  <c r="AD159" i="1" s="1"/>
  <c r="AD160" i="1" s="1"/>
  <c r="AD161" i="1" s="1"/>
  <c r="AD162" i="1" s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D229" i="1" s="1"/>
  <c r="AD230" i="1" s="1"/>
  <c r="AD231" i="1" s="1"/>
  <c r="AD232" i="1" s="1"/>
  <c r="AD233" i="1" s="1"/>
  <c r="AD234" i="1" s="1"/>
  <c r="AD235" i="1" s="1"/>
  <c r="AD236" i="1" s="1"/>
  <c r="AD237" i="1" s="1"/>
  <c r="AD238" i="1" s="1"/>
  <c r="AD239" i="1" s="1"/>
  <c r="AD240" i="1" s="1"/>
  <c r="AD241" i="1" s="1"/>
  <c r="AD242" i="1" s="1"/>
  <c r="AD243" i="1" s="1"/>
  <c r="AD244" i="1" s="1"/>
  <c r="AD245" i="1" s="1"/>
  <c r="AD246" i="1" s="1"/>
  <c r="AD247" i="1" s="1"/>
  <c r="AD248" i="1" s="1"/>
  <c r="AD249" i="1" s="1"/>
  <c r="AD250" i="1" s="1"/>
  <c r="AD251" i="1" s="1"/>
  <c r="AD252" i="1" s="1"/>
  <c r="AD253" i="1" s="1"/>
  <c r="AD254" i="1" s="1"/>
  <c r="AD255" i="1" s="1"/>
  <c r="AD256" i="1" s="1"/>
  <c r="AD257" i="1" s="1"/>
  <c r="AD258" i="1" s="1"/>
  <c r="AD259" i="1" s="1"/>
  <c r="AD260" i="1" s="1"/>
  <c r="AD261" i="1" s="1"/>
  <c r="AD262" i="1" s="1"/>
  <c r="AD263" i="1" s="1"/>
  <c r="AD264" i="1" s="1"/>
  <c r="AD265" i="1" s="1"/>
  <c r="AD266" i="1" s="1"/>
  <c r="AD267" i="1" s="1"/>
  <c r="AD268" i="1" s="1"/>
  <c r="AD269" i="1" s="1"/>
  <c r="AD270" i="1" s="1"/>
  <c r="AD271" i="1" s="1"/>
  <c r="AD272" i="1" s="1"/>
  <c r="AD273" i="1" s="1"/>
  <c r="AD274" i="1" s="1"/>
  <c r="AD275" i="1" s="1"/>
  <c r="AD276" i="1" s="1"/>
  <c r="AD277" i="1" s="1"/>
  <c r="AD278" i="1" s="1"/>
  <c r="AD279" i="1" s="1"/>
  <c r="AD280" i="1" s="1"/>
  <c r="AD281" i="1" s="1"/>
  <c r="AD282" i="1" s="1"/>
  <c r="AD283" i="1" s="1"/>
  <c r="AD284" i="1" s="1"/>
  <c r="AD285" i="1" s="1"/>
  <c r="AD286" i="1" s="1"/>
  <c r="AD287" i="1" s="1"/>
  <c r="AD288" i="1" s="1"/>
  <c r="AD289" i="1" s="1"/>
  <c r="AD290" i="1" s="1"/>
  <c r="AD291" i="1" s="1"/>
  <c r="AD292" i="1" s="1"/>
  <c r="AD293" i="1" s="1"/>
  <c r="AD294" i="1" s="1"/>
  <c r="AD295" i="1" s="1"/>
  <c r="AD296" i="1" s="1"/>
  <c r="AD297" i="1" s="1"/>
  <c r="AD298" i="1" s="1"/>
  <c r="AD299" i="1" s="1"/>
  <c r="AD300" i="1" s="1"/>
  <c r="AD301" i="1" s="1"/>
  <c r="AD302" i="1" s="1"/>
  <c r="AD303" i="1" s="1"/>
  <c r="AD304" i="1" s="1"/>
  <c r="AD305" i="1" s="1"/>
  <c r="AD306" i="1" s="1"/>
  <c r="AD307" i="1" s="1"/>
  <c r="AD308" i="1" s="1"/>
  <c r="AD309" i="1" s="1"/>
  <c r="AD310" i="1" s="1"/>
  <c r="AD311" i="1" s="1"/>
  <c r="AD312" i="1" s="1"/>
  <c r="AD313" i="1" s="1"/>
  <c r="AD314" i="1" s="1"/>
  <c r="AD315" i="1" s="1"/>
  <c r="AD316" i="1" s="1"/>
  <c r="AD317" i="1" s="1"/>
  <c r="AD318" i="1" s="1"/>
  <c r="AD319" i="1" s="1"/>
  <c r="AD320" i="1" s="1"/>
  <c r="AD321" i="1" s="1"/>
  <c r="AD322" i="1" s="1"/>
  <c r="AD323" i="1" s="1"/>
  <c r="AD324" i="1" s="1"/>
  <c r="AD325" i="1" s="1"/>
  <c r="AD326" i="1" s="1"/>
  <c r="AD327" i="1" s="1"/>
  <c r="AD328" i="1" s="1"/>
  <c r="AD329" i="1" s="1"/>
  <c r="AD330" i="1" s="1"/>
  <c r="AD331" i="1" s="1"/>
  <c r="AD332" i="1" s="1"/>
  <c r="AD333" i="1" s="1"/>
  <c r="AD334" i="1" s="1"/>
  <c r="AD335" i="1" s="1"/>
  <c r="AD336" i="1" s="1"/>
  <c r="AD337" i="1" s="1"/>
  <c r="AD338" i="1" s="1"/>
  <c r="AD339" i="1" s="1"/>
  <c r="AD340" i="1" s="1"/>
  <c r="AD341" i="1" s="1"/>
  <c r="AD342" i="1" s="1"/>
  <c r="AD343" i="1" s="1"/>
  <c r="AD344" i="1" s="1"/>
  <c r="AD345" i="1" s="1"/>
  <c r="AD346" i="1" s="1"/>
  <c r="AD347" i="1" s="1"/>
  <c r="AD348" i="1" s="1"/>
  <c r="AD349" i="1" s="1"/>
  <c r="AD350" i="1" s="1"/>
  <c r="AD351" i="1" s="1"/>
  <c r="AD352" i="1" s="1"/>
  <c r="AD353" i="1" s="1"/>
  <c r="AD354" i="1" s="1"/>
  <c r="AD355" i="1" s="1"/>
  <c r="AD356" i="1" s="1"/>
  <c r="AD357" i="1" s="1"/>
  <c r="AD358" i="1" s="1"/>
  <c r="AD359" i="1" s="1"/>
  <c r="AD360" i="1" s="1"/>
  <c r="AD361" i="1" s="1"/>
  <c r="AD362" i="1" s="1"/>
  <c r="AE53" i="1"/>
  <c r="X48" i="1"/>
  <c r="Y48" i="1"/>
  <c r="AG47" i="1"/>
  <c r="CS47" i="1"/>
  <c r="CY47" i="1"/>
  <c r="CW47" i="1"/>
  <c r="CU47" i="1"/>
  <c r="BH47" i="1"/>
  <c r="BK47" i="1"/>
  <c r="BN47" i="1"/>
  <c r="BQ47" i="1"/>
  <c r="BT47" i="1"/>
  <c r="BW47" i="1"/>
  <c r="CA47" i="1"/>
  <c r="BE47" i="1"/>
  <c r="AJ47" i="1"/>
  <c r="AP47" i="1"/>
  <c r="AS47" i="1"/>
  <c r="AM47" i="1"/>
  <c r="AV47" i="1"/>
  <c r="BB47" i="1"/>
  <c r="AY47" i="1"/>
  <c r="Z54" i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AA53" i="1"/>
  <c r="AH47" i="1"/>
  <c r="CT47" i="1"/>
  <c r="BX47" i="1"/>
  <c r="CZ47" i="1"/>
  <c r="CX47" i="1"/>
  <c r="CV47" i="1"/>
  <c r="BI47" i="1"/>
  <c r="BL47" i="1"/>
  <c r="BO47" i="1"/>
  <c r="BR47" i="1"/>
  <c r="BU47" i="1"/>
  <c r="CB47" i="1"/>
  <c r="BF47" i="1"/>
  <c r="AN47" i="1"/>
  <c r="AK47" i="1"/>
  <c r="AQ47" i="1"/>
  <c r="BC47" i="1"/>
  <c r="AZ47" i="1"/>
  <c r="AW47" i="1"/>
  <c r="AT47" i="1"/>
  <c r="CN46" i="1"/>
  <c r="CE46" i="1"/>
  <c r="CQ46" i="1"/>
  <c r="CH46" i="1"/>
  <c r="CK46" i="1"/>
  <c r="CP46" i="1"/>
  <c r="CJ46" i="1"/>
  <c r="CD46" i="1"/>
  <c r="CG46" i="1"/>
  <c r="CM46" i="1"/>
  <c r="AC47" i="1"/>
  <c r="AB47" i="1"/>
  <c r="V47" i="1"/>
  <c r="S48" i="1"/>
  <c r="R48" i="1"/>
  <c r="U47" i="1"/>
  <c r="M49" i="1"/>
  <c r="O48" i="1"/>
  <c r="P48" i="1"/>
  <c r="B68" i="12" l="1"/>
  <c r="V67" i="12"/>
  <c r="A75" i="9"/>
  <c r="B74" i="9"/>
  <c r="H62" i="9"/>
  <c r="D62" i="9"/>
  <c r="L73" i="9"/>
  <c r="M73" i="9" s="1"/>
  <c r="K74" i="9"/>
  <c r="N72" i="9"/>
  <c r="O72" i="9"/>
  <c r="AG62" i="12"/>
  <c r="BC62" i="12" s="1"/>
  <c r="AH62" i="12"/>
  <c r="BD62" i="12" s="1"/>
  <c r="AL62" i="12"/>
  <c r="BH62" i="12" s="1"/>
  <c r="AP62" i="12"/>
  <c r="BK62" i="12" s="1"/>
  <c r="AK62" i="12"/>
  <c r="BG62" i="12" s="1"/>
  <c r="AO62" i="12"/>
  <c r="BJ62" i="12" s="1"/>
  <c r="AZ62" i="12"/>
  <c r="BA62" i="12"/>
  <c r="X63" i="12"/>
  <c r="Y63" i="12"/>
  <c r="G64" i="12"/>
  <c r="H64" i="12"/>
  <c r="A56" i="5"/>
  <c r="H55" i="5"/>
  <c r="G55" i="5"/>
  <c r="I62" i="9"/>
  <c r="F63" i="9"/>
  <c r="G63" i="9" s="1"/>
  <c r="I58" i="7"/>
  <c r="O57" i="7"/>
  <c r="P57" i="7" s="1"/>
  <c r="Q57" i="7" s="1"/>
  <c r="S57" i="7" s="1"/>
  <c r="R59" i="7"/>
  <c r="G58" i="7"/>
  <c r="H58" i="7" s="1"/>
  <c r="X49" i="1"/>
  <c r="Y49" i="1"/>
  <c r="AH48" i="1"/>
  <c r="CX48" i="1"/>
  <c r="CT48" i="1"/>
  <c r="BX48" i="1"/>
  <c r="CZ48" i="1"/>
  <c r="CV48" i="1"/>
  <c r="BI48" i="1"/>
  <c r="BL48" i="1"/>
  <c r="BO48" i="1"/>
  <c r="BR48" i="1"/>
  <c r="BU48" i="1"/>
  <c r="CB48" i="1"/>
  <c r="BF48" i="1"/>
  <c r="AN48" i="1"/>
  <c r="AK48" i="1"/>
  <c r="AQ48" i="1"/>
  <c r="AW48" i="1"/>
  <c r="AT48" i="1"/>
  <c r="BC48" i="1"/>
  <c r="AZ48" i="1"/>
  <c r="AG48" i="1"/>
  <c r="CS48" i="1"/>
  <c r="CY48" i="1"/>
  <c r="CW48" i="1"/>
  <c r="BW48" i="1"/>
  <c r="CU48" i="1"/>
  <c r="BH48" i="1"/>
  <c r="BK48" i="1"/>
  <c r="BN48" i="1"/>
  <c r="BQ48" i="1"/>
  <c r="BT48" i="1"/>
  <c r="CA48" i="1"/>
  <c r="BE48" i="1"/>
  <c r="AJ48" i="1"/>
  <c r="AP48" i="1"/>
  <c r="AV48" i="1"/>
  <c r="BB48" i="1"/>
  <c r="AY48" i="1"/>
  <c r="AM48" i="1"/>
  <c r="AS48" i="1"/>
  <c r="CN47" i="1"/>
  <c r="CE47" i="1"/>
  <c r="CQ47" i="1"/>
  <c r="CH47" i="1"/>
  <c r="CK47" i="1"/>
  <c r="CP47" i="1"/>
  <c r="CJ47" i="1"/>
  <c r="CD47" i="1"/>
  <c r="CM47" i="1"/>
  <c r="CG47" i="1"/>
  <c r="AC48" i="1"/>
  <c r="AB48" i="1"/>
  <c r="U48" i="1"/>
  <c r="S49" i="1"/>
  <c r="R49" i="1"/>
  <c r="V48" i="1"/>
  <c r="O49" i="1"/>
  <c r="P49" i="1"/>
  <c r="M50" i="1"/>
  <c r="B69" i="12" l="1"/>
  <c r="V68" i="12"/>
  <c r="B75" i="9"/>
  <c r="A76" i="9"/>
  <c r="H63" i="9"/>
  <c r="D63" i="9"/>
  <c r="N73" i="9"/>
  <c r="O73" i="9"/>
  <c r="L74" i="9"/>
  <c r="M74" i="9" s="1"/>
  <c r="K75" i="9"/>
  <c r="AG63" i="12"/>
  <c r="BC63" i="12" s="1"/>
  <c r="AH63" i="12"/>
  <c r="BD63" i="12" s="1"/>
  <c r="AK63" i="12"/>
  <c r="BG63" i="12" s="1"/>
  <c r="AO63" i="12"/>
  <c r="BJ63" i="12" s="1"/>
  <c r="AL63" i="12"/>
  <c r="BH63" i="12" s="1"/>
  <c r="AP63" i="12"/>
  <c r="BK63" i="12" s="1"/>
  <c r="AZ63" i="12"/>
  <c r="BA63" i="12"/>
  <c r="G65" i="12"/>
  <c r="H65" i="12"/>
  <c r="Y64" i="12"/>
  <c r="X64" i="12"/>
  <c r="I63" i="9"/>
  <c r="A57" i="5"/>
  <c r="H56" i="5"/>
  <c r="G56" i="5"/>
  <c r="F64" i="9"/>
  <c r="G64" i="9" s="1"/>
  <c r="I59" i="7"/>
  <c r="O58" i="7"/>
  <c r="P58" i="7" s="1"/>
  <c r="Q58" i="7" s="1"/>
  <c r="S58" i="7" s="1"/>
  <c r="R60" i="7"/>
  <c r="G59" i="7"/>
  <c r="H59" i="7" s="1"/>
  <c r="X50" i="1"/>
  <c r="Y50" i="1"/>
  <c r="AH49" i="1"/>
  <c r="CT49" i="1"/>
  <c r="BX49" i="1"/>
  <c r="CZ49" i="1"/>
  <c r="CX49" i="1"/>
  <c r="CV49" i="1"/>
  <c r="BI49" i="1"/>
  <c r="BL49" i="1"/>
  <c r="BO49" i="1"/>
  <c r="BR49" i="1"/>
  <c r="BU49" i="1"/>
  <c r="CB49" i="1"/>
  <c r="BF49" i="1"/>
  <c r="AN49" i="1"/>
  <c r="AK49" i="1"/>
  <c r="AQ49" i="1"/>
  <c r="BC49" i="1"/>
  <c r="AZ49" i="1"/>
  <c r="AW49" i="1"/>
  <c r="AT49" i="1"/>
  <c r="CP48" i="1"/>
  <c r="CJ48" i="1"/>
  <c r="CD48" i="1"/>
  <c r="CG48" i="1"/>
  <c r="CM48" i="1"/>
  <c r="CN48" i="1"/>
  <c r="CE48" i="1"/>
  <c r="CQ48" i="1"/>
  <c r="CH48" i="1"/>
  <c r="CK48" i="1"/>
  <c r="AG49" i="1"/>
  <c r="CS49" i="1"/>
  <c r="CW49" i="1"/>
  <c r="CY49" i="1"/>
  <c r="CU49" i="1"/>
  <c r="BH49" i="1"/>
  <c r="BK49" i="1"/>
  <c r="BN49" i="1"/>
  <c r="BQ49" i="1"/>
  <c r="BT49" i="1"/>
  <c r="BW49" i="1"/>
  <c r="CA49" i="1"/>
  <c r="BE49" i="1"/>
  <c r="AJ49" i="1"/>
  <c r="AP49" i="1"/>
  <c r="AS49" i="1"/>
  <c r="BB49" i="1"/>
  <c r="AY49" i="1"/>
  <c r="AM49" i="1"/>
  <c r="AV49" i="1"/>
  <c r="AC49" i="1"/>
  <c r="AB49" i="1"/>
  <c r="V49" i="1"/>
  <c r="S50" i="1"/>
  <c r="R50" i="1"/>
  <c r="U49" i="1"/>
  <c r="P50" i="1"/>
  <c r="O50" i="1"/>
  <c r="M51" i="1"/>
  <c r="B70" i="12" l="1"/>
  <c r="V69" i="12"/>
  <c r="A77" i="9"/>
  <c r="B76" i="9"/>
  <c r="H64" i="9"/>
  <c r="D64" i="9"/>
  <c r="N74" i="9"/>
  <c r="O74" i="9"/>
  <c r="L75" i="9"/>
  <c r="M75" i="9" s="1"/>
  <c r="K76" i="9"/>
  <c r="AH64" i="12"/>
  <c r="BD64" i="12" s="1"/>
  <c r="AG64" i="12"/>
  <c r="BC64" i="12" s="1"/>
  <c r="AL64" i="12"/>
  <c r="BH64" i="12" s="1"/>
  <c r="AP64" i="12"/>
  <c r="BK64" i="12" s="1"/>
  <c r="AK64" i="12"/>
  <c r="BG64" i="12" s="1"/>
  <c r="AO64" i="12"/>
  <c r="BJ64" i="12" s="1"/>
  <c r="BA64" i="12"/>
  <c r="AZ64" i="12"/>
  <c r="X65" i="12"/>
  <c r="Y65" i="12"/>
  <c r="G66" i="12"/>
  <c r="H66" i="12"/>
  <c r="A58" i="5"/>
  <c r="H57" i="5"/>
  <c r="G57" i="5"/>
  <c r="I64" i="9"/>
  <c r="F65" i="9"/>
  <c r="G65" i="9" s="1"/>
  <c r="I60" i="7"/>
  <c r="O59" i="7"/>
  <c r="P59" i="7" s="1"/>
  <c r="Q59" i="7" s="1"/>
  <c r="S59" i="7" s="1"/>
  <c r="R61" i="7"/>
  <c r="G60" i="7"/>
  <c r="H60" i="7" s="1"/>
  <c r="X51" i="1"/>
  <c r="Y51" i="1"/>
  <c r="AG50" i="1"/>
  <c r="CU50" i="1"/>
  <c r="CS50" i="1"/>
  <c r="CW50" i="1"/>
  <c r="CY50" i="1"/>
  <c r="BW50" i="1"/>
  <c r="BH50" i="1"/>
  <c r="BK50" i="1"/>
  <c r="BN50" i="1"/>
  <c r="BQ50" i="1"/>
  <c r="BT50" i="1"/>
  <c r="CA50" i="1"/>
  <c r="BE50" i="1"/>
  <c r="AJ50" i="1"/>
  <c r="AP50" i="1"/>
  <c r="AM50" i="1"/>
  <c r="AV50" i="1"/>
  <c r="BB50" i="1"/>
  <c r="AY50" i="1"/>
  <c r="AS50" i="1"/>
  <c r="CP49" i="1"/>
  <c r="CJ49" i="1"/>
  <c r="CD49" i="1"/>
  <c r="CM49" i="1"/>
  <c r="CG49" i="1"/>
  <c r="CN49" i="1"/>
  <c r="CE49" i="1"/>
  <c r="CQ49" i="1"/>
  <c r="CH49" i="1"/>
  <c r="CK49" i="1"/>
  <c r="AH50" i="1"/>
  <c r="CV50" i="1"/>
  <c r="CT50" i="1"/>
  <c r="BX50" i="1"/>
  <c r="CZ50" i="1"/>
  <c r="CX50" i="1"/>
  <c r="BI50" i="1"/>
  <c r="BL50" i="1"/>
  <c r="BO50" i="1"/>
  <c r="BR50" i="1"/>
  <c r="BU50" i="1"/>
  <c r="CB50" i="1"/>
  <c r="BF50" i="1"/>
  <c r="AN50" i="1"/>
  <c r="AK50" i="1"/>
  <c r="AQ50" i="1"/>
  <c r="AW50" i="1"/>
  <c r="AT50" i="1"/>
  <c r="BC50" i="1"/>
  <c r="AZ50" i="1"/>
  <c r="AB50" i="1"/>
  <c r="AC50" i="1"/>
  <c r="S51" i="1"/>
  <c r="R51" i="1"/>
  <c r="U50" i="1"/>
  <c r="V50" i="1"/>
  <c r="M52" i="1"/>
  <c r="O51" i="1"/>
  <c r="P51" i="1"/>
  <c r="B71" i="12" l="1"/>
  <c r="V70" i="12"/>
  <c r="B77" i="9"/>
  <c r="A78" i="9"/>
  <c r="H65" i="9"/>
  <c r="D65" i="9"/>
  <c r="N75" i="9"/>
  <c r="O75" i="9"/>
  <c r="L76" i="9"/>
  <c r="M76" i="9" s="1"/>
  <c r="K77" i="9"/>
  <c r="AH65" i="12"/>
  <c r="BD65" i="12" s="1"/>
  <c r="AG65" i="12"/>
  <c r="BC65" i="12" s="1"/>
  <c r="AL65" i="12"/>
  <c r="BH65" i="12" s="1"/>
  <c r="AP65" i="12"/>
  <c r="BK65" i="12" s="1"/>
  <c r="AK65" i="12"/>
  <c r="BG65" i="12" s="1"/>
  <c r="AO65" i="12"/>
  <c r="BJ65" i="12" s="1"/>
  <c r="AZ65" i="12"/>
  <c r="BA65" i="12"/>
  <c r="H67" i="12"/>
  <c r="G67" i="12"/>
  <c r="Y66" i="12"/>
  <c r="X66" i="12"/>
  <c r="I65" i="9"/>
  <c r="A59" i="5"/>
  <c r="H58" i="5"/>
  <c r="G58" i="5"/>
  <c r="F66" i="9"/>
  <c r="G66" i="9" s="1"/>
  <c r="I61" i="7"/>
  <c r="O60" i="7"/>
  <c r="P60" i="7" s="1"/>
  <c r="Q60" i="7" s="1"/>
  <c r="S60" i="7" s="1"/>
  <c r="R62" i="7"/>
  <c r="G61" i="7"/>
  <c r="H61" i="7" s="1"/>
  <c r="X52" i="1"/>
  <c r="Y52" i="1"/>
  <c r="AG51" i="1"/>
  <c r="CS51" i="1"/>
  <c r="CY51" i="1"/>
  <c r="CW51" i="1"/>
  <c r="CU51" i="1"/>
  <c r="BH51" i="1"/>
  <c r="BK51" i="1"/>
  <c r="BN51" i="1"/>
  <c r="BQ51" i="1"/>
  <c r="BT51" i="1"/>
  <c r="BW51" i="1"/>
  <c r="CA51" i="1"/>
  <c r="BE51" i="1"/>
  <c r="AJ51" i="1"/>
  <c r="AP51" i="1"/>
  <c r="AS51" i="1"/>
  <c r="AM51" i="1"/>
  <c r="AV51" i="1"/>
  <c r="BB51" i="1"/>
  <c r="AY51" i="1"/>
  <c r="CN50" i="1"/>
  <c r="CE50" i="1"/>
  <c r="CQ50" i="1"/>
  <c r="CH50" i="1"/>
  <c r="CK50" i="1"/>
  <c r="CP50" i="1"/>
  <c r="CJ50" i="1"/>
  <c r="CD50" i="1"/>
  <c r="CG50" i="1"/>
  <c r="CM50" i="1"/>
  <c r="AH51" i="1"/>
  <c r="CT51" i="1"/>
  <c r="BX51" i="1"/>
  <c r="CZ51" i="1"/>
  <c r="CX51" i="1"/>
  <c r="CV51" i="1"/>
  <c r="BI51" i="1"/>
  <c r="BL51" i="1"/>
  <c r="BO51" i="1"/>
  <c r="BR51" i="1"/>
  <c r="BU51" i="1"/>
  <c r="CB51" i="1"/>
  <c r="BF51" i="1"/>
  <c r="AN51" i="1"/>
  <c r="AK51" i="1"/>
  <c r="AQ51" i="1"/>
  <c r="BC51" i="1"/>
  <c r="AZ51" i="1"/>
  <c r="AW51" i="1"/>
  <c r="AT51" i="1"/>
  <c r="AC51" i="1"/>
  <c r="AB51" i="1"/>
  <c r="V51" i="1"/>
  <c r="S52" i="1"/>
  <c r="R52" i="1"/>
  <c r="U51" i="1"/>
  <c r="O52" i="1"/>
  <c r="P52" i="1"/>
  <c r="M53" i="1"/>
  <c r="B72" i="12" l="1"/>
  <c r="V71" i="12"/>
  <c r="A79" i="9"/>
  <c r="B78" i="9"/>
  <c r="H66" i="9"/>
  <c r="D66" i="9"/>
  <c r="N76" i="9"/>
  <c r="O76" i="9"/>
  <c r="L77" i="9"/>
  <c r="M77" i="9" s="1"/>
  <c r="K78" i="9"/>
  <c r="AG66" i="12"/>
  <c r="BC66" i="12" s="1"/>
  <c r="AH66" i="12"/>
  <c r="BD66" i="12" s="1"/>
  <c r="AK66" i="12"/>
  <c r="BG66" i="12" s="1"/>
  <c r="AO66" i="12"/>
  <c r="BJ66" i="12" s="1"/>
  <c r="AL66" i="12"/>
  <c r="BH66" i="12" s="1"/>
  <c r="AP66" i="12"/>
  <c r="BK66" i="12" s="1"/>
  <c r="BA66" i="12"/>
  <c r="AZ66" i="12"/>
  <c r="X67" i="12"/>
  <c r="Y67" i="12"/>
  <c r="G68" i="12"/>
  <c r="H68" i="12"/>
  <c r="A60" i="5"/>
  <c r="H59" i="5"/>
  <c r="G59" i="5"/>
  <c r="I66" i="9"/>
  <c r="F67" i="9"/>
  <c r="G67" i="9" s="1"/>
  <c r="I62" i="7"/>
  <c r="O61" i="7"/>
  <c r="P61" i="7" s="1"/>
  <c r="Q61" i="7" s="1"/>
  <c r="S61" i="7" s="1"/>
  <c r="R63" i="7"/>
  <c r="G62" i="7"/>
  <c r="H62" i="7" s="1"/>
  <c r="X53" i="1"/>
  <c r="Y53" i="1"/>
  <c r="CN51" i="1"/>
  <c r="CE51" i="1"/>
  <c r="CQ51" i="1"/>
  <c r="CH51" i="1"/>
  <c r="CK51" i="1"/>
  <c r="CP51" i="1"/>
  <c r="CJ51" i="1"/>
  <c r="CD51" i="1"/>
  <c r="CM51" i="1"/>
  <c r="CG51" i="1"/>
  <c r="AH52" i="1"/>
  <c r="CX52" i="1"/>
  <c r="CT52" i="1"/>
  <c r="BX52" i="1"/>
  <c r="CZ52" i="1"/>
  <c r="CV52" i="1"/>
  <c r="BI52" i="1"/>
  <c r="BL52" i="1"/>
  <c r="BO52" i="1"/>
  <c r="BR52" i="1"/>
  <c r="BU52" i="1"/>
  <c r="AQ52" i="1"/>
  <c r="CB52" i="1"/>
  <c r="BF52" i="1"/>
  <c r="AN52" i="1"/>
  <c r="AK52" i="1"/>
  <c r="AW52" i="1"/>
  <c r="AT52" i="1"/>
  <c r="BC52" i="1"/>
  <c r="AZ52" i="1"/>
  <c r="AG52" i="1"/>
  <c r="CS52" i="1"/>
  <c r="CY52" i="1"/>
  <c r="CW52" i="1"/>
  <c r="BW52" i="1"/>
  <c r="BH52" i="1"/>
  <c r="BK52" i="1"/>
  <c r="BN52" i="1"/>
  <c r="BQ52" i="1"/>
  <c r="BT52" i="1"/>
  <c r="CU52" i="1"/>
  <c r="CA52" i="1"/>
  <c r="BE52" i="1"/>
  <c r="AJ52" i="1"/>
  <c r="AP52" i="1"/>
  <c r="AV52" i="1"/>
  <c r="BB52" i="1"/>
  <c r="AY52" i="1"/>
  <c r="AM52" i="1"/>
  <c r="AS52" i="1"/>
  <c r="AC52" i="1"/>
  <c r="AB52" i="1"/>
  <c r="V52" i="1"/>
  <c r="S53" i="1"/>
  <c r="R53" i="1"/>
  <c r="U52" i="1"/>
  <c r="M54" i="1"/>
  <c r="O53" i="1"/>
  <c r="P53" i="1"/>
  <c r="B73" i="12" l="1"/>
  <c r="V72" i="12"/>
  <c r="B79" i="9"/>
  <c r="A80" i="9"/>
  <c r="H67" i="9"/>
  <c r="D67" i="9"/>
  <c r="N77" i="9"/>
  <c r="O77" i="9"/>
  <c r="L78" i="9"/>
  <c r="M78" i="9" s="1"/>
  <c r="K79" i="9"/>
  <c r="AH67" i="12"/>
  <c r="BD67" i="12" s="1"/>
  <c r="AG67" i="12"/>
  <c r="BC67" i="12" s="1"/>
  <c r="AL67" i="12"/>
  <c r="BH67" i="12" s="1"/>
  <c r="AP67" i="12"/>
  <c r="BK67" i="12" s="1"/>
  <c r="AK67" i="12"/>
  <c r="BG67" i="12" s="1"/>
  <c r="AO67" i="12"/>
  <c r="BJ67" i="12" s="1"/>
  <c r="BA67" i="12"/>
  <c r="AZ67" i="12"/>
  <c r="G69" i="12"/>
  <c r="H69" i="12"/>
  <c r="Y68" i="12"/>
  <c r="X68" i="12"/>
  <c r="I67" i="9"/>
  <c r="A61" i="5"/>
  <c r="H60" i="5"/>
  <c r="G60" i="5"/>
  <c r="F68" i="9"/>
  <c r="G68" i="9" s="1"/>
  <c r="I63" i="7"/>
  <c r="O62" i="7"/>
  <c r="P62" i="7" s="1"/>
  <c r="Q62" i="7" s="1"/>
  <c r="S62" i="7" s="1"/>
  <c r="R64" i="7"/>
  <c r="G63" i="7"/>
  <c r="H63" i="7" s="1"/>
  <c r="X54" i="1"/>
  <c r="Y54" i="1"/>
  <c r="CP52" i="1"/>
  <c r="CJ52" i="1"/>
  <c r="CD52" i="1"/>
  <c r="CG52" i="1"/>
  <c r="CM52" i="1"/>
  <c r="AG53" i="1"/>
  <c r="CY53" i="1"/>
  <c r="CS53" i="1"/>
  <c r="CW53" i="1"/>
  <c r="CU53" i="1"/>
  <c r="BH53" i="1"/>
  <c r="BK53" i="1"/>
  <c r="BN53" i="1"/>
  <c r="BQ53" i="1"/>
  <c r="BT53" i="1"/>
  <c r="BW53" i="1"/>
  <c r="CA53" i="1"/>
  <c r="BE53" i="1"/>
  <c r="AP53" i="1"/>
  <c r="AJ53" i="1"/>
  <c r="AS53" i="1"/>
  <c r="BB53" i="1"/>
  <c r="AY53" i="1"/>
  <c r="AV53" i="1"/>
  <c r="AM53" i="1"/>
  <c r="AH53" i="1"/>
  <c r="CT53" i="1"/>
  <c r="BX53" i="1"/>
  <c r="CZ53" i="1"/>
  <c r="CX53" i="1"/>
  <c r="CV53" i="1"/>
  <c r="BI53" i="1"/>
  <c r="BL53" i="1"/>
  <c r="BO53" i="1"/>
  <c r="BR53" i="1"/>
  <c r="BU53" i="1"/>
  <c r="AK53" i="1"/>
  <c r="CB53" i="1"/>
  <c r="BF53" i="1"/>
  <c r="AN53" i="1"/>
  <c r="AQ53" i="1"/>
  <c r="BC53" i="1"/>
  <c r="AZ53" i="1"/>
  <c r="AW53" i="1"/>
  <c r="AT53" i="1"/>
  <c r="CN52" i="1"/>
  <c r="CE52" i="1"/>
  <c r="CQ52" i="1"/>
  <c r="CH52" i="1"/>
  <c r="CK52" i="1"/>
  <c r="AB53" i="1"/>
  <c r="AC53" i="1"/>
  <c r="U53" i="1"/>
  <c r="S54" i="1"/>
  <c r="R54" i="1"/>
  <c r="V53" i="1"/>
  <c r="O54" i="1"/>
  <c r="P54" i="1"/>
  <c r="M55" i="1"/>
  <c r="B74" i="12" l="1"/>
  <c r="V73" i="12"/>
  <c r="A81" i="9"/>
  <c r="B80" i="9"/>
  <c r="H68" i="9"/>
  <c r="D68" i="9"/>
  <c r="N78" i="9"/>
  <c r="O78" i="9"/>
  <c r="L79" i="9"/>
  <c r="M79" i="9" s="1"/>
  <c r="K80" i="9"/>
  <c r="AG68" i="12"/>
  <c r="BC68" i="12" s="1"/>
  <c r="AH68" i="12"/>
  <c r="BD68" i="12" s="1"/>
  <c r="AK68" i="12"/>
  <c r="BG68" i="12" s="1"/>
  <c r="AO68" i="12"/>
  <c r="BJ68" i="12" s="1"/>
  <c r="AL68" i="12"/>
  <c r="BH68" i="12" s="1"/>
  <c r="AP68" i="12"/>
  <c r="BK68" i="12" s="1"/>
  <c r="AZ68" i="12"/>
  <c r="BA68" i="12"/>
  <c r="X69" i="12"/>
  <c r="Y69" i="12"/>
  <c r="G70" i="12"/>
  <c r="H70" i="12"/>
  <c r="A62" i="5"/>
  <c r="H61" i="5"/>
  <c r="G61" i="5"/>
  <c r="I68" i="9"/>
  <c r="F69" i="9"/>
  <c r="G69" i="9" s="1"/>
  <c r="I64" i="7"/>
  <c r="O63" i="7"/>
  <c r="P63" i="7" s="1"/>
  <c r="Q63" i="7" s="1"/>
  <c r="S63" i="7" s="1"/>
  <c r="R65" i="7"/>
  <c r="G64" i="7"/>
  <c r="H64" i="7" s="1"/>
  <c r="X55" i="1"/>
  <c r="Y55" i="1"/>
  <c r="CN53" i="1"/>
  <c r="CE53" i="1"/>
  <c r="CQ53" i="1"/>
  <c r="CH53" i="1"/>
  <c r="CK53" i="1"/>
  <c r="AH54" i="1"/>
  <c r="CV54" i="1"/>
  <c r="CT54" i="1"/>
  <c r="BX54" i="1"/>
  <c r="CZ54" i="1"/>
  <c r="CX54" i="1"/>
  <c r="BI54" i="1"/>
  <c r="BL54" i="1"/>
  <c r="BO54" i="1"/>
  <c r="BR54" i="1"/>
  <c r="BU54" i="1"/>
  <c r="AN54" i="1"/>
  <c r="CB54" i="1"/>
  <c r="BF54" i="1"/>
  <c r="AK54" i="1"/>
  <c r="AQ54" i="1"/>
  <c r="AW54" i="1"/>
  <c r="AT54" i="1"/>
  <c r="BC54" i="1"/>
  <c r="AZ54" i="1"/>
  <c r="AG54" i="1"/>
  <c r="CU54" i="1"/>
  <c r="CS54" i="1"/>
  <c r="CW54" i="1"/>
  <c r="CY54" i="1"/>
  <c r="BW54" i="1"/>
  <c r="BH54" i="1"/>
  <c r="BK54" i="1"/>
  <c r="BN54" i="1"/>
  <c r="BQ54" i="1"/>
  <c r="BT54" i="1"/>
  <c r="CA54" i="1"/>
  <c r="BE54" i="1"/>
  <c r="AJ54" i="1"/>
  <c r="AP54" i="1"/>
  <c r="AV54" i="1"/>
  <c r="BB54" i="1"/>
  <c r="AY54" i="1"/>
  <c r="AM54" i="1"/>
  <c r="AS54" i="1"/>
  <c r="CP53" i="1"/>
  <c r="CJ53" i="1"/>
  <c r="CD53" i="1"/>
  <c r="CM53" i="1"/>
  <c r="CG53" i="1"/>
  <c r="AB54" i="1"/>
  <c r="AC54" i="1"/>
  <c r="S55" i="1"/>
  <c r="R55" i="1"/>
  <c r="U54" i="1"/>
  <c r="V54" i="1"/>
  <c r="O55" i="1"/>
  <c r="P55" i="1"/>
  <c r="M56" i="1"/>
  <c r="B75" i="12" l="1"/>
  <c r="V74" i="12"/>
  <c r="B81" i="9"/>
  <c r="A82" i="9"/>
  <c r="H69" i="9"/>
  <c r="D69" i="9"/>
  <c r="N79" i="9"/>
  <c r="O79" i="9"/>
  <c r="L80" i="9"/>
  <c r="M80" i="9" s="1"/>
  <c r="K81" i="9"/>
  <c r="AH69" i="12"/>
  <c r="BD69" i="12" s="1"/>
  <c r="AG69" i="12"/>
  <c r="BC69" i="12" s="1"/>
  <c r="AL69" i="12"/>
  <c r="BH69" i="12" s="1"/>
  <c r="AP69" i="12"/>
  <c r="BK69" i="12" s="1"/>
  <c r="AK69" i="12"/>
  <c r="BG69" i="12" s="1"/>
  <c r="AO69" i="12"/>
  <c r="BJ69" i="12" s="1"/>
  <c r="BA69" i="12"/>
  <c r="AZ69" i="12"/>
  <c r="H71" i="12"/>
  <c r="G71" i="12"/>
  <c r="X70" i="12"/>
  <c r="Y70" i="12"/>
  <c r="I69" i="9"/>
  <c r="A63" i="5"/>
  <c r="H62" i="5"/>
  <c r="G62" i="5"/>
  <c r="F70" i="9"/>
  <c r="G70" i="9" s="1"/>
  <c r="I65" i="7"/>
  <c r="O64" i="7"/>
  <c r="P64" i="7" s="1"/>
  <c r="Q64" i="7" s="1"/>
  <c r="S64" i="7" s="1"/>
  <c r="R66" i="7"/>
  <c r="G65" i="7"/>
  <c r="H65" i="7" s="1"/>
  <c r="X56" i="1"/>
  <c r="Y56" i="1"/>
  <c r="CN54" i="1"/>
  <c r="CE54" i="1"/>
  <c r="CQ54" i="1"/>
  <c r="CH54" i="1"/>
  <c r="CK54" i="1"/>
  <c r="AH55" i="1"/>
  <c r="CT55" i="1"/>
  <c r="BX55" i="1"/>
  <c r="CZ55" i="1"/>
  <c r="CX55" i="1"/>
  <c r="CV55" i="1"/>
  <c r="BI55" i="1"/>
  <c r="BL55" i="1"/>
  <c r="BO55" i="1"/>
  <c r="BR55" i="1"/>
  <c r="BU55" i="1"/>
  <c r="AN55" i="1"/>
  <c r="CB55" i="1"/>
  <c r="BF55" i="1"/>
  <c r="AK55" i="1"/>
  <c r="AQ55" i="1"/>
  <c r="BC55" i="1"/>
  <c r="AZ55" i="1"/>
  <c r="AW55" i="1"/>
  <c r="AT55" i="1"/>
  <c r="AG55" i="1"/>
  <c r="CS55" i="1"/>
  <c r="CY55" i="1"/>
  <c r="CW55" i="1"/>
  <c r="CU55" i="1"/>
  <c r="BH55" i="1"/>
  <c r="BK55" i="1"/>
  <c r="BN55" i="1"/>
  <c r="BQ55" i="1"/>
  <c r="BT55" i="1"/>
  <c r="BW55" i="1"/>
  <c r="CA55" i="1"/>
  <c r="BE55" i="1"/>
  <c r="AJ55" i="1"/>
  <c r="AP55" i="1"/>
  <c r="AS55" i="1"/>
  <c r="AM55" i="1"/>
  <c r="AV55" i="1"/>
  <c r="BB55" i="1"/>
  <c r="AY55" i="1"/>
  <c r="CP54" i="1"/>
  <c r="CJ54" i="1"/>
  <c r="CD54" i="1"/>
  <c r="CG54" i="1"/>
  <c r="CM54" i="1"/>
  <c r="AC55" i="1"/>
  <c r="AB55" i="1"/>
  <c r="V55" i="1"/>
  <c r="S56" i="1"/>
  <c r="R56" i="1"/>
  <c r="U55" i="1"/>
  <c r="O56" i="1"/>
  <c r="P56" i="1"/>
  <c r="M57" i="1"/>
  <c r="B76" i="12" l="1"/>
  <c r="V75" i="12"/>
  <c r="A83" i="9"/>
  <c r="B82" i="9"/>
  <c r="H70" i="9"/>
  <c r="D70" i="9"/>
  <c r="N80" i="9"/>
  <c r="O80" i="9"/>
  <c r="L81" i="9"/>
  <c r="M81" i="9" s="1"/>
  <c r="K82" i="9"/>
  <c r="AH70" i="12"/>
  <c r="BD70" i="12" s="1"/>
  <c r="AG70" i="12"/>
  <c r="BC70" i="12" s="1"/>
  <c r="AL70" i="12"/>
  <c r="BH70" i="12" s="1"/>
  <c r="AP70" i="12"/>
  <c r="BK70" i="12" s="1"/>
  <c r="AK70" i="12"/>
  <c r="BG70" i="12" s="1"/>
  <c r="AO70" i="12"/>
  <c r="BJ70" i="12" s="1"/>
  <c r="BA70" i="12"/>
  <c r="AZ70" i="12"/>
  <c r="X71" i="12"/>
  <c r="Y71" i="12"/>
  <c r="G72" i="12"/>
  <c r="H72" i="12"/>
  <c r="A64" i="5"/>
  <c r="H63" i="5"/>
  <c r="G63" i="5"/>
  <c r="I70" i="9"/>
  <c r="F71" i="9"/>
  <c r="G71" i="9" s="1"/>
  <c r="I66" i="7"/>
  <c r="O65" i="7"/>
  <c r="P65" i="7" s="1"/>
  <c r="Q65" i="7" s="1"/>
  <c r="S65" i="7" s="1"/>
  <c r="R67" i="7"/>
  <c r="G66" i="7"/>
  <c r="H66" i="7" s="1"/>
  <c r="X57" i="1"/>
  <c r="Y57" i="1"/>
  <c r="AH56" i="1"/>
  <c r="CX56" i="1"/>
  <c r="CT56" i="1"/>
  <c r="BX56" i="1"/>
  <c r="CZ56" i="1"/>
  <c r="CV56" i="1"/>
  <c r="BI56" i="1"/>
  <c r="BO56" i="1"/>
  <c r="BU56" i="1"/>
  <c r="BL56" i="1"/>
  <c r="BR56" i="1"/>
  <c r="AN56" i="1"/>
  <c r="CB56" i="1"/>
  <c r="BF56" i="1"/>
  <c r="AK56" i="1"/>
  <c r="AQ56" i="1"/>
  <c r="AW56" i="1"/>
  <c r="AT56" i="1"/>
  <c r="BC56" i="1"/>
  <c r="AZ56" i="1"/>
  <c r="CN55" i="1"/>
  <c r="CE55" i="1"/>
  <c r="CQ55" i="1"/>
  <c r="CH55" i="1"/>
  <c r="CK55" i="1"/>
  <c r="AG56" i="1"/>
  <c r="CS56" i="1"/>
  <c r="CY56" i="1"/>
  <c r="CW56" i="1"/>
  <c r="BW56" i="1"/>
  <c r="CU56" i="1"/>
  <c r="BH56" i="1"/>
  <c r="BK56" i="1"/>
  <c r="BN56" i="1"/>
  <c r="BQ56" i="1"/>
  <c r="BT56" i="1"/>
  <c r="CA56" i="1"/>
  <c r="BE56" i="1"/>
  <c r="AJ56" i="1"/>
  <c r="AP56" i="1"/>
  <c r="AV56" i="1"/>
  <c r="BB56" i="1"/>
  <c r="AY56" i="1"/>
  <c r="AS56" i="1"/>
  <c r="AM56" i="1"/>
  <c r="CP55" i="1"/>
  <c r="CJ55" i="1"/>
  <c r="CD55" i="1"/>
  <c r="CM55" i="1"/>
  <c r="CG55" i="1"/>
  <c r="AB56" i="1"/>
  <c r="AC56" i="1"/>
  <c r="U56" i="1"/>
  <c r="S57" i="1"/>
  <c r="R57" i="1"/>
  <c r="V56" i="1"/>
  <c r="O57" i="1"/>
  <c r="P57" i="1"/>
  <c r="M58" i="1"/>
  <c r="B77" i="12" l="1"/>
  <c r="V76" i="12"/>
  <c r="B83" i="9"/>
  <c r="A84" i="9"/>
  <c r="H71" i="9"/>
  <c r="D71" i="9"/>
  <c r="N81" i="9"/>
  <c r="O81" i="9"/>
  <c r="L82" i="9"/>
  <c r="M82" i="9" s="1"/>
  <c r="K83" i="9"/>
  <c r="AH71" i="12"/>
  <c r="BD71" i="12" s="1"/>
  <c r="AG71" i="12"/>
  <c r="BC71" i="12" s="1"/>
  <c r="AL71" i="12"/>
  <c r="BH71" i="12" s="1"/>
  <c r="AP71" i="12"/>
  <c r="BK71" i="12" s="1"/>
  <c r="AK71" i="12"/>
  <c r="BG71" i="12" s="1"/>
  <c r="AO71" i="12"/>
  <c r="BJ71" i="12" s="1"/>
  <c r="AZ71" i="12"/>
  <c r="BA71" i="12"/>
  <c r="X72" i="12"/>
  <c r="Y72" i="12"/>
  <c r="G73" i="12"/>
  <c r="H73" i="12"/>
  <c r="I71" i="9"/>
  <c r="A65" i="5"/>
  <c r="H64" i="5"/>
  <c r="G64" i="5"/>
  <c r="F72" i="9"/>
  <c r="G72" i="9" s="1"/>
  <c r="I67" i="7"/>
  <c r="O66" i="7"/>
  <c r="P66" i="7" s="1"/>
  <c r="Q66" i="7" s="1"/>
  <c r="S66" i="7" s="1"/>
  <c r="R68" i="7"/>
  <c r="G67" i="7"/>
  <c r="H67" i="7" s="1"/>
  <c r="X58" i="1"/>
  <c r="Y58" i="1"/>
  <c r="AH57" i="1"/>
  <c r="CT57" i="1"/>
  <c r="BX57" i="1"/>
  <c r="CZ57" i="1"/>
  <c r="CX57" i="1"/>
  <c r="CV57" i="1"/>
  <c r="BL57" i="1"/>
  <c r="BR57" i="1"/>
  <c r="BI57" i="1"/>
  <c r="BO57" i="1"/>
  <c r="BU57" i="1"/>
  <c r="AN57" i="1"/>
  <c r="CB57" i="1"/>
  <c r="BF57" i="1"/>
  <c r="AK57" i="1"/>
  <c r="AQ57" i="1"/>
  <c r="BC57" i="1"/>
  <c r="AZ57" i="1"/>
  <c r="AW57" i="1"/>
  <c r="AT57" i="1"/>
  <c r="AG57" i="1"/>
  <c r="CS57" i="1"/>
  <c r="CY57" i="1"/>
  <c r="CW57" i="1"/>
  <c r="CU57" i="1"/>
  <c r="BH57" i="1"/>
  <c r="BK57" i="1"/>
  <c r="BN57" i="1"/>
  <c r="BQ57" i="1"/>
  <c r="BT57" i="1"/>
  <c r="BW57" i="1"/>
  <c r="CA57" i="1"/>
  <c r="BE57" i="1"/>
  <c r="AJ57" i="1"/>
  <c r="AP57" i="1"/>
  <c r="AS57" i="1"/>
  <c r="BB57" i="1"/>
  <c r="AY57" i="1"/>
  <c r="AM57" i="1"/>
  <c r="AV57" i="1"/>
  <c r="CP56" i="1"/>
  <c r="CJ56" i="1"/>
  <c r="CD56" i="1"/>
  <c r="CG56" i="1"/>
  <c r="CM56" i="1"/>
  <c r="CN56" i="1"/>
  <c r="CE56" i="1"/>
  <c r="CQ56" i="1"/>
  <c r="CH56" i="1"/>
  <c r="CK56" i="1"/>
  <c r="AC57" i="1"/>
  <c r="AB57" i="1"/>
  <c r="S58" i="1"/>
  <c r="R58" i="1"/>
  <c r="U57" i="1"/>
  <c r="V57" i="1"/>
  <c r="P58" i="1"/>
  <c r="O58" i="1"/>
  <c r="M59" i="1"/>
  <c r="B78" i="12" l="1"/>
  <c r="V77" i="12"/>
  <c r="A85" i="9"/>
  <c r="B84" i="9"/>
  <c r="H72" i="9"/>
  <c r="D72" i="9"/>
  <c r="N82" i="9"/>
  <c r="O82" i="9"/>
  <c r="L83" i="9"/>
  <c r="M83" i="9" s="1"/>
  <c r="K84" i="9"/>
  <c r="AG72" i="12"/>
  <c r="BC72" i="12" s="1"/>
  <c r="AH72" i="12"/>
  <c r="BD72" i="12" s="1"/>
  <c r="AK72" i="12"/>
  <c r="BG72" i="12" s="1"/>
  <c r="AO72" i="12"/>
  <c r="BJ72" i="12" s="1"/>
  <c r="AL72" i="12"/>
  <c r="BH72" i="12" s="1"/>
  <c r="AP72" i="12"/>
  <c r="BK72" i="12" s="1"/>
  <c r="AZ72" i="12"/>
  <c r="BA72" i="12"/>
  <c r="G74" i="12"/>
  <c r="H74" i="12"/>
  <c r="X73" i="12"/>
  <c r="Y73" i="12"/>
  <c r="A66" i="5"/>
  <c r="H65" i="5"/>
  <c r="G65" i="5"/>
  <c r="I72" i="9"/>
  <c r="F73" i="9"/>
  <c r="G73" i="9" s="1"/>
  <c r="I68" i="7"/>
  <c r="O67" i="7"/>
  <c r="P67" i="7" s="1"/>
  <c r="Q67" i="7" s="1"/>
  <c r="S67" i="7" s="1"/>
  <c r="R69" i="7"/>
  <c r="G68" i="7"/>
  <c r="H68" i="7" s="1"/>
  <c r="X59" i="1"/>
  <c r="Y59" i="1"/>
  <c r="CP57" i="1"/>
  <c r="CJ57" i="1"/>
  <c r="CD57" i="1"/>
  <c r="CM57" i="1"/>
  <c r="CG57" i="1"/>
  <c r="AG58" i="1"/>
  <c r="CU58" i="1"/>
  <c r="CS58" i="1"/>
  <c r="CW58" i="1"/>
  <c r="CY58" i="1"/>
  <c r="BW58" i="1"/>
  <c r="BH58" i="1"/>
  <c r="BK58" i="1"/>
  <c r="BN58" i="1"/>
  <c r="BQ58" i="1"/>
  <c r="BT58" i="1"/>
  <c r="CA58" i="1"/>
  <c r="BE58" i="1"/>
  <c r="AJ58" i="1"/>
  <c r="AP58" i="1"/>
  <c r="AM58" i="1"/>
  <c r="AV58" i="1"/>
  <c r="BB58" i="1"/>
  <c r="AY58" i="1"/>
  <c r="AS58" i="1"/>
  <c r="AH58" i="1"/>
  <c r="CV58" i="1"/>
  <c r="CT58" i="1"/>
  <c r="BX58" i="1"/>
  <c r="CZ58" i="1"/>
  <c r="CX58" i="1"/>
  <c r="BI58" i="1"/>
  <c r="BO58" i="1"/>
  <c r="BU58" i="1"/>
  <c r="BL58" i="1"/>
  <c r="BR58" i="1"/>
  <c r="AN58" i="1"/>
  <c r="CB58" i="1"/>
  <c r="BF58" i="1"/>
  <c r="AK58" i="1"/>
  <c r="AQ58" i="1"/>
  <c r="AW58" i="1"/>
  <c r="AT58" i="1"/>
  <c r="BC58" i="1"/>
  <c r="AZ58" i="1"/>
  <c r="CN57" i="1"/>
  <c r="CE57" i="1"/>
  <c r="CQ57" i="1"/>
  <c r="CH57" i="1"/>
  <c r="CK57" i="1"/>
  <c r="AC58" i="1"/>
  <c r="AB58" i="1"/>
  <c r="S59" i="1"/>
  <c r="R59" i="1"/>
  <c r="V58" i="1"/>
  <c r="U58" i="1"/>
  <c r="O59" i="1"/>
  <c r="P59" i="1"/>
  <c r="M60" i="1"/>
  <c r="B79" i="12" l="1"/>
  <c r="V78" i="12"/>
  <c r="B85" i="9"/>
  <c r="A86" i="9"/>
  <c r="H73" i="9"/>
  <c r="D73" i="9"/>
  <c r="N83" i="9"/>
  <c r="O83" i="9"/>
  <c r="L84" i="9"/>
  <c r="M84" i="9" s="1"/>
  <c r="K85" i="9"/>
  <c r="AG73" i="12"/>
  <c r="BC73" i="12" s="1"/>
  <c r="AH73" i="12"/>
  <c r="BD73" i="12" s="1"/>
  <c r="AL73" i="12"/>
  <c r="BH73" i="12" s="1"/>
  <c r="AP73" i="12"/>
  <c r="BK73" i="12" s="1"/>
  <c r="AK73" i="12"/>
  <c r="BG73" i="12" s="1"/>
  <c r="AO73" i="12"/>
  <c r="BJ73" i="12" s="1"/>
  <c r="BA73" i="12"/>
  <c r="AZ73" i="12"/>
  <c r="X74" i="12"/>
  <c r="Y74" i="12"/>
  <c r="H75" i="12"/>
  <c r="G75" i="12"/>
  <c r="I73" i="9"/>
  <c r="A67" i="5"/>
  <c r="H66" i="5"/>
  <c r="G66" i="5"/>
  <c r="F74" i="9"/>
  <c r="G74" i="9" s="1"/>
  <c r="I69" i="7"/>
  <c r="O68" i="7"/>
  <c r="P68" i="7" s="1"/>
  <c r="Q68" i="7" s="1"/>
  <c r="S68" i="7" s="1"/>
  <c r="R70" i="7"/>
  <c r="G69" i="7"/>
  <c r="H69" i="7" s="1"/>
  <c r="X60" i="1"/>
  <c r="Y60" i="1"/>
  <c r="AH59" i="1"/>
  <c r="CT59" i="1"/>
  <c r="BX59" i="1"/>
  <c r="CZ59" i="1"/>
  <c r="CX59" i="1"/>
  <c r="CV59" i="1"/>
  <c r="BL59" i="1"/>
  <c r="BR59" i="1"/>
  <c r="BI59" i="1"/>
  <c r="BO59" i="1"/>
  <c r="BU59" i="1"/>
  <c r="AN59" i="1"/>
  <c r="CB59" i="1"/>
  <c r="BF59" i="1"/>
  <c r="AK59" i="1"/>
  <c r="AQ59" i="1"/>
  <c r="BC59" i="1"/>
  <c r="AZ59" i="1"/>
  <c r="AW59" i="1"/>
  <c r="AT59" i="1"/>
  <c r="CN58" i="1"/>
  <c r="CE58" i="1"/>
  <c r="CQ58" i="1"/>
  <c r="CH58" i="1"/>
  <c r="CK58" i="1"/>
  <c r="AG59" i="1"/>
  <c r="CS59" i="1"/>
  <c r="CY59" i="1"/>
  <c r="CW59" i="1"/>
  <c r="CU59" i="1"/>
  <c r="BH59" i="1"/>
  <c r="BK59" i="1"/>
  <c r="BN59" i="1"/>
  <c r="BQ59" i="1"/>
  <c r="BT59" i="1"/>
  <c r="BW59" i="1"/>
  <c r="CA59" i="1"/>
  <c r="BE59" i="1"/>
  <c r="AJ59" i="1"/>
  <c r="AP59" i="1"/>
  <c r="AS59" i="1"/>
  <c r="AM59" i="1"/>
  <c r="AV59" i="1"/>
  <c r="BB59" i="1"/>
  <c r="AY59" i="1"/>
  <c r="CP58" i="1"/>
  <c r="CJ58" i="1"/>
  <c r="CD58" i="1"/>
  <c r="CG58" i="1"/>
  <c r="CM58" i="1"/>
  <c r="AB59" i="1"/>
  <c r="AC59" i="1"/>
  <c r="S60" i="1"/>
  <c r="R60" i="1"/>
  <c r="V59" i="1"/>
  <c r="U59" i="1"/>
  <c r="O60" i="1"/>
  <c r="P60" i="1"/>
  <c r="M61" i="1"/>
  <c r="B80" i="12" l="1"/>
  <c r="V79" i="12"/>
  <c r="A87" i="9"/>
  <c r="B86" i="9"/>
  <c r="H74" i="9"/>
  <c r="D74" i="9"/>
  <c r="N84" i="9"/>
  <c r="O84" i="9"/>
  <c r="L85" i="9"/>
  <c r="M85" i="9" s="1"/>
  <c r="K86" i="9"/>
  <c r="AH74" i="12"/>
  <c r="BD74" i="12" s="1"/>
  <c r="AG74" i="12"/>
  <c r="BC74" i="12" s="1"/>
  <c r="AL74" i="12"/>
  <c r="BH74" i="12" s="1"/>
  <c r="AP74" i="12"/>
  <c r="BK74" i="12" s="1"/>
  <c r="AK74" i="12"/>
  <c r="BG74" i="12" s="1"/>
  <c r="AO74" i="12"/>
  <c r="BJ74" i="12" s="1"/>
  <c r="BA74" i="12"/>
  <c r="AZ74" i="12"/>
  <c r="X75" i="12"/>
  <c r="Y75" i="12"/>
  <c r="G76" i="12"/>
  <c r="H76" i="12"/>
  <c r="I74" i="9"/>
  <c r="A68" i="5"/>
  <c r="H67" i="5"/>
  <c r="G67" i="5"/>
  <c r="F75" i="9"/>
  <c r="G75" i="9" s="1"/>
  <c r="I70" i="7"/>
  <c r="O69" i="7"/>
  <c r="P69" i="7" s="1"/>
  <c r="Q69" i="7" s="1"/>
  <c r="S69" i="7" s="1"/>
  <c r="R71" i="7"/>
  <c r="G70" i="7"/>
  <c r="H70" i="7" s="1"/>
  <c r="X61" i="1"/>
  <c r="Y61" i="1"/>
  <c r="AH60" i="1"/>
  <c r="CX60" i="1"/>
  <c r="CT60" i="1"/>
  <c r="BX60" i="1"/>
  <c r="CZ60" i="1"/>
  <c r="CV60" i="1"/>
  <c r="BI60" i="1"/>
  <c r="BO60" i="1"/>
  <c r="BU60" i="1"/>
  <c r="BL60" i="1"/>
  <c r="BR60" i="1"/>
  <c r="AN60" i="1"/>
  <c r="CB60" i="1"/>
  <c r="BF60" i="1"/>
  <c r="AQ60" i="1"/>
  <c r="AK60" i="1"/>
  <c r="AW60" i="1"/>
  <c r="AT60" i="1"/>
  <c r="BC60" i="1"/>
  <c r="AZ60" i="1"/>
  <c r="AG60" i="1"/>
  <c r="CS60" i="1"/>
  <c r="CY60" i="1"/>
  <c r="CW60" i="1"/>
  <c r="BW60" i="1"/>
  <c r="BH60" i="1"/>
  <c r="BK60" i="1"/>
  <c r="BN60" i="1"/>
  <c r="BQ60" i="1"/>
  <c r="BT60" i="1"/>
  <c r="CU60" i="1"/>
  <c r="CA60" i="1"/>
  <c r="BE60" i="1"/>
  <c r="AJ60" i="1"/>
  <c r="AP60" i="1"/>
  <c r="AV60" i="1"/>
  <c r="BB60" i="1"/>
  <c r="AY60" i="1"/>
  <c r="AM60" i="1"/>
  <c r="AS60" i="1"/>
  <c r="CP59" i="1"/>
  <c r="CJ59" i="1"/>
  <c r="CD59" i="1"/>
  <c r="CM59" i="1"/>
  <c r="CG59" i="1"/>
  <c r="CN59" i="1"/>
  <c r="CE59" i="1"/>
  <c r="CQ59" i="1"/>
  <c r="CH59" i="1"/>
  <c r="CK59" i="1"/>
  <c r="AB60" i="1"/>
  <c r="AC60" i="1"/>
  <c r="V60" i="1"/>
  <c r="S61" i="1"/>
  <c r="R61" i="1"/>
  <c r="U60" i="1"/>
  <c r="O61" i="1"/>
  <c r="P61" i="1"/>
  <c r="M62" i="1"/>
  <c r="B81" i="12" l="1"/>
  <c r="V80" i="12"/>
  <c r="B87" i="9"/>
  <c r="A88" i="9"/>
  <c r="H75" i="9"/>
  <c r="D75" i="9"/>
  <c r="L86" i="9"/>
  <c r="M86" i="9" s="1"/>
  <c r="K87" i="9"/>
  <c r="N85" i="9"/>
  <c r="O85" i="9"/>
  <c r="AG75" i="12"/>
  <c r="BC75" i="12" s="1"/>
  <c r="AH75" i="12"/>
  <c r="BD75" i="12" s="1"/>
  <c r="AK75" i="12"/>
  <c r="BG75" i="12" s="1"/>
  <c r="AO75" i="12"/>
  <c r="BJ75" i="12" s="1"/>
  <c r="AL75" i="12"/>
  <c r="BH75" i="12" s="1"/>
  <c r="AP75" i="12"/>
  <c r="BK75" i="12" s="1"/>
  <c r="AZ75" i="12"/>
  <c r="BA75" i="12"/>
  <c r="Y76" i="12"/>
  <c r="X76" i="12"/>
  <c r="G77" i="12"/>
  <c r="H77" i="12"/>
  <c r="A69" i="5"/>
  <c r="H68" i="5"/>
  <c r="G68" i="5"/>
  <c r="I75" i="9"/>
  <c r="F76" i="9"/>
  <c r="G76" i="9" s="1"/>
  <c r="I71" i="7"/>
  <c r="O70" i="7"/>
  <c r="P70" i="7" s="1"/>
  <c r="Q70" i="7" s="1"/>
  <c r="S70" i="7" s="1"/>
  <c r="R72" i="7"/>
  <c r="G71" i="7"/>
  <c r="H71" i="7" s="1"/>
  <c r="X62" i="1"/>
  <c r="Y62" i="1"/>
  <c r="AH61" i="1"/>
  <c r="CT61" i="1"/>
  <c r="BX61" i="1"/>
  <c r="CZ61" i="1"/>
  <c r="CX61" i="1"/>
  <c r="CV61" i="1"/>
  <c r="BL61" i="1"/>
  <c r="BR61" i="1"/>
  <c r="BI61" i="1"/>
  <c r="BO61" i="1"/>
  <c r="BU61" i="1"/>
  <c r="AN61" i="1"/>
  <c r="CB61" i="1"/>
  <c r="BF61" i="1"/>
  <c r="AK61" i="1"/>
  <c r="AQ61" i="1"/>
  <c r="BC61" i="1"/>
  <c r="AZ61" i="1"/>
  <c r="AW61" i="1"/>
  <c r="AT61" i="1"/>
  <c r="CP60" i="1"/>
  <c r="CJ60" i="1"/>
  <c r="CD60" i="1"/>
  <c r="CG60" i="1"/>
  <c r="CM60" i="1"/>
  <c r="AG61" i="1"/>
  <c r="CS61" i="1"/>
  <c r="CW61" i="1"/>
  <c r="CU61" i="1"/>
  <c r="CY61" i="1"/>
  <c r="BH61" i="1"/>
  <c r="BK61" i="1"/>
  <c r="BN61" i="1"/>
  <c r="BQ61" i="1"/>
  <c r="BT61" i="1"/>
  <c r="BW61" i="1"/>
  <c r="CA61" i="1"/>
  <c r="BE61" i="1"/>
  <c r="AJ61" i="1"/>
  <c r="AP61" i="1"/>
  <c r="AS61" i="1"/>
  <c r="BB61" i="1"/>
  <c r="AY61" i="1"/>
  <c r="AV61" i="1"/>
  <c r="AM61" i="1"/>
  <c r="CN60" i="1"/>
  <c r="CE60" i="1"/>
  <c r="CQ60" i="1"/>
  <c r="CH60" i="1"/>
  <c r="CK60" i="1"/>
  <c r="AC61" i="1"/>
  <c r="AB61" i="1"/>
  <c r="U61" i="1"/>
  <c r="S62" i="1"/>
  <c r="R62" i="1"/>
  <c r="V61" i="1"/>
  <c r="O62" i="1"/>
  <c r="P62" i="1"/>
  <c r="M63" i="1"/>
  <c r="B82" i="12" l="1"/>
  <c r="V81" i="12"/>
  <c r="A89" i="9"/>
  <c r="B88" i="9"/>
  <c r="H76" i="9"/>
  <c r="D76" i="9"/>
  <c r="L87" i="9"/>
  <c r="M87" i="9" s="1"/>
  <c r="K88" i="9"/>
  <c r="N86" i="9"/>
  <c r="O86" i="9"/>
  <c r="AG76" i="12"/>
  <c r="BC76" i="12" s="1"/>
  <c r="AH76" i="12"/>
  <c r="BD76" i="12" s="1"/>
  <c r="AK76" i="12"/>
  <c r="BG76" i="12" s="1"/>
  <c r="AO76" i="12"/>
  <c r="BJ76" i="12" s="1"/>
  <c r="AL76" i="12"/>
  <c r="BH76" i="12" s="1"/>
  <c r="AP76" i="12"/>
  <c r="BK76" i="12" s="1"/>
  <c r="AZ76" i="12"/>
  <c r="BA76" i="12"/>
  <c r="X77" i="12"/>
  <c r="Y77" i="12"/>
  <c r="G78" i="12"/>
  <c r="H78" i="12"/>
  <c r="I76" i="9"/>
  <c r="A70" i="5"/>
  <c r="H69" i="5"/>
  <c r="G69" i="5"/>
  <c r="F77" i="9"/>
  <c r="G77" i="9" s="1"/>
  <c r="I72" i="7"/>
  <c r="O71" i="7"/>
  <c r="P71" i="7" s="1"/>
  <c r="Q71" i="7" s="1"/>
  <c r="S71" i="7" s="1"/>
  <c r="R73" i="7"/>
  <c r="G72" i="7"/>
  <c r="H72" i="7" s="1"/>
  <c r="X63" i="1"/>
  <c r="Y63" i="1"/>
  <c r="AH62" i="1"/>
  <c r="CV62" i="1"/>
  <c r="CT62" i="1"/>
  <c r="BX62" i="1"/>
  <c r="CZ62" i="1"/>
  <c r="CX62" i="1"/>
  <c r="BI62" i="1"/>
  <c r="BO62" i="1"/>
  <c r="BU62" i="1"/>
  <c r="BL62" i="1"/>
  <c r="BR62" i="1"/>
  <c r="AN62" i="1"/>
  <c r="CB62" i="1"/>
  <c r="BF62" i="1"/>
  <c r="AK62" i="1"/>
  <c r="AQ62" i="1"/>
  <c r="AW62" i="1"/>
  <c r="AT62" i="1"/>
  <c r="BC62" i="1"/>
  <c r="AZ62" i="1"/>
  <c r="AG62" i="1"/>
  <c r="CU62" i="1"/>
  <c r="CS62" i="1"/>
  <c r="CW62" i="1"/>
  <c r="CY62" i="1"/>
  <c r="BW62" i="1"/>
  <c r="BH62" i="1"/>
  <c r="BK62" i="1"/>
  <c r="BN62" i="1"/>
  <c r="BQ62" i="1"/>
  <c r="BT62" i="1"/>
  <c r="CA62" i="1"/>
  <c r="BE62" i="1"/>
  <c r="AJ62" i="1"/>
  <c r="AP62" i="1"/>
  <c r="AV62" i="1"/>
  <c r="BB62" i="1"/>
  <c r="AY62" i="1"/>
  <c r="AS62" i="1"/>
  <c r="AM62" i="1"/>
  <c r="CP61" i="1"/>
  <c r="CJ61" i="1"/>
  <c r="CD61" i="1"/>
  <c r="CM61" i="1"/>
  <c r="CG61" i="1"/>
  <c r="CN61" i="1"/>
  <c r="CE61" i="1"/>
  <c r="CQ61" i="1"/>
  <c r="CH61" i="1"/>
  <c r="CK61" i="1"/>
  <c r="AB62" i="1"/>
  <c r="AC62" i="1"/>
  <c r="U62" i="1"/>
  <c r="S63" i="1"/>
  <c r="R63" i="1"/>
  <c r="V62" i="1"/>
  <c r="M64" i="1"/>
  <c r="O63" i="1"/>
  <c r="P63" i="1"/>
  <c r="B83" i="12" l="1"/>
  <c r="V82" i="12"/>
  <c r="B89" i="9"/>
  <c r="A90" i="9"/>
  <c r="H77" i="9"/>
  <c r="D77" i="9"/>
  <c r="L88" i="9"/>
  <c r="M88" i="9" s="1"/>
  <c r="K89" i="9"/>
  <c r="N87" i="9"/>
  <c r="O87" i="9"/>
  <c r="AG77" i="12"/>
  <c r="BC77" i="12" s="1"/>
  <c r="AH77" i="12"/>
  <c r="BD77" i="12" s="1"/>
  <c r="AK77" i="12"/>
  <c r="BG77" i="12" s="1"/>
  <c r="AO77" i="12"/>
  <c r="BJ77" i="12" s="1"/>
  <c r="AL77" i="12"/>
  <c r="BH77" i="12" s="1"/>
  <c r="AP77" i="12"/>
  <c r="BK77" i="12" s="1"/>
  <c r="BA77" i="12"/>
  <c r="AZ77" i="12"/>
  <c r="X78" i="12"/>
  <c r="Y78" i="12"/>
  <c r="H79" i="12"/>
  <c r="G79" i="12"/>
  <c r="I77" i="9"/>
  <c r="A71" i="5"/>
  <c r="H70" i="5"/>
  <c r="G70" i="5"/>
  <c r="F78" i="9"/>
  <c r="G78" i="9" s="1"/>
  <c r="I73" i="7"/>
  <c r="O72" i="7"/>
  <c r="P72" i="7" s="1"/>
  <c r="Q72" i="7" s="1"/>
  <c r="S72" i="7" s="1"/>
  <c r="R74" i="7"/>
  <c r="G73" i="7"/>
  <c r="H73" i="7" s="1"/>
  <c r="X64" i="1"/>
  <c r="Y64" i="1"/>
  <c r="AG63" i="1"/>
  <c r="CS63" i="1"/>
  <c r="CY63" i="1"/>
  <c r="CW63" i="1"/>
  <c r="CU63" i="1"/>
  <c r="BH63" i="1"/>
  <c r="BK63" i="1"/>
  <c r="BN63" i="1"/>
  <c r="BQ63" i="1"/>
  <c r="BT63" i="1"/>
  <c r="BW63" i="1"/>
  <c r="CA63" i="1"/>
  <c r="BE63" i="1"/>
  <c r="AJ63" i="1"/>
  <c r="AP63" i="1"/>
  <c r="AS63" i="1"/>
  <c r="AM63" i="1"/>
  <c r="AV63" i="1"/>
  <c r="BB63" i="1"/>
  <c r="AY63" i="1"/>
  <c r="CP62" i="1"/>
  <c r="CJ62" i="1"/>
  <c r="CD62" i="1"/>
  <c r="CG62" i="1"/>
  <c r="CM62" i="1"/>
  <c r="AH63" i="1"/>
  <c r="CT63" i="1"/>
  <c r="BX63" i="1"/>
  <c r="CZ63" i="1"/>
  <c r="CX63" i="1"/>
  <c r="CV63" i="1"/>
  <c r="BL63" i="1"/>
  <c r="BR63" i="1"/>
  <c r="BI63" i="1"/>
  <c r="BO63" i="1"/>
  <c r="BU63" i="1"/>
  <c r="CB63" i="1"/>
  <c r="BF63" i="1"/>
  <c r="AN63" i="1"/>
  <c r="AK63" i="1"/>
  <c r="AQ63" i="1"/>
  <c r="BC63" i="1"/>
  <c r="AZ63" i="1"/>
  <c r="AW63" i="1"/>
  <c r="AT63" i="1"/>
  <c r="CN62" i="1"/>
  <c r="CE62" i="1"/>
  <c r="CQ62" i="1"/>
  <c r="CH62" i="1"/>
  <c r="CK62" i="1"/>
  <c r="AC63" i="1"/>
  <c r="AB63" i="1"/>
  <c r="S64" i="1"/>
  <c r="R64" i="1"/>
  <c r="U63" i="1"/>
  <c r="V63" i="1"/>
  <c r="O64" i="1"/>
  <c r="P64" i="1"/>
  <c r="M65" i="1"/>
  <c r="B84" i="12" l="1"/>
  <c r="V83" i="12"/>
  <c r="A91" i="9"/>
  <c r="B90" i="9"/>
  <c r="H78" i="9"/>
  <c r="D78" i="9"/>
  <c r="N88" i="9"/>
  <c r="O88" i="9"/>
  <c r="L89" i="9"/>
  <c r="M89" i="9" s="1"/>
  <c r="K90" i="9"/>
  <c r="AG78" i="12"/>
  <c r="BC78" i="12" s="1"/>
  <c r="AH78" i="12"/>
  <c r="BD78" i="12" s="1"/>
  <c r="AK78" i="12"/>
  <c r="BG78" i="12" s="1"/>
  <c r="AO78" i="12"/>
  <c r="BJ78" i="12" s="1"/>
  <c r="AL78" i="12"/>
  <c r="BH78" i="12" s="1"/>
  <c r="AP78" i="12"/>
  <c r="BK78" i="12" s="1"/>
  <c r="AZ78" i="12"/>
  <c r="BA78" i="12"/>
  <c r="X79" i="12"/>
  <c r="Y79" i="12"/>
  <c r="G80" i="12"/>
  <c r="H80" i="12"/>
  <c r="A72" i="5"/>
  <c r="H71" i="5"/>
  <c r="G71" i="5"/>
  <c r="I78" i="9"/>
  <c r="F79" i="9"/>
  <c r="G79" i="9" s="1"/>
  <c r="I74" i="7"/>
  <c r="O73" i="7"/>
  <c r="P73" i="7" s="1"/>
  <c r="Q73" i="7" s="1"/>
  <c r="S73" i="7" s="1"/>
  <c r="R75" i="7"/>
  <c r="G74" i="7"/>
  <c r="H74" i="7" s="1"/>
  <c r="X65" i="1"/>
  <c r="Y65" i="1"/>
  <c r="AH64" i="1"/>
  <c r="CX64" i="1"/>
  <c r="CT64" i="1"/>
  <c r="BX64" i="1"/>
  <c r="CZ64" i="1"/>
  <c r="CV64" i="1"/>
  <c r="BI64" i="1"/>
  <c r="BO64" i="1"/>
  <c r="BU64" i="1"/>
  <c r="BL64" i="1"/>
  <c r="BR64" i="1"/>
  <c r="CB64" i="1"/>
  <c r="BF64" i="1"/>
  <c r="AN64" i="1"/>
  <c r="AK64" i="1"/>
  <c r="AQ64" i="1"/>
  <c r="AW64" i="1"/>
  <c r="AT64" i="1"/>
  <c r="BC64" i="1"/>
  <c r="AZ64" i="1"/>
  <c r="CP63" i="1"/>
  <c r="CJ63" i="1"/>
  <c r="CD63" i="1"/>
  <c r="CM63" i="1"/>
  <c r="CG63" i="1"/>
  <c r="AG64" i="1"/>
  <c r="CS64" i="1"/>
  <c r="CY64" i="1"/>
  <c r="CW64" i="1"/>
  <c r="BW64" i="1"/>
  <c r="CU64" i="1"/>
  <c r="BH64" i="1"/>
  <c r="BK64" i="1"/>
  <c r="BN64" i="1"/>
  <c r="BQ64" i="1"/>
  <c r="BT64" i="1"/>
  <c r="CA64" i="1"/>
  <c r="BE64" i="1"/>
  <c r="AJ64" i="1"/>
  <c r="AP64" i="1"/>
  <c r="AV64" i="1"/>
  <c r="BB64" i="1"/>
  <c r="AY64" i="1"/>
  <c r="AM64" i="1"/>
  <c r="AS64" i="1"/>
  <c r="CN63" i="1"/>
  <c r="CE63" i="1"/>
  <c r="CQ63" i="1"/>
  <c r="CH63" i="1"/>
  <c r="CK63" i="1"/>
  <c r="AB64" i="1"/>
  <c r="AC64" i="1"/>
  <c r="S65" i="1"/>
  <c r="R65" i="1"/>
  <c r="V64" i="1"/>
  <c r="U64" i="1"/>
  <c r="O65" i="1"/>
  <c r="P65" i="1"/>
  <c r="M66" i="1"/>
  <c r="B85" i="12" l="1"/>
  <c r="V84" i="12"/>
  <c r="B91" i="9"/>
  <c r="A92" i="9"/>
  <c r="H79" i="9"/>
  <c r="D79" i="9"/>
  <c r="O89" i="9"/>
  <c r="N89" i="9"/>
  <c r="L90" i="9"/>
  <c r="M90" i="9" s="1"/>
  <c r="K91" i="9"/>
  <c r="AG79" i="12"/>
  <c r="BC79" i="12" s="1"/>
  <c r="AH79" i="12"/>
  <c r="BD79" i="12" s="1"/>
  <c r="AL79" i="12"/>
  <c r="BH79" i="12" s="1"/>
  <c r="AP79" i="12"/>
  <c r="BK79" i="12" s="1"/>
  <c r="AK79" i="12"/>
  <c r="BG79" i="12" s="1"/>
  <c r="AO79" i="12"/>
  <c r="BJ79" i="12" s="1"/>
  <c r="BA79" i="12"/>
  <c r="AZ79" i="12"/>
  <c r="G81" i="12"/>
  <c r="H81" i="12"/>
  <c r="Y80" i="12"/>
  <c r="X80" i="12"/>
  <c r="I79" i="9"/>
  <c r="A73" i="5"/>
  <c r="H72" i="5"/>
  <c r="G72" i="5"/>
  <c r="F80" i="9"/>
  <c r="G80" i="9" s="1"/>
  <c r="I75" i="7"/>
  <c r="O74" i="7"/>
  <c r="P74" i="7" s="1"/>
  <c r="Q74" i="7" s="1"/>
  <c r="S74" i="7" s="1"/>
  <c r="R76" i="7"/>
  <c r="G75" i="7"/>
  <c r="H75" i="7" s="1"/>
  <c r="X66" i="1"/>
  <c r="Y66" i="1"/>
  <c r="AH65" i="1"/>
  <c r="CT65" i="1"/>
  <c r="BX65" i="1"/>
  <c r="CZ65" i="1"/>
  <c r="CX65" i="1"/>
  <c r="CV65" i="1"/>
  <c r="BL65" i="1"/>
  <c r="BR65" i="1"/>
  <c r="BI65" i="1"/>
  <c r="BO65" i="1"/>
  <c r="BU65" i="1"/>
  <c r="AQ65" i="1"/>
  <c r="CB65" i="1"/>
  <c r="BF65" i="1"/>
  <c r="AN65" i="1"/>
  <c r="AK65" i="1"/>
  <c r="BC65" i="1"/>
  <c r="AZ65" i="1"/>
  <c r="AW65" i="1"/>
  <c r="AT65" i="1"/>
  <c r="CN64" i="1"/>
  <c r="CE64" i="1"/>
  <c r="CQ64" i="1"/>
  <c r="CH64" i="1"/>
  <c r="CK64" i="1"/>
  <c r="AG65" i="1"/>
  <c r="CS65" i="1"/>
  <c r="CW65" i="1"/>
  <c r="CY65" i="1"/>
  <c r="CU65" i="1"/>
  <c r="BH65" i="1"/>
  <c r="BK65" i="1"/>
  <c r="BN65" i="1"/>
  <c r="BQ65" i="1"/>
  <c r="BT65" i="1"/>
  <c r="BW65" i="1"/>
  <c r="CA65" i="1"/>
  <c r="BE65" i="1"/>
  <c r="AJ65" i="1"/>
  <c r="AP65" i="1"/>
  <c r="AS65" i="1"/>
  <c r="BB65" i="1"/>
  <c r="AY65" i="1"/>
  <c r="AM65" i="1"/>
  <c r="AV65" i="1"/>
  <c r="CP64" i="1"/>
  <c r="CJ64" i="1"/>
  <c r="CD64" i="1"/>
  <c r="CG64" i="1"/>
  <c r="CM64" i="1"/>
  <c r="AB65" i="1"/>
  <c r="AC65" i="1"/>
  <c r="S66" i="1"/>
  <c r="R66" i="1"/>
  <c r="V65" i="1"/>
  <c r="U65" i="1"/>
  <c r="P66" i="1"/>
  <c r="O66" i="1"/>
  <c r="M67" i="1"/>
  <c r="B86" i="12" l="1"/>
  <c r="V85" i="12"/>
  <c r="A93" i="9"/>
  <c r="B92" i="9"/>
  <c r="H80" i="9"/>
  <c r="D80" i="9"/>
  <c r="O90" i="9"/>
  <c r="N90" i="9"/>
  <c r="L91" i="9"/>
  <c r="M91" i="9" s="1"/>
  <c r="K92" i="9"/>
  <c r="AG80" i="12"/>
  <c r="BC80" i="12" s="1"/>
  <c r="AH80" i="12"/>
  <c r="BD80" i="12" s="1"/>
  <c r="AK80" i="12"/>
  <c r="BG80" i="12" s="1"/>
  <c r="AO80" i="12"/>
  <c r="BJ80" i="12" s="1"/>
  <c r="AL80" i="12"/>
  <c r="BH80" i="12" s="1"/>
  <c r="AP80" i="12"/>
  <c r="BK80" i="12" s="1"/>
  <c r="AZ80" i="12"/>
  <c r="BA80" i="12"/>
  <c r="X81" i="12"/>
  <c r="Y81" i="12"/>
  <c r="G82" i="12"/>
  <c r="H82" i="12"/>
  <c r="I80" i="9"/>
  <c r="A74" i="5"/>
  <c r="H73" i="5"/>
  <c r="G73" i="5"/>
  <c r="F81" i="9"/>
  <c r="G81" i="9" s="1"/>
  <c r="I76" i="7"/>
  <c r="O75" i="7"/>
  <c r="P75" i="7" s="1"/>
  <c r="Q75" i="7" s="1"/>
  <c r="S75" i="7" s="1"/>
  <c r="R77" i="7"/>
  <c r="G76" i="7"/>
  <c r="H76" i="7" s="1"/>
  <c r="X67" i="1"/>
  <c r="Y67" i="1"/>
  <c r="AG66" i="1"/>
  <c r="CU66" i="1"/>
  <c r="CS66" i="1"/>
  <c r="CW66" i="1"/>
  <c r="CY66" i="1"/>
  <c r="BW66" i="1"/>
  <c r="BH66" i="1"/>
  <c r="BK66" i="1"/>
  <c r="BN66" i="1"/>
  <c r="BQ66" i="1"/>
  <c r="BT66" i="1"/>
  <c r="CA66" i="1"/>
  <c r="BE66" i="1"/>
  <c r="AP66" i="1"/>
  <c r="AJ66" i="1"/>
  <c r="AV66" i="1"/>
  <c r="BB66" i="1"/>
  <c r="AY66" i="1"/>
  <c r="AM66" i="1"/>
  <c r="AS66" i="1"/>
  <c r="AH66" i="1"/>
  <c r="CV66" i="1"/>
  <c r="CT66" i="1"/>
  <c r="BX66" i="1"/>
  <c r="CZ66" i="1"/>
  <c r="CX66" i="1"/>
  <c r="BI66" i="1"/>
  <c r="BO66" i="1"/>
  <c r="BU66" i="1"/>
  <c r="BL66" i="1"/>
  <c r="BR66" i="1"/>
  <c r="AK66" i="1"/>
  <c r="CB66" i="1"/>
  <c r="BF66" i="1"/>
  <c r="AN66" i="1"/>
  <c r="AQ66" i="1"/>
  <c r="AW66" i="1"/>
  <c r="AT66" i="1"/>
  <c r="BC66" i="1"/>
  <c r="AZ66" i="1"/>
  <c r="CP65" i="1"/>
  <c r="CJ65" i="1"/>
  <c r="CD65" i="1"/>
  <c r="CM65" i="1"/>
  <c r="CG65" i="1"/>
  <c r="CN65" i="1"/>
  <c r="CE65" i="1"/>
  <c r="CQ65" i="1"/>
  <c r="CH65" i="1"/>
  <c r="CK65" i="1"/>
  <c r="AC66" i="1"/>
  <c r="AB66" i="1"/>
  <c r="V66" i="1"/>
  <c r="S67" i="1"/>
  <c r="R67" i="1"/>
  <c r="U66" i="1"/>
  <c r="O67" i="1"/>
  <c r="P67" i="1"/>
  <c r="M68" i="1"/>
  <c r="B87" i="12" l="1"/>
  <c r="V86" i="12"/>
  <c r="B93" i="9"/>
  <c r="A94" i="9"/>
  <c r="H81" i="9"/>
  <c r="D81" i="9"/>
  <c r="L92" i="9"/>
  <c r="M92" i="9" s="1"/>
  <c r="K93" i="9"/>
  <c r="O91" i="9"/>
  <c r="N91" i="9"/>
  <c r="AH81" i="12"/>
  <c r="BD81" i="12" s="1"/>
  <c r="AG81" i="12"/>
  <c r="BC81" i="12" s="1"/>
  <c r="AL81" i="12"/>
  <c r="BH81" i="12" s="1"/>
  <c r="AP81" i="12"/>
  <c r="BK81" i="12" s="1"/>
  <c r="AK81" i="12"/>
  <c r="BG81" i="12" s="1"/>
  <c r="AO81" i="12"/>
  <c r="BJ81" i="12" s="1"/>
  <c r="BA81" i="12"/>
  <c r="AZ81" i="12"/>
  <c r="H83" i="12"/>
  <c r="G83" i="12"/>
  <c r="Y82" i="12"/>
  <c r="X82" i="12"/>
  <c r="A75" i="5"/>
  <c r="H74" i="5"/>
  <c r="G74" i="5"/>
  <c r="I81" i="9"/>
  <c r="F82" i="9"/>
  <c r="G82" i="9" s="1"/>
  <c r="I77" i="7"/>
  <c r="O76" i="7"/>
  <c r="P76" i="7" s="1"/>
  <c r="Q76" i="7" s="1"/>
  <c r="S76" i="7" s="1"/>
  <c r="R78" i="7"/>
  <c r="G77" i="7"/>
  <c r="H77" i="7" s="1"/>
  <c r="X68" i="1"/>
  <c r="Y68" i="1"/>
  <c r="AH67" i="1"/>
  <c r="CT67" i="1"/>
  <c r="BX67" i="1"/>
  <c r="CZ67" i="1"/>
  <c r="CX67" i="1"/>
  <c r="CV67" i="1"/>
  <c r="BI67" i="1"/>
  <c r="BL67" i="1"/>
  <c r="BO67" i="1"/>
  <c r="BR67" i="1"/>
  <c r="BU67" i="1"/>
  <c r="AN67" i="1"/>
  <c r="CB67" i="1"/>
  <c r="BF67" i="1"/>
  <c r="AK67" i="1"/>
  <c r="AQ67" i="1"/>
  <c r="BC67" i="1"/>
  <c r="AZ67" i="1"/>
  <c r="AW67" i="1"/>
  <c r="AT67" i="1"/>
  <c r="CP66" i="1"/>
  <c r="CJ66" i="1"/>
  <c r="CD66" i="1"/>
  <c r="CG66" i="1"/>
  <c r="CM66" i="1"/>
  <c r="AG67" i="1"/>
  <c r="CS67" i="1"/>
  <c r="CY67" i="1"/>
  <c r="CW67" i="1"/>
  <c r="CU67" i="1"/>
  <c r="BW67" i="1"/>
  <c r="BH67" i="1"/>
  <c r="BK67" i="1"/>
  <c r="BN67" i="1"/>
  <c r="BQ67" i="1"/>
  <c r="BT67" i="1"/>
  <c r="CA67" i="1"/>
  <c r="BE67" i="1"/>
  <c r="AJ67" i="1"/>
  <c r="AP67" i="1"/>
  <c r="AS67" i="1"/>
  <c r="AM67" i="1"/>
  <c r="AV67" i="1"/>
  <c r="BB67" i="1"/>
  <c r="AY67" i="1"/>
  <c r="CN66" i="1"/>
  <c r="CE66" i="1"/>
  <c r="CQ66" i="1"/>
  <c r="CH66" i="1"/>
  <c r="CK66" i="1"/>
  <c r="AC67" i="1"/>
  <c r="AB67" i="1"/>
  <c r="U67" i="1"/>
  <c r="S68" i="1"/>
  <c r="R68" i="1"/>
  <c r="V67" i="1"/>
  <c r="O68" i="1"/>
  <c r="P68" i="1"/>
  <c r="M69" i="1"/>
  <c r="B88" i="12" l="1"/>
  <c r="V87" i="12"/>
  <c r="A95" i="9"/>
  <c r="B94" i="9"/>
  <c r="H82" i="9"/>
  <c r="D82" i="9"/>
  <c r="L93" i="9"/>
  <c r="M93" i="9" s="1"/>
  <c r="K94" i="9"/>
  <c r="O92" i="9"/>
  <c r="N92" i="9"/>
  <c r="AG82" i="12"/>
  <c r="BC82" i="12" s="1"/>
  <c r="AH82" i="12"/>
  <c r="BD82" i="12" s="1"/>
  <c r="AK82" i="12"/>
  <c r="BG82" i="12" s="1"/>
  <c r="AO82" i="12"/>
  <c r="BJ82" i="12" s="1"/>
  <c r="AL82" i="12"/>
  <c r="BH82" i="12" s="1"/>
  <c r="AP82" i="12"/>
  <c r="BK82" i="12" s="1"/>
  <c r="AZ82" i="12"/>
  <c r="BA82" i="12"/>
  <c r="X83" i="12"/>
  <c r="Y83" i="12"/>
  <c r="G84" i="12"/>
  <c r="H84" i="12"/>
  <c r="I82" i="9"/>
  <c r="A76" i="5"/>
  <c r="H75" i="5"/>
  <c r="G75" i="5"/>
  <c r="F83" i="9"/>
  <c r="G83" i="9" s="1"/>
  <c r="I78" i="7"/>
  <c r="O77" i="7"/>
  <c r="P77" i="7" s="1"/>
  <c r="Q77" i="7" s="1"/>
  <c r="S77" i="7" s="1"/>
  <c r="R79" i="7"/>
  <c r="G78" i="7"/>
  <c r="H78" i="7" s="1"/>
  <c r="X69" i="1"/>
  <c r="Y69" i="1"/>
  <c r="AH68" i="1"/>
  <c r="CX68" i="1"/>
  <c r="CT68" i="1"/>
  <c r="BX68" i="1"/>
  <c r="CZ68" i="1"/>
  <c r="CV68" i="1"/>
  <c r="BI68" i="1"/>
  <c r="BL68" i="1"/>
  <c r="BO68" i="1"/>
  <c r="BR68" i="1"/>
  <c r="BU68" i="1"/>
  <c r="AN68" i="1"/>
  <c r="CB68" i="1"/>
  <c r="BF68" i="1"/>
  <c r="AQ68" i="1"/>
  <c r="AK68" i="1"/>
  <c r="AW68" i="1"/>
  <c r="AT68" i="1"/>
  <c r="BC68" i="1"/>
  <c r="AZ68" i="1"/>
  <c r="AG68" i="1"/>
  <c r="CS68" i="1"/>
  <c r="CY68" i="1"/>
  <c r="CW68" i="1"/>
  <c r="BW68" i="1"/>
  <c r="CU68" i="1"/>
  <c r="BH68" i="1"/>
  <c r="BK68" i="1"/>
  <c r="BN68" i="1"/>
  <c r="BQ68" i="1"/>
  <c r="BT68" i="1"/>
  <c r="CA68" i="1"/>
  <c r="BE68" i="1"/>
  <c r="AJ68" i="1"/>
  <c r="AP68" i="1"/>
  <c r="AV68" i="1"/>
  <c r="BB68" i="1"/>
  <c r="AY68" i="1"/>
  <c r="AM68" i="1"/>
  <c r="AS68" i="1"/>
  <c r="CP67" i="1"/>
  <c r="CJ67" i="1"/>
  <c r="CD67" i="1"/>
  <c r="CM67" i="1"/>
  <c r="CG67" i="1"/>
  <c r="CN67" i="1"/>
  <c r="CE67" i="1"/>
  <c r="CQ67" i="1"/>
  <c r="CH67" i="1"/>
  <c r="CK67" i="1"/>
  <c r="AB68" i="1"/>
  <c r="AC68" i="1"/>
  <c r="U68" i="1"/>
  <c r="S69" i="1"/>
  <c r="R69" i="1"/>
  <c r="V68" i="1"/>
  <c r="M70" i="1"/>
  <c r="O69" i="1"/>
  <c r="P69" i="1"/>
  <c r="B89" i="12" l="1"/>
  <c r="V88" i="12"/>
  <c r="B95" i="9"/>
  <c r="A96" i="9"/>
  <c r="H83" i="9"/>
  <c r="D83" i="9"/>
  <c r="L94" i="9"/>
  <c r="M94" i="9" s="1"/>
  <c r="K95" i="9"/>
  <c r="O93" i="9"/>
  <c r="N93" i="9"/>
  <c r="AG83" i="12"/>
  <c r="BC83" i="12" s="1"/>
  <c r="AH83" i="12"/>
  <c r="BD83" i="12" s="1"/>
  <c r="AK83" i="12"/>
  <c r="BG83" i="12" s="1"/>
  <c r="AO83" i="12"/>
  <c r="BJ83" i="12" s="1"/>
  <c r="AL83" i="12"/>
  <c r="BH83" i="12" s="1"/>
  <c r="AP83" i="12"/>
  <c r="BK83" i="12" s="1"/>
  <c r="AZ83" i="12"/>
  <c r="BA83" i="12"/>
  <c r="G85" i="12"/>
  <c r="H85" i="12"/>
  <c r="Y84" i="12"/>
  <c r="X84" i="12"/>
  <c r="I83" i="9"/>
  <c r="A77" i="5"/>
  <c r="H76" i="5"/>
  <c r="G76" i="5"/>
  <c r="F84" i="9"/>
  <c r="G84" i="9" s="1"/>
  <c r="I79" i="7"/>
  <c r="O78" i="7"/>
  <c r="P78" i="7" s="1"/>
  <c r="Q78" i="7" s="1"/>
  <c r="S78" i="7" s="1"/>
  <c r="R80" i="7"/>
  <c r="G79" i="7"/>
  <c r="H79" i="7" s="1"/>
  <c r="X70" i="1"/>
  <c r="Y70" i="1"/>
  <c r="AG69" i="1"/>
  <c r="CY69" i="1"/>
  <c r="CS69" i="1"/>
  <c r="CW69" i="1"/>
  <c r="CU69" i="1"/>
  <c r="BW69" i="1"/>
  <c r="BH69" i="1"/>
  <c r="BK69" i="1"/>
  <c r="BN69" i="1"/>
  <c r="BQ69" i="1"/>
  <c r="BT69" i="1"/>
  <c r="CA69" i="1"/>
  <c r="BE69" i="1"/>
  <c r="AJ69" i="1"/>
  <c r="AP69" i="1"/>
  <c r="AS69" i="1"/>
  <c r="BB69" i="1"/>
  <c r="AY69" i="1"/>
  <c r="AV69" i="1"/>
  <c r="AM69" i="1"/>
  <c r="CP68" i="1"/>
  <c r="CJ68" i="1"/>
  <c r="CD68" i="1"/>
  <c r="CG68" i="1"/>
  <c r="CM68" i="1"/>
  <c r="AH69" i="1"/>
  <c r="CT69" i="1"/>
  <c r="BX69" i="1"/>
  <c r="CZ69" i="1"/>
  <c r="CX69" i="1"/>
  <c r="CV69" i="1"/>
  <c r="BI69" i="1"/>
  <c r="BL69" i="1"/>
  <c r="BO69" i="1"/>
  <c r="BR69" i="1"/>
  <c r="BU69" i="1"/>
  <c r="AN69" i="1"/>
  <c r="CB69" i="1"/>
  <c r="BF69" i="1"/>
  <c r="AQ69" i="1"/>
  <c r="AK69" i="1"/>
  <c r="BC69" i="1"/>
  <c r="AZ69" i="1"/>
  <c r="AW69" i="1"/>
  <c r="AT69" i="1"/>
  <c r="CN68" i="1"/>
  <c r="CE68" i="1"/>
  <c r="CQ68" i="1"/>
  <c r="CH68" i="1"/>
  <c r="CK68" i="1"/>
  <c r="AC69" i="1"/>
  <c r="AB69" i="1"/>
  <c r="S70" i="1"/>
  <c r="R70" i="1"/>
  <c r="U69" i="1"/>
  <c r="V69" i="1"/>
  <c r="O70" i="1"/>
  <c r="P70" i="1"/>
  <c r="M71" i="1"/>
  <c r="B90" i="12" l="1"/>
  <c r="V89" i="12"/>
  <c r="A97" i="9"/>
  <c r="B96" i="9"/>
  <c r="H84" i="9"/>
  <c r="D84" i="9"/>
  <c r="O94" i="9"/>
  <c r="N94" i="9"/>
  <c r="L95" i="9"/>
  <c r="M95" i="9" s="1"/>
  <c r="K96" i="9"/>
  <c r="AG84" i="12"/>
  <c r="BC84" i="12" s="1"/>
  <c r="AH84" i="12"/>
  <c r="BD84" i="12" s="1"/>
  <c r="AL84" i="12"/>
  <c r="BH84" i="12" s="1"/>
  <c r="AP84" i="12"/>
  <c r="BK84" i="12" s="1"/>
  <c r="AK84" i="12"/>
  <c r="BG84" i="12" s="1"/>
  <c r="AO84" i="12"/>
  <c r="BJ84" i="12" s="1"/>
  <c r="AZ84" i="12"/>
  <c r="BA84" i="12"/>
  <c r="X85" i="12"/>
  <c r="Y85" i="12"/>
  <c r="G86" i="12"/>
  <c r="H86" i="12"/>
  <c r="A78" i="5"/>
  <c r="H77" i="5"/>
  <c r="G77" i="5"/>
  <c r="I84" i="9"/>
  <c r="F85" i="9"/>
  <c r="G85" i="9" s="1"/>
  <c r="I80" i="7"/>
  <c r="O79" i="7"/>
  <c r="P79" i="7" s="1"/>
  <c r="Q79" i="7" s="1"/>
  <c r="S79" i="7" s="1"/>
  <c r="R81" i="7"/>
  <c r="G80" i="7"/>
  <c r="H80" i="7" s="1"/>
  <c r="X71" i="1"/>
  <c r="Y71" i="1"/>
  <c r="AG70" i="1"/>
  <c r="CU70" i="1"/>
  <c r="CS70" i="1"/>
  <c r="CW70" i="1"/>
  <c r="CY70" i="1"/>
  <c r="BW70" i="1"/>
  <c r="BH70" i="1"/>
  <c r="BK70" i="1"/>
  <c r="BN70" i="1"/>
  <c r="BQ70" i="1"/>
  <c r="BT70" i="1"/>
  <c r="CA70" i="1"/>
  <c r="BE70" i="1"/>
  <c r="AJ70" i="1"/>
  <c r="AP70" i="1"/>
  <c r="AV70" i="1"/>
  <c r="BB70" i="1"/>
  <c r="AY70" i="1"/>
  <c r="AM70" i="1"/>
  <c r="AS70" i="1"/>
  <c r="AH70" i="1"/>
  <c r="CV70" i="1"/>
  <c r="CT70" i="1"/>
  <c r="BX70" i="1"/>
  <c r="CZ70" i="1"/>
  <c r="CX70" i="1"/>
  <c r="BI70" i="1"/>
  <c r="BL70" i="1"/>
  <c r="BO70" i="1"/>
  <c r="BR70" i="1"/>
  <c r="BU70" i="1"/>
  <c r="AN70" i="1"/>
  <c r="CB70" i="1"/>
  <c r="BF70" i="1"/>
  <c r="AK70" i="1"/>
  <c r="AQ70" i="1"/>
  <c r="AW70" i="1"/>
  <c r="AT70" i="1"/>
  <c r="BC70" i="1"/>
  <c r="AZ70" i="1"/>
  <c r="CN69" i="1"/>
  <c r="CE69" i="1"/>
  <c r="CQ69" i="1"/>
  <c r="CH69" i="1"/>
  <c r="CK69" i="1"/>
  <c r="CP69" i="1"/>
  <c r="CJ69" i="1"/>
  <c r="CD69" i="1"/>
  <c r="CM69" i="1"/>
  <c r="CG69" i="1"/>
  <c r="AB70" i="1"/>
  <c r="AC70" i="1"/>
  <c r="V70" i="1"/>
  <c r="S71" i="1"/>
  <c r="R71" i="1"/>
  <c r="U70" i="1"/>
  <c r="O71" i="1"/>
  <c r="P71" i="1"/>
  <c r="M72" i="1"/>
  <c r="B91" i="12" l="1"/>
  <c r="V90" i="12"/>
  <c r="B97" i="9"/>
  <c r="A98" i="9"/>
  <c r="H85" i="9"/>
  <c r="D85" i="9"/>
  <c r="O95" i="9"/>
  <c r="N95" i="9"/>
  <c r="L96" i="9"/>
  <c r="M96" i="9" s="1"/>
  <c r="K97" i="9"/>
  <c r="AH85" i="12"/>
  <c r="BD85" i="12" s="1"/>
  <c r="AG85" i="12"/>
  <c r="BC85" i="12" s="1"/>
  <c r="AL85" i="12"/>
  <c r="BH85" i="12" s="1"/>
  <c r="AP85" i="12"/>
  <c r="BK85" i="12" s="1"/>
  <c r="AK85" i="12"/>
  <c r="BG85" i="12" s="1"/>
  <c r="AO85" i="12"/>
  <c r="BJ85" i="12" s="1"/>
  <c r="BA85" i="12"/>
  <c r="AZ85" i="12"/>
  <c r="G87" i="12"/>
  <c r="H87" i="12"/>
  <c r="X86" i="12"/>
  <c r="Y86" i="12"/>
  <c r="I85" i="9"/>
  <c r="A79" i="5"/>
  <c r="H78" i="5"/>
  <c r="G78" i="5"/>
  <c r="F86" i="9"/>
  <c r="G86" i="9" s="1"/>
  <c r="I81" i="7"/>
  <c r="O80" i="7"/>
  <c r="P80" i="7" s="1"/>
  <c r="Q80" i="7" s="1"/>
  <c r="S80" i="7" s="1"/>
  <c r="R82" i="7"/>
  <c r="G81" i="7"/>
  <c r="H81" i="7" s="1"/>
  <c r="X72" i="1"/>
  <c r="Y72" i="1"/>
  <c r="AH71" i="1"/>
  <c r="CT71" i="1"/>
  <c r="BX71" i="1"/>
  <c r="CZ71" i="1"/>
  <c r="CX71" i="1"/>
  <c r="CV71" i="1"/>
  <c r="BI71" i="1"/>
  <c r="BL71" i="1"/>
  <c r="BO71" i="1"/>
  <c r="BR71" i="1"/>
  <c r="BU71" i="1"/>
  <c r="CB71" i="1"/>
  <c r="BF71" i="1"/>
  <c r="AN71" i="1"/>
  <c r="AK71" i="1"/>
  <c r="AQ71" i="1"/>
  <c r="BC71" i="1"/>
  <c r="AZ71" i="1"/>
  <c r="AW71" i="1"/>
  <c r="AT71" i="1"/>
  <c r="CP70" i="1"/>
  <c r="CJ70" i="1"/>
  <c r="CD70" i="1"/>
  <c r="CG70" i="1"/>
  <c r="CM70" i="1"/>
  <c r="AG71" i="1"/>
  <c r="CS71" i="1"/>
  <c r="CY71" i="1"/>
  <c r="CW71" i="1"/>
  <c r="CU71" i="1"/>
  <c r="BW71" i="1"/>
  <c r="BH71" i="1"/>
  <c r="BK71" i="1"/>
  <c r="BN71" i="1"/>
  <c r="BQ71" i="1"/>
  <c r="BT71" i="1"/>
  <c r="CA71" i="1"/>
  <c r="BE71" i="1"/>
  <c r="AJ71" i="1"/>
  <c r="AP71" i="1"/>
  <c r="AS71" i="1"/>
  <c r="AM71" i="1"/>
  <c r="AV71" i="1"/>
  <c r="BB71" i="1"/>
  <c r="AY71" i="1"/>
  <c r="CN70" i="1"/>
  <c r="CE70" i="1"/>
  <c r="CQ70" i="1"/>
  <c r="CH70" i="1"/>
  <c r="CK70" i="1"/>
  <c r="AC71" i="1"/>
  <c r="AB71" i="1"/>
  <c r="U71" i="1"/>
  <c r="S72" i="1"/>
  <c r="R72" i="1"/>
  <c r="V71" i="1"/>
  <c r="O72" i="1"/>
  <c r="P72" i="1"/>
  <c r="M73" i="1"/>
  <c r="B92" i="12" l="1"/>
  <c r="V91" i="12"/>
  <c r="A99" i="9"/>
  <c r="B98" i="9"/>
  <c r="H86" i="9"/>
  <c r="D86" i="9"/>
  <c r="O96" i="9"/>
  <c r="N96" i="9"/>
  <c r="L97" i="9"/>
  <c r="M97" i="9" s="1"/>
  <c r="K98" i="9"/>
  <c r="AG86" i="12"/>
  <c r="BC86" i="12" s="1"/>
  <c r="AH86" i="12"/>
  <c r="BD86" i="12" s="1"/>
  <c r="AL86" i="12"/>
  <c r="BH86" i="12" s="1"/>
  <c r="AP86" i="12"/>
  <c r="BK86" i="12" s="1"/>
  <c r="AK86" i="12"/>
  <c r="BG86" i="12" s="1"/>
  <c r="AO86" i="12"/>
  <c r="BJ86" i="12" s="1"/>
  <c r="BA86" i="12"/>
  <c r="AZ86" i="12"/>
  <c r="X87" i="12"/>
  <c r="Y87" i="12"/>
  <c r="G88" i="12"/>
  <c r="H88" i="12"/>
  <c r="A80" i="5"/>
  <c r="H79" i="5"/>
  <c r="G79" i="5"/>
  <c r="I86" i="9"/>
  <c r="F87" i="9"/>
  <c r="G87" i="9" s="1"/>
  <c r="I82" i="7"/>
  <c r="O81" i="7"/>
  <c r="P81" i="7" s="1"/>
  <c r="Q81" i="7" s="1"/>
  <c r="S81" i="7" s="1"/>
  <c r="R83" i="7"/>
  <c r="G82" i="7"/>
  <c r="H82" i="7" s="1"/>
  <c r="X73" i="1"/>
  <c r="Y73" i="1"/>
  <c r="CN71" i="1"/>
  <c r="CE71" i="1"/>
  <c r="CQ71" i="1"/>
  <c r="CH71" i="1"/>
  <c r="CK71" i="1"/>
  <c r="AH72" i="1"/>
  <c r="CX72" i="1"/>
  <c r="CT72" i="1"/>
  <c r="BX72" i="1"/>
  <c r="CZ72" i="1"/>
  <c r="CV72" i="1"/>
  <c r="BI72" i="1"/>
  <c r="BL72" i="1"/>
  <c r="BO72" i="1"/>
  <c r="BR72" i="1"/>
  <c r="BU72" i="1"/>
  <c r="CB72" i="1"/>
  <c r="BF72" i="1"/>
  <c r="AN72" i="1"/>
  <c r="AK72" i="1"/>
  <c r="AQ72" i="1"/>
  <c r="AW72" i="1"/>
  <c r="AT72" i="1"/>
  <c r="BC72" i="1"/>
  <c r="AZ72" i="1"/>
  <c r="AG72" i="1"/>
  <c r="CS72" i="1"/>
  <c r="CY72" i="1"/>
  <c r="CW72" i="1"/>
  <c r="BW72" i="1"/>
  <c r="CU72" i="1"/>
  <c r="BH72" i="1"/>
  <c r="BK72" i="1"/>
  <c r="BN72" i="1"/>
  <c r="BQ72" i="1"/>
  <c r="BT72" i="1"/>
  <c r="CA72" i="1"/>
  <c r="BE72" i="1"/>
  <c r="AJ72" i="1"/>
  <c r="AP72" i="1"/>
  <c r="AV72" i="1"/>
  <c r="BB72" i="1"/>
  <c r="AY72" i="1"/>
  <c r="AS72" i="1"/>
  <c r="AM72" i="1"/>
  <c r="CP71" i="1"/>
  <c r="CJ71" i="1"/>
  <c r="CD71" i="1"/>
  <c r="CM71" i="1"/>
  <c r="CG71" i="1"/>
  <c r="AB72" i="1"/>
  <c r="AC72" i="1"/>
  <c r="S73" i="1"/>
  <c r="R73" i="1"/>
  <c r="U72" i="1"/>
  <c r="V72" i="1"/>
  <c r="O73" i="1"/>
  <c r="P73" i="1"/>
  <c r="M74" i="1"/>
  <c r="B93" i="12" l="1"/>
  <c r="V92" i="12"/>
  <c r="B99" i="9"/>
  <c r="A100" i="9"/>
  <c r="H87" i="9"/>
  <c r="D87" i="9"/>
  <c r="O97" i="9"/>
  <c r="N97" i="9"/>
  <c r="L98" i="9"/>
  <c r="M98" i="9" s="1"/>
  <c r="K99" i="9"/>
  <c r="AH87" i="12"/>
  <c r="BD87" i="12" s="1"/>
  <c r="AG87" i="12"/>
  <c r="BC87" i="12" s="1"/>
  <c r="AL87" i="12"/>
  <c r="BH87" i="12" s="1"/>
  <c r="AP87" i="12"/>
  <c r="BK87" i="12" s="1"/>
  <c r="AK87" i="12"/>
  <c r="BG87" i="12" s="1"/>
  <c r="AO87" i="12"/>
  <c r="BJ87" i="12" s="1"/>
  <c r="AZ87" i="12"/>
  <c r="BA87" i="12"/>
  <c r="G89" i="12"/>
  <c r="H89" i="12"/>
  <c r="X88" i="12"/>
  <c r="Y88" i="12"/>
  <c r="I87" i="9"/>
  <c r="A81" i="5"/>
  <c r="H80" i="5"/>
  <c r="G80" i="5"/>
  <c r="F88" i="9"/>
  <c r="G88" i="9" s="1"/>
  <c r="I83" i="7"/>
  <c r="O82" i="7"/>
  <c r="P82" i="7" s="1"/>
  <c r="Q82" i="7" s="1"/>
  <c r="S82" i="7" s="1"/>
  <c r="R84" i="7"/>
  <c r="G83" i="7"/>
  <c r="H83" i="7" s="1"/>
  <c r="X74" i="1"/>
  <c r="Y74" i="1"/>
  <c r="AH73" i="1"/>
  <c r="CT73" i="1"/>
  <c r="BX73" i="1"/>
  <c r="CZ73" i="1"/>
  <c r="CX73" i="1"/>
  <c r="CV73" i="1"/>
  <c r="BI73" i="1"/>
  <c r="BL73" i="1"/>
  <c r="BO73" i="1"/>
  <c r="BR73" i="1"/>
  <c r="BU73" i="1"/>
  <c r="AQ73" i="1"/>
  <c r="CB73" i="1"/>
  <c r="BF73" i="1"/>
  <c r="AN73" i="1"/>
  <c r="AK73" i="1"/>
  <c r="BC73" i="1"/>
  <c r="AZ73" i="1"/>
  <c r="AW73" i="1"/>
  <c r="AT73" i="1"/>
  <c r="AG73" i="1"/>
  <c r="CS73" i="1"/>
  <c r="CY73" i="1"/>
  <c r="CW73" i="1"/>
  <c r="CU73" i="1"/>
  <c r="BW73" i="1"/>
  <c r="BH73" i="1"/>
  <c r="BK73" i="1"/>
  <c r="BN73" i="1"/>
  <c r="BQ73" i="1"/>
  <c r="BT73" i="1"/>
  <c r="CA73" i="1"/>
  <c r="BE73" i="1"/>
  <c r="AJ73" i="1"/>
  <c r="AP73" i="1"/>
  <c r="AS73" i="1"/>
  <c r="BB73" i="1"/>
  <c r="AY73" i="1"/>
  <c r="AM73" i="1"/>
  <c r="AV73" i="1"/>
  <c r="CP72" i="1"/>
  <c r="CJ72" i="1"/>
  <c r="CD72" i="1"/>
  <c r="CG72" i="1"/>
  <c r="CM72" i="1"/>
  <c r="CN72" i="1"/>
  <c r="CE72" i="1"/>
  <c r="CQ72" i="1"/>
  <c r="CH72" i="1"/>
  <c r="CK72" i="1"/>
  <c r="AB73" i="1"/>
  <c r="AC73" i="1"/>
  <c r="V73" i="1"/>
  <c r="S74" i="1"/>
  <c r="R74" i="1"/>
  <c r="U73" i="1"/>
  <c r="P74" i="1"/>
  <c r="O74" i="1"/>
  <c r="M75" i="1"/>
  <c r="B94" i="12" l="1"/>
  <c r="V93" i="12"/>
  <c r="A101" i="9"/>
  <c r="B100" i="9"/>
  <c r="H88" i="9"/>
  <c r="D88" i="9"/>
  <c r="O98" i="9"/>
  <c r="N98" i="9"/>
  <c r="L99" i="9"/>
  <c r="M99" i="9" s="1"/>
  <c r="K100" i="9"/>
  <c r="AG88" i="12"/>
  <c r="BC88" i="12" s="1"/>
  <c r="AH88" i="12"/>
  <c r="BD88" i="12" s="1"/>
  <c r="AL88" i="12"/>
  <c r="BH88" i="12" s="1"/>
  <c r="AP88" i="12"/>
  <c r="BK88" i="12" s="1"/>
  <c r="AK88" i="12"/>
  <c r="BG88" i="12" s="1"/>
  <c r="AO88" i="12"/>
  <c r="BJ88" i="12" s="1"/>
  <c r="AZ88" i="12"/>
  <c r="BA88" i="12"/>
  <c r="X89" i="12"/>
  <c r="Y89" i="12"/>
  <c r="G90" i="12"/>
  <c r="H90" i="12"/>
  <c r="A82" i="5"/>
  <c r="H81" i="5"/>
  <c r="G81" i="5"/>
  <c r="I88" i="9"/>
  <c r="F89" i="9"/>
  <c r="G89" i="9" s="1"/>
  <c r="I84" i="7"/>
  <c r="O83" i="7"/>
  <c r="P83" i="7" s="1"/>
  <c r="Q83" i="7" s="1"/>
  <c r="S83" i="7" s="1"/>
  <c r="R85" i="7"/>
  <c r="G84" i="7"/>
  <c r="H84" i="7" s="1"/>
  <c r="X75" i="1"/>
  <c r="Y75" i="1"/>
  <c r="AH74" i="1"/>
  <c r="CV74" i="1"/>
  <c r="CT74" i="1"/>
  <c r="BX74" i="1"/>
  <c r="CZ74" i="1"/>
  <c r="CX74" i="1"/>
  <c r="BI74" i="1"/>
  <c r="BL74" i="1"/>
  <c r="BO74" i="1"/>
  <c r="BR74" i="1"/>
  <c r="BU74" i="1"/>
  <c r="AK74" i="1"/>
  <c r="CB74" i="1"/>
  <c r="BF74" i="1"/>
  <c r="AN74" i="1"/>
  <c r="AQ74" i="1"/>
  <c r="AW74" i="1"/>
  <c r="AT74" i="1"/>
  <c r="BC74" i="1"/>
  <c r="AZ74" i="1"/>
  <c r="AG74" i="1"/>
  <c r="CU74" i="1"/>
  <c r="CS74" i="1"/>
  <c r="CW74" i="1"/>
  <c r="CY74" i="1"/>
  <c r="BW74" i="1"/>
  <c r="BH74" i="1"/>
  <c r="BK74" i="1"/>
  <c r="BN74" i="1"/>
  <c r="BQ74" i="1"/>
  <c r="BT74" i="1"/>
  <c r="CA74" i="1"/>
  <c r="BE74" i="1"/>
  <c r="AP74" i="1"/>
  <c r="AJ74" i="1"/>
  <c r="AV74" i="1"/>
  <c r="BB74" i="1"/>
  <c r="AY74" i="1"/>
  <c r="AS74" i="1"/>
  <c r="AM74" i="1"/>
  <c r="CP73" i="1"/>
  <c r="CJ73" i="1"/>
  <c r="CD73" i="1"/>
  <c r="CM73" i="1"/>
  <c r="CG73" i="1"/>
  <c r="CN73" i="1"/>
  <c r="CE73" i="1"/>
  <c r="CQ73" i="1"/>
  <c r="CH73" i="1"/>
  <c r="CK73" i="1"/>
  <c r="AB74" i="1"/>
  <c r="AC74" i="1"/>
  <c r="S75" i="1"/>
  <c r="R75" i="1"/>
  <c r="U74" i="1"/>
  <c r="V74" i="1"/>
  <c r="O75" i="1"/>
  <c r="P75" i="1"/>
  <c r="M76" i="1"/>
  <c r="B95" i="12" l="1"/>
  <c r="V94" i="12"/>
  <c r="B101" i="9"/>
  <c r="A102" i="9"/>
  <c r="H89" i="9"/>
  <c r="D89" i="9"/>
  <c r="O99" i="9"/>
  <c r="N99" i="9"/>
  <c r="L100" i="9"/>
  <c r="M100" i="9" s="1"/>
  <c r="K101" i="9"/>
  <c r="AG89" i="12"/>
  <c r="BC89" i="12" s="1"/>
  <c r="AH89" i="12"/>
  <c r="BD89" i="12" s="1"/>
  <c r="AK89" i="12"/>
  <c r="BG89" i="12" s="1"/>
  <c r="AO89" i="12"/>
  <c r="BJ89" i="12" s="1"/>
  <c r="AL89" i="12"/>
  <c r="BH89" i="12" s="1"/>
  <c r="AP89" i="12"/>
  <c r="BK89" i="12" s="1"/>
  <c r="AZ89" i="12"/>
  <c r="BA89" i="12"/>
  <c r="H91" i="12"/>
  <c r="G91" i="12"/>
  <c r="X90" i="12"/>
  <c r="Y90" i="12"/>
  <c r="I89" i="9"/>
  <c r="A83" i="5"/>
  <c r="H82" i="5"/>
  <c r="G82" i="5"/>
  <c r="F90" i="9"/>
  <c r="G90" i="9" s="1"/>
  <c r="I85" i="7"/>
  <c r="O84" i="7"/>
  <c r="P84" i="7" s="1"/>
  <c r="Q84" i="7" s="1"/>
  <c r="S84" i="7" s="1"/>
  <c r="R86" i="7"/>
  <c r="G85" i="7"/>
  <c r="H85" i="7" s="1"/>
  <c r="X76" i="1"/>
  <c r="Y76" i="1"/>
  <c r="AH75" i="1"/>
  <c r="CT75" i="1"/>
  <c r="BX75" i="1"/>
  <c r="CZ75" i="1"/>
  <c r="CX75" i="1"/>
  <c r="CV75" i="1"/>
  <c r="BI75" i="1"/>
  <c r="BL75" i="1"/>
  <c r="BO75" i="1"/>
  <c r="BR75" i="1"/>
  <c r="BU75" i="1"/>
  <c r="AN75" i="1"/>
  <c r="CB75" i="1"/>
  <c r="BF75" i="1"/>
  <c r="AK75" i="1"/>
  <c r="AQ75" i="1"/>
  <c r="BC75" i="1"/>
  <c r="AZ75" i="1"/>
  <c r="AW75" i="1"/>
  <c r="AT75" i="1"/>
  <c r="CP74" i="1"/>
  <c r="CJ74" i="1"/>
  <c r="CD74" i="1"/>
  <c r="CG74" i="1"/>
  <c r="CM74" i="1"/>
  <c r="AG75" i="1"/>
  <c r="CS75" i="1"/>
  <c r="CY75" i="1"/>
  <c r="CW75" i="1"/>
  <c r="CU75" i="1"/>
  <c r="BW75" i="1"/>
  <c r="BH75" i="1"/>
  <c r="BK75" i="1"/>
  <c r="BN75" i="1"/>
  <c r="BQ75" i="1"/>
  <c r="BT75" i="1"/>
  <c r="CA75" i="1"/>
  <c r="BE75" i="1"/>
  <c r="AJ75" i="1"/>
  <c r="AP75" i="1"/>
  <c r="AS75" i="1"/>
  <c r="AM75" i="1"/>
  <c r="AV75" i="1"/>
  <c r="BB75" i="1"/>
  <c r="AY75" i="1"/>
  <c r="CN74" i="1"/>
  <c r="CE74" i="1"/>
  <c r="CQ74" i="1"/>
  <c r="CH74" i="1"/>
  <c r="CK74" i="1"/>
  <c r="AC75" i="1"/>
  <c r="AB75" i="1"/>
  <c r="V75" i="1"/>
  <c r="S76" i="1"/>
  <c r="R76" i="1"/>
  <c r="U75" i="1"/>
  <c r="O76" i="1"/>
  <c r="P76" i="1"/>
  <c r="M77" i="1"/>
  <c r="B96" i="12" l="1"/>
  <c r="V95" i="12"/>
  <c r="A103" i="9"/>
  <c r="B102" i="9"/>
  <c r="H90" i="9"/>
  <c r="D90" i="9"/>
  <c r="O100" i="9"/>
  <c r="N100" i="9"/>
  <c r="L101" i="9"/>
  <c r="M101" i="9" s="1"/>
  <c r="K102" i="9"/>
  <c r="AH90" i="12"/>
  <c r="BD90" i="12" s="1"/>
  <c r="AG90" i="12"/>
  <c r="BC90" i="12" s="1"/>
  <c r="AL90" i="12"/>
  <c r="BH90" i="12" s="1"/>
  <c r="AP90" i="12"/>
  <c r="BK90" i="12" s="1"/>
  <c r="AK90" i="12"/>
  <c r="BG90" i="12" s="1"/>
  <c r="AO90" i="12"/>
  <c r="BJ90" i="12" s="1"/>
  <c r="BA90" i="12"/>
  <c r="AZ90" i="12"/>
  <c r="X91" i="12"/>
  <c r="Y91" i="12"/>
  <c r="G92" i="12"/>
  <c r="H92" i="12"/>
  <c r="I90" i="9"/>
  <c r="A84" i="5"/>
  <c r="H83" i="5"/>
  <c r="G83" i="5"/>
  <c r="F91" i="9"/>
  <c r="G91" i="9" s="1"/>
  <c r="I86" i="7"/>
  <c r="O85" i="7"/>
  <c r="P85" i="7" s="1"/>
  <c r="Q85" i="7" s="1"/>
  <c r="S85" i="7" s="1"/>
  <c r="R87" i="7"/>
  <c r="G86" i="7"/>
  <c r="H86" i="7" s="1"/>
  <c r="X77" i="1"/>
  <c r="Y77" i="1"/>
  <c r="AH76" i="1"/>
  <c r="CX76" i="1"/>
  <c r="CT76" i="1"/>
  <c r="BX76" i="1"/>
  <c r="CZ76" i="1"/>
  <c r="CV76" i="1"/>
  <c r="BI76" i="1"/>
  <c r="BL76" i="1"/>
  <c r="BO76" i="1"/>
  <c r="BR76" i="1"/>
  <c r="BU76" i="1"/>
  <c r="AN76" i="1"/>
  <c r="CB76" i="1"/>
  <c r="BF76" i="1"/>
  <c r="AQ76" i="1"/>
  <c r="AK76" i="1"/>
  <c r="AW76" i="1"/>
  <c r="AT76" i="1"/>
  <c r="BC76" i="1"/>
  <c r="AZ76" i="1"/>
  <c r="AG76" i="1"/>
  <c r="CS76" i="1"/>
  <c r="CY76" i="1"/>
  <c r="CW76" i="1"/>
  <c r="BW76" i="1"/>
  <c r="CU76" i="1"/>
  <c r="BH76" i="1"/>
  <c r="BK76" i="1"/>
  <c r="BN76" i="1"/>
  <c r="BQ76" i="1"/>
  <c r="BT76" i="1"/>
  <c r="CA76" i="1"/>
  <c r="BE76" i="1"/>
  <c r="AJ76" i="1"/>
  <c r="AP76" i="1"/>
  <c r="AV76" i="1"/>
  <c r="BB76" i="1"/>
  <c r="AY76" i="1"/>
  <c r="AM76" i="1"/>
  <c r="AS76" i="1"/>
  <c r="CP75" i="1"/>
  <c r="CJ75" i="1"/>
  <c r="CD75" i="1"/>
  <c r="CM75" i="1"/>
  <c r="CG75" i="1"/>
  <c r="CN75" i="1"/>
  <c r="CE75" i="1"/>
  <c r="CQ75" i="1"/>
  <c r="CH75" i="1"/>
  <c r="CK75" i="1"/>
  <c r="AB76" i="1"/>
  <c r="AC76" i="1"/>
  <c r="S77" i="1"/>
  <c r="R77" i="1"/>
  <c r="U76" i="1"/>
  <c r="V76" i="1"/>
  <c r="O77" i="1"/>
  <c r="P77" i="1"/>
  <c r="M78" i="1"/>
  <c r="B97" i="12" l="1"/>
  <c r="V96" i="12"/>
  <c r="B103" i="9"/>
  <c r="A104" i="9"/>
  <c r="H91" i="9"/>
  <c r="D91" i="9"/>
  <c r="L102" i="9"/>
  <c r="M102" i="9" s="1"/>
  <c r="K103" i="9"/>
  <c r="O101" i="9"/>
  <c r="N101" i="9"/>
  <c r="AH91" i="12"/>
  <c r="BD91" i="12" s="1"/>
  <c r="AG91" i="12"/>
  <c r="BC91" i="12" s="1"/>
  <c r="AL91" i="12"/>
  <c r="BH91" i="12" s="1"/>
  <c r="AP91" i="12"/>
  <c r="BK91" i="12" s="1"/>
  <c r="AK91" i="12"/>
  <c r="BG91" i="12" s="1"/>
  <c r="AO91" i="12"/>
  <c r="BJ91" i="12" s="1"/>
  <c r="BA91" i="12"/>
  <c r="AZ91" i="12"/>
  <c r="Y92" i="12"/>
  <c r="X92" i="12"/>
  <c r="G93" i="12"/>
  <c r="H93" i="12"/>
  <c r="A85" i="5"/>
  <c r="H84" i="5"/>
  <c r="G84" i="5"/>
  <c r="I91" i="9"/>
  <c r="F92" i="9"/>
  <c r="G92" i="9" s="1"/>
  <c r="I87" i="7"/>
  <c r="O86" i="7"/>
  <c r="P86" i="7" s="1"/>
  <c r="Q86" i="7" s="1"/>
  <c r="S86" i="7" s="1"/>
  <c r="R88" i="7"/>
  <c r="G87" i="7"/>
  <c r="H87" i="7" s="1"/>
  <c r="X78" i="1"/>
  <c r="Y78" i="1"/>
  <c r="AH77" i="1"/>
  <c r="CT77" i="1"/>
  <c r="BX77" i="1"/>
  <c r="CZ77" i="1"/>
  <c r="CX77" i="1"/>
  <c r="CV77" i="1"/>
  <c r="BI77" i="1"/>
  <c r="BL77" i="1"/>
  <c r="BO77" i="1"/>
  <c r="BR77" i="1"/>
  <c r="BU77" i="1"/>
  <c r="AN77" i="1"/>
  <c r="CB77" i="1"/>
  <c r="BF77" i="1"/>
  <c r="AQ77" i="1"/>
  <c r="AK77" i="1"/>
  <c r="BC77" i="1"/>
  <c r="AZ77" i="1"/>
  <c r="AW77" i="1"/>
  <c r="AT77" i="1"/>
  <c r="CP76" i="1"/>
  <c r="CJ76" i="1"/>
  <c r="CD76" i="1"/>
  <c r="CG76" i="1"/>
  <c r="CM76" i="1"/>
  <c r="AG77" i="1"/>
  <c r="CS77" i="1"/>
  <c r="CW77" i="1"/>
  <c r="CU77" i="1"/>
  <c r="BW77" i="1"/>
  <c r="CY77" i="1"/>
  <c r="BH77" i="1"/>
  <c r="BK77" i="1"/>
  <c r="BN77" i="1"/>
  <c r="BQ77" i="1"/>
  <c r="BT77" i="1"/>
  <c r="CA77" i="1"/>
  <c r="BE77" i="1"/>
  <c r="AJ77" i="1"/>
  <c r="AP77" i="1"/>
  <c r="AS77" i="1"/>
  <c r="BB77" i="1"/>
  <c r="AY77" i="1"/>
  <c r="AV77" i="1"/>
  <c r="AM77" i="1"/>
  <c r="CN76" i="1"/>
  <c r="CE76" i="1"/>
  <c r="CQ76" i="1"/>
  <c r="CH76" i="1"/>
  <c r="CK76" i="1"/>
  <c r="AB77" i="1"/>
  <c r="AC77" i="1"/>
  <c r="V77" i="1"/>
  <c r="S78" i="1"/>
  <c r="R78" i="1"/>
  <c r="U77" i="1"/>
  <c r="O78" i="1"/>
  <c r="P78" i="1"/>
  <c r="M79" i="1"/>
  <c r="B98" i="12" l="1"/>
  <c r="V97" i="12"/>
  <c r="A105" i="9"/>
  <c r="B104" i="9"/>
  <c r="H92" i="9"/>
  <c r="D92" i="9"/>
  <c r="L103" i="9"/>
  <c r="M103" i="9" s="1"/>
  <c r="K104" i="9"/>
  <c r="O102" i="9"/>
  <c r="N102" i="9"/>
  <c r="AH92" i="12"/>
  <c r="BD92" i="12" s="1"/>
  <c r="AG92" i="12"/>
  <c r="BC92" i="12" s="1"/>
  <c r="AL92" i="12"/>
  <c r="BH92" i="12" s="1"/>
  <c r="AP92" i="12"/>
  <c r="BK92" i="12" s="1"/>
  <c r="AK92" i="12"/>
  <c r="BG92" i="12" s="1"/>
  <c r="AO92" i="12"/>
  <c r="BJ92" i="12" s="1"/>
  <c r="BA92" i="12"/>
  <c r="AZ92" i="12"/>
  <c r="G94" i="12"/>
  <c r="H94" i="12"/>
  <c r="X93" i="12"/>
  <c r="Y93" i="12"/>
  <c r="I92" i="9"/>
  <c r="A86" i="5"/>
  <c r="H85" i="5"/>
  <c r="G85" i="5"/>
  <c r="F93" i="9"/>
  <c r="G93" i="9" s="1"/>
  <c r="I88" i="7"/>
  <c r="O87" i="7"/>
  <c r="P87" i="7" s="1"/>
  <c r="Q87" i="7" s="1"/>
  <c r="S87" i="7" s="1"/>
  <c r="R89" i="7"/>
  <c r="G88" i="7"/>
  <c r="H88" i="7" s="1"/>
  <c r="X79" i="1"/>
  <c r="Y79" i="1"/>
  <c r="AH78" i="1"/>
  <c r="CV78" i="1"/>
  <c r="CT78" i="1"/>
  <c r="BX78" i="1"/>
  <c r="CZ78" i="1"/>
  <c r="CX78" i="1"/>
  <c r="BI78" i="1"/>
  <c r="BL78" i="1"/>
  <c r="BO78" i="1"/>
  <c r="BR78" i="1"/>
  <c r="BU78" i="1"/>
  <c r="AN78" i="1"/>
  <c r="CB78" i="1"/>
  <c r="BF78" i="1"/>
  <c r="AK78" i="1"/>
  <c r="AQ78" i="1"/>
  <c r="AW78" i="1"/>
  <c r="AT78" i="1"/>
  <c r="BC78" i="1"/>
  <c r="AZ78" i="1"/>
  <c r="AG78" i="1"/>
  <c r="CU78" i="1"/>
  <c r="CS78" i="1"/>
  <c r="CW78" i="1"/>
  <c r="CY78" i="1"/>
  <c r="BW78" i="1"/>
  <c r="BH78" i="1"/>
  <c r="BK78" i="1"/>
  <c r="BN78" i="1"/>
  <c r="BQ78" i="1"/>
  <c r="BT78" i="1"/>
  <c r="CA78" i="1"/>
  <c r="BE78" i="1"/>
  <c r="AJ78" i="1"/>
  <c r="AP78" i="1"/>
  <c r="AV78" i="1"/>
  <c r="BB78" i="1"/>
  <c r="AY78" i="1"/>
  <c r="AS78" i="1"/>
  <c r="AM78" i="1"/>
  <c r="CP77" i="1"/>
  <c r="CJ77" i="1"/>
  <c r="CD77" i="1"/>
  <c r="CM77" i="1"/>
  <c r="CG77" i="1"/>
  <c r="CN77" i="1"/>
  <c r="CE77" i="1"/>
  <c r="CQ77" i="1"/>
  <c r="CH77" i="1"/>
  <c r="CK77" i="1"/>
  <c r="AC78" i="1"/>
  <c r="AB78" i="1"/>
  <c r="S79" i="1"/>
  <c r="R79" i="1"/>
  <c r="U78" i="1"/>
  <c r="V78" i="1"/>
  <c r="O79" i="1"/>
  <c r="P79" i="1"/>
  <c r="M80" i="1"/>
  <c r="B99" i="12" l="1"/>
  <c r="V98" i="12"/>
  <c r="B105" i="9"/>
  <c r="A106" i="9"/>
  <c r="H93" i="9"/>
  <c r="D93" i="9"/>
  <c r="L104" i="9"/>
  <c r="M104" i="9" s="1"/>
  <c r="K105" i="9"/>
  <c r="O103" i="9"/>
  <c r="N103" i="9"/>
  <c r="AH93" i="12"/>
  <c r="BD93" i="12" s="1"/>
  <c r="AG93" i="12"/>
  <c r="BC93" i="12" s="1"/>
  <c r="AL93" i="12"/>
  <c r="BH93" i="12" s="1"/>
  <c r="AP93" i="12"/>
  <c r="BK93" i="12" s="1"/>
  <c r="AK93" i="12"/>
  <c r="BG93" i="12" s="1"/>
  <c r="AO93" i="12"/>
  <c r="BJ93" i="12" s="1"/>
  <c r="BA93" i="12"/>
  <c r="AZ93" i="12"/>
  <c r="X94" i="12"/>
  <c r="Y94" i="12"/>
  <c r="H95" i="12"/>
  <c r="G95" i="12"/>
  <c r="I93" i="9"/>
  <c r="A87" i="5"/>
  <c r="H86" i="5"/>
  <c r="G86" i="5"/>
  <c r="F94" i="9"/>
  <c r="G94" i="9" s="1"/>
  <c r="I89" i="7"/>
  <c r="O88" i="7"/>
  <c r="P88" i="7" s="1"/>
  <c r="Q88" i="7" s="1"/>
  <c r="S88" i="7" s="1"/>
  <c r="R90" i="7"/>
  <c r="G89" i="7"/>
  <c r="H89" i="7" s="1"/>
  <c r="X80" i="1"/>
  <c r="Y80" i="1"/>
  <c r="AH79" i="1"/>
  <c r="CT79" i="1"/>
  <c r="BX79" i="1"/>
  <c r="CZ79" i="1"/>
  <c r="CX79" i="1"/>
  <c r="CV79" i="1"/>
  <c r="BI79" i="1"/>
  <c r="BL79" i="1"/>
  <c r="BO79" i="1"/>
  <c r="BR79" i="1"/>
  <c r="BU79" i="1"/>
  <c r="CB79" i="1"/>
  <c r="BF79" i="1"/>
  <c r="AN79" i="1"/>
  <c r="AK79" i="1"/>
  <c r="AQ79" i="1"/>
  <c r="BC79" i="1"/>
  <c r="AZ79" i="1"/>
  <c r="AW79" i="1"/>
  <c r="AT79" i="1"/>
  <c r="CP78" i="1"/>
  <c r="CJ78" i="1"/>
  <c r="CD78" i="1"/>
  <c r="CG78" i="1"/>
  <c r="CM78" i="1"/>
  <c r="AG79" i="1"/>
  <c r="CS79" i="1"/>
  <c r="CY79" i="1"/>
  <c r="CW79" i="1"/>
  <c r="CU79" i="1"/>
  <c r="BW79" i="1"/>
  <c r="BH79" i="1"/>
  <c r="BK79" i="1"/>
  <c r="BN79" i="1"/>
  <c r="BQ79" i="1"/>
  <c r="BT79" i="1"/>
  <c r="CA79" i="1"/>
  <c r="BE79" i="1"/>
  <c r="AJ79" i="1"/>
  <c r="AP79" i="1"/>
  <c r="AS79" i="1"/>
  <c r="AM79" i="1"/>
  <c r="AV79" i="1"/>
  <c r="BB79" i="1"/>
  <c r="AY79" i="1"/>
  <c r="CN78" i="1"/>
  <c r="CE78" i="1"/>
  <c r="CQ78" i="1"/>
  <c r="CH78" i="1"/>
  <c r="CK78" i="1"/>
  <c r="AB79" i="1"/>
  <c r="AC79" i="1"/>
  <c r="V79" i="1"/>
  <c r="S80" i="1"/>
  <c r="R80" i="1"/>
  <c r="U79" i="1"/>
  <c r="O80" i="1"/>
  <c r="P80" i="1"/>
  <c r="M81" i="1"/>
  <c r="B100" i="12" l="1"/>
  <c r="V99" i="12"/>
  <c r="A107" i="9"/>
  <c r="B106" i="9"/>
  <c r="H94" i="9"/>
  <c r="D94" i="9"/>
  <c r="O104" i="9"/>
  <c r="N104" i="9"/>
  <c r="L105" i="9"/>
  <c r="M105" i="9" s="1"/>
  <c r="K106" i="9"/>
  <c r="AH94" i="12"/>
  <c r="BD94" i="12" s="1"/>
  <c r="AG94" i="12"/>
  <c r="BC94" i="12" s="1"/>
  <c r="AL94" i="12"/>
  <c r="BH94" i="12" s="1"/>
  <c r="AP94" i="12"/>
  <c r="BK94" i="12" s="1"/>
  <c r="AK94" i="12"/>
  <c r="BG94" i="12" s="1"/>
  <c r="AO94" i="12"/>
  <c r="BJ94" i="12" s="1"/>
  <c r="BA94" i="12"/>
  <c r="AZ94" i="12"/>
  <c r="X95" i="12"/>
  <c r="Y95" i="12"/>
  <c r="G96" i="12"/>
  <c r="H96" i="12"/>
  <c r="A88" i="5"/>
  <c r="H87" i="5"/>
  <c r="G87" i="5"/>
  <c r="I94" i="9"/>
  <c r="F95" i="9"/>
  <c r="G95" i="9" s="1"/>
  <c r="I90" i="7"/>
  <c r="O89" i="7"/>
  <c r="P89" i="7" s="1"/>
  <c r="Q89" i="7" s="1"/>
  <c r="S89" i="7" s="1"/>
  <c r="R91" i="7"/>
  <c r="G90" i="7"/>
  <c r="H90" i="7" s="1"/>
  <c r="X81" i="1"/>
  <c r="Y81" i="1"/>
  <c r="AH80" i="1"/>
  <c r="CX80" i="1"/>
  <c r="CT80" i="1"/>
  <c r="BX80" i="1"/>
  <c r="CZ80" i="1"/>
  <c r="CV80" i="1"/>
  <c r="BI80" i="1"/>
  <c r="BL80" i="1"/>
  <c r="BO80" i="1"/>
  <c r="BR80" i="1"/>
  <c r="BU80" i="1"/>
  <c r="CB80" i="1"/>
  <c r="BF80" i="1"/>
  <c r="AN80" i="1"/>
  <c r="AK80" i="1"/>
  <c r="AQ80" i="1"/>
  <c r="AW80" i="1"/>
  <c r="AT80" i="1"/>
  <c r="BC80" i="1"/>
  <c r="AZ80" i="1"/>
  <c r="CN79" i="1"/>
  <c r="CE79" i="1"/>
  <c r="CQ79" i="1"/>
  <c r="CH79" i="1"/>
  <c r="CK79" i="1"/>
  <c r="AG80" i="1"/>
  <c r="CS80" i="1"/>
  <c r="CY80" i="1"/>
  <c r="CW80" i="1"/>
  <c r="BW80" i="1"/>
  <c r="CU80" i="1"/>
  <c r="BH80" i="1"/>
  <c r="BK80" i="1"/>
  <c r="BN80" i="1"/>
  <c r="BQ80" i="1"/>
  <c r="BT80" i="1"/>
  <c r="CA80" i="1"/>
  <c r="BE80" i="1"/>
  <c r="AJ80" i="1"/>
  <c r="AP80" i="1"/>
  <c r="AV80" i="1"/>
  <c r="BB80" i="1"/>
  <c r="AY80" i="1"/>
  <c r="AM80" i="1"/>
  <c r="AS80" i="1"/>
  <c r="CP79" i="1"/>
  <c r="CJ79" i="1"/>
  <c r="CD79" i="1"/>
  <c r="CM79" i="1"/>
  <c r="CG79" i="1"/>
  <c r="AB80" i="1"/>
  <c r="AC80" i="1"/>
  <c r="U80" i="1"/>
  <c r="S81" i="1"/>
  <c r="R81" i="1"/>
  <c r="V80" i="1"/>
  <c r="M82" i="1"/>
  <c r="O81" i="1"/>
  <c r="P81" i="1"/>
  <c r="B101" i="12" l="1"/>
  <c r="V100" i="12"/>
  <c r="B107" i="9"/>
  <c r="A108" i="9"/>
  <c r="H95" i="9"/>
  <c r="D95" i="9"/>
  <c r="O105" i="9"/>
  <c r="N105" i="9"/>
  <c r="L106" i="9"/>
  <c r="M106" i="9" s="1"/>
  <c r="K107" i="9"/>
  <c r="AG95" i="12"/>
  <c r="BC95" i="12" s="1"/>
  <c r="AH95" i="12"/>
  <c r="BD95" i="12" s="1"/>
  <c r="AL95" i="12"/>
  <c r="BH95" i="12" s="1"/>
  <c r="AP95" i="12"/>
  <c r="BK95" i="12" s="1"/>
  <c r="AK95" i="12"/>
  <c r="BG95" i="12" s="1"/>
  <c r="AO95" i="12"/>
  <c r="BJ95" i="12" s="1"/>
  <c r="BA95" i="12"/>
  <c r="AZ95" i="12"/>
  <c r="G97" i="12"/>
  <c r="H97" i="12"/>
  <c r="Y96" i="12"/>
  <c r="X96" i="12"/>
  <c r="I95" i="9"/>
  <c r="A89" i="5"/>
  <c r="H88" i="5"/>
  <c r="G88" i="5"/>
  <c r="F96" i="9"/>
  <c r="G96" i="9" s="1"/>
  <c r="I91" i="7"/>
  <c r="O90" i="7"/>
  <c r="P90" i="7" s="1"/>
  <c r="Q90" i="7" s="1"/>
  <c r="S90" i="7" s="1"/>
  <c r="R92" i="7"/>
  <c r="G91" i="7"/>
  <c r="H91" i="7" s="1"/>
  <c r="X82" i="1"/>
  <c r="Y82" i="1"/>
  <c r="AG81" i="1"/>
  <c r="CS81" i="1"/>
  <c r="CW81" i="1"/>
  <c r="CY81" i="1"/>
  <c r="CU81" i="1"/>
  <c r="BW81" i="1"/>
  <c r="BH81" i="1"/>
  <c r="BK81" i="1"/>
  <c r="BN81" i="1"/>
  <c r="BQ81" i="1"/>
  <c r="BT81" i="1"/>
  <c r="CA81" i="1"/>
  <c r="BE81" i="1"/>
  <c r="AJ81" i="1"/>
  <c r="AP81" i="1"/>
  <c r="AS81" i="1"/>
  <c r="BB81" i="1"/>
  <c r="AY81" i="1"/>
  <c r="AM81" i="1"/>
  <c r="AV81" i="1"/>
  <c r="CN80" i="1"/>
  <c r="CE80" i="1"/>
  <c r="CQ80" i="1"/>
  <c r="CH80" i="1"/>
  <c r="CK80" i="1"/>
  <c r="AH81" i="1"/>
  <c r="CT81" i="1"/>
  <c r="BX81" i="1"/>
  <c r="CZ81" i="1"/>
  <c r="CX81" i="1"/>
  <c r="CV81" i="1"/>
  <c r="BI81" i="1"/>
  <c r="BL81" i="1"/>
  <c r="BO81" i="1"/>
  <c r="BR81" i="1"/>
  <c r="BU81" i="1"/>
  <c r="AQ81" i="1"/>
  <c r="CB81" i="1"/>
  <c r="BF81" i="1"/>
  <c r="AN81" i="1"/>
  <c r="AK81" i="1"/>
  <c r="BC81" i="1"/>
  <c r="AZ81" i="1"/>
  <c r="AW81" i="1"/>
  <c r="AT81" i="1"/>
  <c r="CP80" i="1"/>
  <c r="CJ80" i="1"/>
  <c r="CD80" i="1"/>
  <c r="CG80" i="1"/>
  <c r="CM80" i="1"/>
  <c r="AB81" i="1"/>
  <c r="AC81" i="1"/>
  <c r="S82" i="1"/>
  <c r="R82" i="1"/>
  <c r="U81" i="1"/>
  <c r="V81" i="1"/>
  <c r="M83" i="1"/>
  <c r="P82" i="1"/>
  <c r="O82" i="1"/>
  <c r="B102" i="12" l="1"/>
  <c r="V101" i="12"/>
  <c r="A109" i="9"/>
  <c r="B108" i="9"/>
  <c r="H96" i="9"/>
  <c r="D96" i="9"/>
  <c r="O106" i="9"/>
  <c r="N106" i="9"/>
  <c r="L107" i="9"/>
  <c r="M107" i="9" s="1"/>
  <c r="K108" i="9"/>
  <c r="AG96" i="12"/>
  <c r="BC96" i="12" s="1"/>
  <c r="AH96" i="12"/>
  <c r="BD96" i="12" s="1"/>
  <c r="AK96" i="12"/>
  <c r="BG96" i="12" s="1"/>
  <c r="AO96" i="12"/>
  <c r="BJ96" i="12" s="1"/>
  <c r="AL96" i="12"/>
  <c r="BH96" i="12" s="1"/>
  <c r="AP96" i="12"/>
  <c r="BK96" i="12" s="1"/>
  <c r="BA96" i="12"/>
  <c r="AZ96" i="12"/>
  <c r="G98" i="12"/>
  <c r="H98" i="12"/>
  <c r="X97" i="12"/>
  <c r="Y97" i="12"/>
  <c r="A90" i="5"/>
  <c r="H89" i="5"/>
  <c r="G89" i="5"/>
  <c r="I96" i="9"/>
  <c r="F97" i="9"/>
  <c r="G97" i="9" s="1"/>
  <c r="I92" i="7"/>
  <c r="O91" i="7"/>
  <c r="P91" i="7" s="1"/>
  <c r="Q91" i="7" s="1"/>
  <c r="S91" i="7" s="1"/>
  <c r="R93" i="7"/>
  <c r="G92" i="7"/>
  <c r="H92" i="7" s="1"/>
  <c r="X83" i="1"/>
  <c r="Y83" i="1"/>
  <c r="AH82" i="1"/>
  <c r="CV82" i="1"/>
  <c r="CT82" i="1"/>
  <c r="BX82" i="1"/>
  <c r="CZ82" i="1"/>
  <c r="CX82" i="1"/>
  <c r="BI82" i="1"/>
  <c r="BL82" i="1"/>
  <c r="BO82" i="1"/>
  <c r="BR82" i="1"/>
  <c r="BU82" i="1"/>
  <c r="AK82" i="1"/>
  <c r="CB82" i="1"/>
  <c r="BF82" i="1"/>
  <c r="AN82" i="1"/>
  <c r="AQ82" i="1"/>
  <c r="AW82" i="1"/>
  <c r="AT82" i="1"/>
  <c r="BC82" i="1"/>
  <c r="AZ82" i="1"/>
  <c r="CN81" i="1"/>
  <c r="CE81" i="1"/>
  <c r="CQ81" i="1"/>
  <c r="CH81" i="1"/>
  <c r="CK81" i="1"/>
  <c r="CP81" i="1"/>
  <c r="CJ81" i="1"/>
  <c r="CD81" i="1"/>
  <c r="CM81" i="1"/>
  <c r="CG81" i="1"/>
  <c r="AG82" i="1"/>
  <c r="CU82" i="1"/>
  <c r="CS82" i="1"/>
  <c r="CW82" i="1"/>
  <c r="CY82" i="1"/>
  <c r="BW82" i="1"/>
  <c r="BH82" i="1"/>
  <c r="BK82" i="1"/>
  <c r="BN82" i="1"/>
  <c r="BQ82" i="1"/>
  <c r="BT82" i="1"/>
  <c r="CA82" i="1"/>
  <c r="BE82" i="1"/>
  <c r="AP82" i="1"/>
  <c r="AJ82" i="1"/>
  <c r="AM82" i="1"/>
  <c r="AV82" i="1"/>
  <c r="BB82" i="1"/>
  <c r="AY82" i="1"/>
  <c r="AS82" i="1"/>
  <c r="AB82" i="1"/>
  <c r="AC82" i="1"/>
  <c r="V82" i="1"/>
  <c r="S83" i="1"/>
  <c r="R83" i="1"/>
  <c r="U82" i="1"/>
  <c r="O83" i="1"/>
  <c r="P83" i="1"/>
  <c r="M84" i="1"/>
  <c r="B103" i="12" l="1"/>
  <c r="V102" i="12"/>
  <c r="B109" i="9"/>
  <c r="A110" i="9"/>
  <c r="H97" i="9"/>
  <c r="D97" i="9"/>
  <c r="O107" i="9"/>
  <c r="N107" i="9"/>
  <c r="L108" i="9"/>
  <c r="M108" i="9" s="1"/>
  <c r="K109" i="9"/>
  <c r="AG97" i="12"/>
  <c r="BC97" i="12" s="1"/>
  <c r="AH97" i="12"/>
  <c r="BD97" i="12" s="1"/>
  <c r="AL97" i="12"/>
  <c r="BH97" i="12" s="1"/>
  <c r="AP97" i="12"/>
  <c r="BK97" i="12" s="1"/>
  <c r="AK97" i="12"/>
  <c r="BG97" i="12" s="1"/>
  <c r="AO97" i="12"/>
  <c r="BJ97" i="12" s="1"/>
  <c r="AZ97" i="12"/>
  <c r="BA97" i="12"/>
  <c r="Y98" i="12"/>
  <c r="X98" i="12"/>
  <c r="H99" i="12"/>
  <c r="G99" i="12"/>
  <c r="I97" i="9"/>
  <c r="A91" i="5"/>
  <c r="H90" i="5"/>
  <c r="G90" i="5"/>
  <c r="F98" i="9"/>
  <c r="G98" i="9" s="1"/>
  <c r="I93" i="7"/>
  <c r="O92" i="7"/>
  <c r="P92" i="7" s="1"/>
  <c r="Q92" i="7" s="1"/>
  <c r="S92" i="7" s="1"/>
  <c r="R94" i="7"/>
  <c r="G93" i="7"/>
  <c r="H93" i="7" s="1"/>
  <c r="X84" i="1"/>
  <c r="Y84" i="1"/>
  <c r="AH83" i="1"/>
  <c r="CT83" i="1"/>
  <c r="BX83" i="1"/>
  <c r="CZ83" i="1"/>
  <c r="CX83" i="1"/>
  <c r="CV83" i="1"/>
  <c r="BI83" i="1"/>
  <c r="BL83" i="1"/>
  <c r="BO83" i="1"/>
  <c r="BR83" i="1"/>
  <c r="BU83" i="1"/>
  <c r="AN83" i="1"/>
  <c r="CB83" i="1"/>
  <c r="BF83" i="1"/>
  <c r="AK83" i="1"/>
  <c r="AQ83" i="1"/>
  <c r="BC83" i="1"/>
  <c r="AZ83" i="1"/>
  <c r="AW83" i="1"/>
  <c r="AT83" i="1"/>
  <c r="CP82" i="1"/>
  <c r="CJ82" i="1"/>
  <c r="CD82" i="1"/>
  <c r="CG82" i="1"/>
  <c r="CM82" i="1"/>
  <c r="AG83" i="1"/>
  <c r="CS83" i="1"/>
  <c r="CY83" i="1"/>
  <c r="CW83" i="1"/>
  <c r="CU83" i="1"/>
  <c r="BW83" i="1"/>
  <c r="BH83" i="1"/>
  <c r="BK83" i="1"/>
  <c r="BN83" i="1"/>
  <c r="BQ83" i="1"/>
  <c r="BT83" i="1"/>
  <c r="CA83" i="1"/>
  <c r="BE83" i="1"/>
  <c r="AJ83" i="1"/>
  <c r="AP83" i="1"/>
  <c r="AS83" i="1"/>
  <c r="AM83" i="1"/>
  <c r="AV83" i="1"/>
  <c r="BB83" i="1"/>
  <c r="AY83" i="1"/>
  <c r="CN82" i="1"/>
  <c r="CE82" i="1"/>
  <c r="CQ82" i="1"/>
  <c r="CH82" i="1"/>
  <c r="CK82" i="1"/>
  <c r="AC83" i="1"/>
  <c r="AB83" i="1"/>
  <c r="S84" i="1"/>
  <c r="R84" i="1"/>
  <c r="U83" i="1"/>
  <c r="V83" i="1"/>
  <c r="O84" i="1"/>
  <c r="P84" i="1"/>
  <c r="M85" i="1"/>
  <c r="B104" i="12" l="1"/>
  <c r="V103" i="12"/>
  <c r="A111" i="9"/>
  <c r="B110" i="9"/>
  <c r="H98" i="9"/>
  <c r="D98" i="9"/>
  <c r="O108" i="9"/>
  <c r="N108" i="9"/>
  <c r="L109" i="9"/>
  <c r="M109" i="9" s="1"/>
  <c r="K110" i="9"/>
  <c r="AH98" i="12"/>
  <c r="BD98" i="12" s="1"/>
  <c r="AG98" i="12"/>
  <c r="BC98" i="12" s="1"/>
  <c r="AL98" i="12"/>
  <c r="BH98" i="12" s="1"/>
  <c r="AP98" i="12"/>
  <c r="BK98" i="12" s="1"/>
  <c r="AK98" i="12"/>
  <c r="BG98" i="12" s="1"/>
  <c r="AO98" i="12"/>
  <c r="BJ98" i="12" s="1"/>
  <c r="BA98" i="12"/>
  <c r="AZ98" i="12"/>
  <c r="G100" i="12"/>
  <c r="H100" i="12"/>
  <c r="X99" i="12"/>
  <c r="Y99" i="12"/>
  <c r="A92" i="5"/>
  <c r="H91" i="5"/>
  <c r="G91" i="5"/>
  <c r="I98" i="9"/>
  <c r="F99" i="9"/>
  <c r="G99" i="9" s="1"/>
  <c r="I94" i="7"/>
  <c r="O93" i="7"/>
  <c r="P93" i="7" s="1"/>
  <c r="Q93" i="7" s="1"/>
  <c r="S93" i="7" s="1"/>
  <c r="R95" i="7"/>
  <c r="G94" i="7"/>
  <c r="H94" i="7" s="1"/>
  <c r="X85" i="1"/>
  <c r="Y85" i="1"/>
  <c r="AH84" i="1"/>
  <c r="CX84" i="1"/>
  <c r="CT84" i="1"/>
  <c r="BX84" i="1"/>
  <c r="CZ84" i="1"/>
  <c r="CV84" i="1"/>
  <c r="BI84" i="1"/>
  <c r="BL84" i="1"/>
  <c r="BO84" i="1"/>
  <c r="BR84" i="1"/>
  <c r="BU84" i="1"/>
  <c r="AN84" i="1"/>
  <c r="CB84" i="1"/>
  <c r="BF84" i="1"/>
  <c r="AQ84" i="1"/>
  <c r="AK84" i="1"/>
  <c r="AW84" i="1"/>
  <c r="AT84" i="1"/>
  <c r="BC84" i="1"/>
  <c r="AZ84" i="1"/>
  <c r="AG84" i="1"/>
  <c r="CS84" i="1"/>
  <c r="CY84" i="1"/>
  <c r="CW84" i="1"/>
  <c r="BW84" i="1"/>
  <c r="CU84" i="1"/>
  <c r="BH84" i="1"/>
  <c r="BK84" i="1"/>
  <c r="BN84" i="1"/>
  <c r="BQ84" i="1"/>
  <c r="BT84" i="1"/>
  <c r="CA84" i="1"/>
  <c r="BE84" i="1"/>
  <c r="AJ84" i="1"/>
  <c r="AP84" i="1"/>
  <c r="AV84" i="1"/>
  <c r="BB84" i="1"/>
  <c r="AY84" i="1"/>
  <c r="AM84" i="1"/>
  <c r="AS84" i="1"/>
  <c r="CP83" i="1"/>
  <c r="CJ83" i="1"/>
  <c r="CD83" i="1"/>
  <c r="CM83" i="1"/>
  <c r="CG83" i="1"/>
  <c r="CN83" i="1"/>
  <c r="CE83" i="1"/>
  <c r="CQ83" i="1"/>
  <c r="CH83" i="1"/>
  <c r="CK83" i="1"/>
  <c r="AB84" i="1"/>
  <c r="AC84" i="1"/>
  <c r="S85" i="1"/>
  <c r="R85" i="1"/>
  <c r="V84" i="1"/>
  <c r="U84" i="1"/>
  <c r="O85" i="1"/>
  <c r="P85" i="1"/>
  <c r="M86" i="1"/>
  <c r="B105" i="12" l="1"/>
  <c r="V104" i="12"/>
  <c r="B111" i="9"/>
  <c r="A112" i="9"/>
  <c r="H99" i="9"/>
  <c r="D99" i="9"/>
  <c r="O109" i="9"/>
  <c r="N109" i="9"/>
  <c r="L110" i="9"/>
  <c r="M110" i="9" s="1"/>
  <c r="K111" i="9"/>
  <c r="AG99" i="12"/>
  <c r="BC99" i="12" s="1"/>
  <c r="AH99" i="12"/>
  <c r="BD99" i="12" s="1"/>
  <c r="AL99" i="12"/>
  <c r="BH99" i="12" s="1"/>
  <c r="AP99" i="12"/>
  <c r="BK99" i="12" s="1"/>
  <c r="AK99" i="12"/>
  <c r="BG99" i="12" s="1"/>
  <c r="AO99" i="12"/>
  <c r="BJ99" i="12" s="1"/>
  <c r="BA99" i="12"/>
  <c r="AZ99" i="12"/>
  <c r="Y100" i="12"/>
  <c r="X100" i="12"/>
  <c r="G101" i="12"/>
  <c r="H101" i="12"/>
  <c r="I99" i="9"/>
  <c r="A93" i="5"/>
  <c r="H92" i="5"/>
  <c r="G92" i="5"/>
  <c r="F100" i="9"/>
  <c r="G100" i="9" s="1"/>
  <c r="I95" i="7"/>
  <c r="O94" i="7"/>
  <c r="P94" i="7" s="1"/>
  <c r="Q94" i="7" s="1"/>
  <c r="S94" i="7" s="1"/>
  <c r="R96" i="7"/>
  <c r="G95" i="7"/>
  <c r="H95" i="7" s="1"/>
  <c r="Y86" i="1"/>
  <c r="X86" i="1"/>
  <c r="AH85" i="1"/>
  <c r="CT85" i="1"/>
  <c r="BX85" i="1"/>
  <c r="CZ85" i="1"/>
  <c r="CX85" i="1"/>
  <c r="CV85" i="1"/>
  <c r="BI85" i="1"/>
  <c r="BL85" i="1"/>
  <c r="BO85" i="1"/>
  <c r="BR85" i="1"/>
  <c r="BU85" i="1"/>
  <c r="AN85" i="1"/>
  <c r="CB85" i="1"/>
  <c r="BF85" i="1"/>
  <c r="AQ85" i="1"/>
  <c r="AK85" i="1"/>
  <c r="BC85" i="1"/>
  <c r="AZ85" i="1"/>
  <c r="AW85" i="1"/>
  <c r="AT85" i="1"/>
  <c r="CP84" i="1"/>
  <c r="CJ84" i="1"/>
  <c r="CD84" i="1"/>
  <c r="CG84" i="1"/>
  <c r="CM84" i="1"/>
  <c r="AG85" i="1"/>
  <c r="CY85" i="1"/>
  <c r="CS85" i="1"/>
  <c r="CW85" i="1"/>
  <c r="CU85" i="1"/>
  <c r="BW85" i="1"/>
  <c r="BH85" i="1"/>
  <c r="BK85" i="1"/>
  <c r="BN85" i="1"/>
  <c r="BQ85" i="1"/>
  <c r="BT85" i="1"/>
  <c r="CA85" i="1"/>
  <c r="BE85" i="1"/>
  <c r="AJ85" i="1"/>
  <c r="AP85" i="1"/>
  <c r="AS85" i="1"/>
  <c r="BB85" i="1"/>
  <c r="AY85" i="1"/>
  <c r="AV85" i="1"/>
  <c r="AM85" i="1"/>
  <c r="CN84" i="1"/>
  <c r="CE84" i="1"/>
  <c r="CQ84" i="1"/>
  <c r="CH84" i="1"/>
  <c r="CK84" i="1"/>
  <c r="AB85" i="1"/>
  <c r="AC85" i="1"/>
  <c r="S86" i="1"/>
  <c r="R86" i="1"/>
  <c r="V85" i="1"/>
  <c r="U85" i="1"/>
  <c r="P86" i="1"/>
  <c r="O86" i="1"/>
  <c r="M87" i="1"/>
  <c r="B106" i="12" l="1"/>
  <c r="V105" i="12"/>
  <c r="A113" i="9"/>
  <c r="B112" i="9"/>
  <c r="H100" i="9"/>
  <c r="D100" i="9"/>
  <c r="O110" i="9"/>
  <c r="N110" i="9"/>
  <c r="L111" i="9"/>
  <c r="M111" i="9" s="1"/>
  <c r="K112" i="9"/>
  <c r="AG100" i="12"/>
  <c r="BC100" i="12" s="1"/>
  <c r="AH100" i="12"/>
  <c r="BD100" i="12" s="1"/>
  <c r="AK100" i="12"/>
  <c r="BG100" i="12" s="1"/>
  <c r="AO100" i="12"/>
  <c r="BJ100" i="12" s="1"/>
  <c r="AL100" i="12"/>
  <c r="BH100" i="12" s="1"/>
  <c r="AP100" i="12"/>
  <c r="BK100" i="12" s="1"/>
  <c r="AZ100" i="12"/>
  <c r="BA100" i="12"/>
  <c r="X101" i="12"/>
  <c r="Y101" i="12"/>
  <c r="G102" i="12"/>
  <c r="H102" i="12"/>
  <c r="I100" i="9"/>
  <c r="A94" i="5"/>
  <c r="H93" i="5"/>
  <c r="G93" i="5"/>
  <c r="F101" i="9"/>
  <c r="G101" i="9" s="1"/>
  <c r="I96" i="7"/>
  <c r="O95" i="7"/>
  <c r="P95" i="7" s="1"/>
  <c r="Q95" i="7" s="1"/>
  <c r="S95" i="7" s="1"/>
  <c r="R97" i="7"/>
  <c r="G96" i="7"/>
  <c r="H96" i="7" s="1"/>
  <c r="Y87" i="1"/>
  <c r="X87" i="1"/>
  <c r="AG86" i="1"/>
  <c r="CU86" i="1"/>
  <c r="CS86" i="1"/>
  <c r="CW86" i="1"/>
  <c r="CY86" i="1"/>
  <c r="BW86" i="1"/>
  <c r="BH86" i="1"/>
  <c r="BK86" i="1"/>
  <c r="BN86" i="1"/>
  <c r="BQ86" i="1"/>
  <c r="BT86" i="1"/>
  <c r="CA86" i="1"/>
  <c r="BE86" i="1"/>
  <c r="AJ86" i="1"/>
  <c r="AP86" i="1"/>
  <c r="AV86" i="1"/>
  <c r="BB86" i="1"/>
  <c r="AY86" i="1"/>
  <c r="AM86" i="1"/>
  <c r="AS86" i="1"/>
  <c r="AH86" i="1"/>
  <c r="CV86" i="1"/>
  <c r="CT86" i="1"/>
  <c r="BX86" i="1"/>
  <c r="CZ86" i="1"/>
  <c r="CX86" i="1"/>
  <c r="BI86" i="1"/>
  <c r="BL86" i="1"/>
  <c r="BO86" i="1"/>
  <c r="BR86" i="1"/>
  <c r="BU86" i="1"/>
  <c r="AN86" i="1"/>
  <c r="CB86" i="1"/>
  <c r="BF86" i="1"/>
  <c r="AK86" i="1"/>
  <c r="AQ86" i="1"/>
  <c r="AW86" i="1"/>
  <c r="AT86" i="1"/>
  <c r="BC86" i="1"/>
  <c r="AZ86" i="1"/>
  <c r="CP85" i="1"/>
  <c r="CJ85" i="1"/>
  <c r="CD85" i="1"/>
  <c r="CM85" i="1"/>
  <c r="CG85" i="1"/>
  <c r="CN85" i="1"/>
  <c r="CE85" i="1"/>
  <c r="CQ85" i="1"/>
  <c r="CH85" i="1"/>
  <c r="CK85" i="1"/>
  <c r="AC86" i="1"/>
  <c r="AB86" i="1"/>
  <c r="V86" i="1"/>
  <c r="S87" i="1"/>
  <c r="R87" i="1"/>
  <c r="U86" i="1"/>
  <c r="M88" i="1"/>
  <c r="O87" i="1"/>
  <c r="P87" i="1"/>
  <c r="B107" i="12" l="1"/>
  <c r="V106" i="12"/>
  <c r="B113" i="9"/>
  <c r="A114" i="9"/>
  <c r="H101" i="9"/>
  <c r="D101" i="9"/>
  <c r="O111" i="9"/>
  <c r="N111" i="9"/>
  <c r="L112" i="9"/>
  <c r="M112" i="9" s="1"/>
  <c r="K113" i="9"/>
  <c r="AH101" i="12"/>
  <c r="BD101" i="12" s="1"/>
  <c r="AG101" i="12"/>
  <c r="BC101" i="12" s="1"/>
  <c r="AL101" i="12"/>
  <c r="BH101" i="12" s="1"/>
  <c r="AP101" i="12"/>
  <c r="BK101" i="12" s="1"/>
  <c r="AK101" i="12"/>
  <c r="BG101" i="12" s="1"/>
  <c r="AO101" i="12"/>
  <c r="BJ101" i="12" s="1"/>
  <c r="BA101" i="12"/>
  <c r="AZ101" i="12"/>
  <c r="G103" i="12"/>
  <c r="H103" i="12"/>
  <c r="X102" i="12"/>
  <c r="Y102" i="12"/>
  <c r="I101" i="9"/>
  <c r="A95" i="5"/>
  <c r="H94" i="5"/>
  <c r="G94" i="5"/>
  <c r="F102" i="9"/>
  <c r="G102" i="9" s="1"/>
  <c r="I97" i="7"/>
  <c r="O96" i="7"/>
  <c r="P96" i="7" s="1"/>
  <c r="Q96" i="7" s="1"/>
  <c r="S96" i="7" s="1"/>
  <c r="R98" i="7"/>
  <c r="G97" i="7"/>
  <c r="H97" i="7" s="1"/>
  <c r="Y88" i="1"/>
  <c r="X88" i="1"/>
  <c r="AG87" i="1"/>
  <c r="CS87" i="1"/>
  <c r="CY87" i="1"/>
  <c r="CW87" i="1"/>
  <c r="CU87" i="1"/>
  <c r="BW87" i="1"/>
  <c r="BH87" i="1"/>
  <c r="BK87" i="1"/>
  <c r="BN87" i="1"/>
  <c r="BQ87" i="1"/>
  <c r="BT87" i="1"/>
  <c r="CA87" i="1"/>
  <c r="BE87" i="1"/>
  <c r="AJ87" i="1"/>
  <c r="AP87" i="1"/>
  <c r="AS87" i="1"/>
  <c r="AM87" i="1"/>
  <c r="AV87" i="1"/>
  <c r="BB87" i="1"/>
  <c r="AY87" i="1"/>
  <c r="CP86" i="1"/>
  <c r="CJ86" i="1"/>
  <c r="CD86" i="1"/>
  <c r="CG86" i="1"/>
  <c r="CM86" i="1"/>
  <c r="AH87" i="1"/>
  <c r="CT87" i="1"/>
  <c r="BX87" i="1"/>
  <c r="CZ87" i="1"/>
  <c r="CX87" i="1"/>
  <c r="CV87" i="1"/>
  <c r="BI87" i="1"/>
  <c r="BL87" i="1"/>
  <c r="BO87" i="1"/>
  <c r="BR87" i="1"/>
  <c r="BU87" i="1"/>
  <c r="CB87" i="1"/>
  <c r="BF87" i="1"/>
  <c r="AN87" i="1"/>
  <c r="AK87" i="1"/>
  <c r="AQ87" i="1"/>
  <c r="BC87" i="1"/>
  <c r="AZ87" i="1"/>
  <c r="AW87" i="1"/>
  <c r="AT87" i="1"/>
  <c r="CN86" i="1"/>
  <c r="CE86" i="1"/>
  <c r="CQ86" i="1"/>
  <c r="CH86" i="1"/>
  <c r="CK86" i="1"/>
  <c r="AC87" i="1"/>
  <c r="AB87" i="1"/>
  <c r="S88" i="1"/>
  <c r="R88" i="1"/>
  <c r="U87" i="1"/>
  <c r="V87" i="1"/>
  <c r="O88" i="1"/>
  <c r="P88" i="1"/>
  <c r="M89" i="1"/>
  <c r="B108" i="12" l="1"/>
  <c r="V107" i="12"/>
  <c r="A115" i="9"/>
  <c r="B114" i="9"/>
  <c r="H102" i="9"/>
  <c r="D102" i="9"/>
  <c r="O112" i="9"/>
  <c r="N112" i="9"/>
  <c r="L113" i="9"/>
  <c r="M113" i="9" s="1"/>
  <c r="K114" i="9"/>
  <c r="AG102" i="12"/>
  <c r="BC102" i="12" s="1"/>
  <c r="AH102" i="12"/>
  <c r="BD102" i="12" s="1"/>
  <c r="AL102" i="12"/>
  <c r="BH102" i="12" s="1"/>
  <c r="AP102" i="12"/>
  <c r="BK102" i="12" s="1"/>
  <c r="AK102" i="12"/>
  <c r="BG102" i="12" s="1"/>
  <c r="AO102" i="12"/>
  <c r="BJ102" i="12" s="1"/>
  <c r="AZ102" i="12"/>
  <c r="BA102" i="12"/>
  <c r="X103" i="12"/>
  <c r="Y103" i="12"/>
  <c r="G104" i="12"/>
  <c r="H104" i="12"/>
  <c r="A96" i="5"/>
  <c r="H95" i="5"/>
  <c r="G95" i="5"/>
  <c r="I102" i="9"/>
  <c r="F103" i="9"/>
  <c r="G103" i="9" s="1"/>
  <c r="I98" i="7"/>
  <c r="O97" i="7"/>
  <c r="P97" i="7" s="1"/>
  <c r="Q97" i="7" s="1"/>
  <c r="S97" i="7" s="1"/>
  <c r="R99" i="7"/>
  <c r="G98" i="7"/>
  <c r="H98" i="7" s="1"/>
  <c r="Y89" i="1"/>
  <c r="X89" i="1"/>
  <c r="AH88" i="1"/>
  <c r="CX88" i="1"/>
  <c r="CT88" i="1"/>
  <c r="BX88" i="1"/>
  <c r="CZ88" i="1"/>
  <c r="CV88" i="1"/>
  <c r="BI88" i="1"/>
  <c r="BL88" i="1"/>
  <c r="BO88" i="1"/>
  <c r="BR88" i="1"/>
  <c r="BU88" i="1"/>
  <c r="CB88" i="1"/>
  <c r="BF88" i="1"/>
  <c r="AN88" i="1"/>
  <c r="AK88" i="1"/>
  <c r="AQ88" i="1"/>
  <c r="AW88" i="1"/>
  <c r="AT88" i="1"/>
  <c r="BC88" i="1"/>
  <c r="AZ88" i="1"/>
  <c r="CP87" i="1"/>
  <c r="CJ87" i="1"/>
  <c r="CD87" i="1"/>
  <c r="CM87" i="1"/>
  <c r="CG87" i="1"/>
  <c r="AG88" i="1"/>
  <c r="CS88" i="1"/>
  <c r="CY88" i="1"/>
  <c r="CW88" i="1"/>
  <c r="BW88" i="1"/>
  <c r="CU88" i="1"/>
  <c r="BH88" i="1"/>
  <c r="BK88" i="1"/>
  <c r="BN88" i="1"/>
  <c r="BQ88" i="1"/>
  <c r="BT88" i="1"/>
  <c r="CA88" i="1"/>
  <c r="BE88" i="1"/>
  <c r="AJ88" i="1"/>
  <c r="AP88" i="1"/>
  <c r="AV88" i="1"/>
  <c r="BB88" i="1"/>
  <c r="AY88" i="1"/>
  <c r="AS88" i="1"/>
  <c r="AM88" i="1"/>
  <c r="CN87" i="1"/>
  <c r="CE87" i="1"/>
  <c r="CQ87" i="1"/>
  <c r="CH87" i="1"/>
  <c r="CK87" i="1"/>
  <c r="AB88" i="1"/>
  <c r="AC88" i="1"/>
  <c r="S89" i="1"/>
  <c r="R89" i="1"/>
  <c r="V88" i="1"/>
  <c r="U88" i="1"/>
  <c r="O89" i="1"/>
  <c r="P89" i="1"/>
  <c r="M90" i="1"/>
  <c r="B109" i="12" l="1"/>
  <c r="V108" i="12"/>
  <c r="B115" i="9"/>
  <c r="A116" i="9"/>
  <c r="H103" i="9"/>
  <c r="D103" i="9"/>
  <c r="O113" i="9"/>
  <c r="N113" i="9"/>
  <c r="L114" i="9"/>
  <c r="M114" i="9" s="1"/>
  <c r="K115" i="9"/>
  <c r="AH103" i="12"/>
  <c r="BD103" i="12" s="1"/>
  <c r="AG103" i="12"/>
  <c r="BC103" i="12" s="1"/>
  <c r="AK103" i="12"/>
  <c r="BG103" i="12" s="1"/>
  <c r="AO103" i="12"/>
  <c r="BJ103" i="12" s="1"/>
  <c r="AL103" i="12"/>
  <c r="BH103" i="12" s="1"/>
  <c r="AP103" i="12"/>
  <c r="BK103" i="12" s="1"/>
  <c r="BA103" i="12"/>
  <c r="AZ103" i="12"/>
  <c r="G105" i="12"/>
  <c r="H105" i="12"/>
  <c r="X104" i="12"/>
  <c r="Y104" i="12"/>
  <c r="I103" i="9"/>
  <c r="A97" i="5"/>
  <c r="H96" i="5"/>
  <c r="G96" i="5"/>
  <c r="F104" i="9"/>
  <c r="G104" i="9" s="1"/>
  <c r="I99" i="7"/>
  <c r="O98" i="7"/>
  <c r="P98" i="7" s="1"/>
  <c r="Q98" i="7" s="1"/>
  <c r="S98" i="7" s="1"/>
  <c r="R100" i="7"/>
  <c r="G99" i="7"/>
  <c r="H99" i="7" s="1"/>
  <c r="Y90" i="1"/>
  <c r="X90" i="1"/>
  <c r="AH89" i="1"/>
  <c r="CT89" i="1"/>
  <c r="BX89" i="1"/>
  <c r="CZ89" i="1"/>
  <c r="CX89" i="1"/>
  <c r="CV89" i="1"/>
  <c r="BI89" i="1"/>
  <c r="BL89" i="1"/>
  <c r="BO89" i="1"/>
  <c r="BR89" i="1"/>
  <c r="BU89" i="1"/>
  <c r="AQ89" i="1"/>
  <c r="CB89" i="1"/>
  <c r="BF89" i="1"/>
  <c r="AN89" i="1"/>
  <c r="AK89" i="1"/>
  <c r="BC89" i="1"/>
  <c r="AZ89" i="1"/>
  <c r="AW89" i="1"/>
  <c r="AT89" i="1"/>
  <c r="CN88" i="1"/>
  <c r="CE88" i="1"/>
  <c r="CQ88" i="1"/>
  <c r="CH88" i="1"/>
  <c r="CK88" i="1"/>
  <c r="AG89" i="1"/>
  <c r="CS89" i="1"/>
  <c r="CY89" i="1"/>
  <c r="CW89" i="1"/>
  <c r="CU89" i="1"/>
  <c r="BW89" i="1"/>
  <c r="BH89" i="1"/>
  <c r="BK89" i="1"/>
  <c r="BN89" i="1"/>
  <c r="BQ89" i="1"/>
  <c r="BT89" i="1"/>
  <c r="CA89" i="1"/>
  <c r="BE89" i="1"/>
  <c r="AJ89" i="1"/>
  <c r="AP89" i="1"/>
  <c r="AS89" i="1"/>
  <c r="BB89" i="1"/>
  <c r="AY89" i="1"/>
  <c r="AM89" i="1"/>
  <c r="AV89" i="1"/>
  <c r="CP88" i="1"/>
  <c r="CJ88" i="1"/>
  <c r="CD88" i="1"/>
  <c r="CG88" i="1"/>
  <c r="CM88" i="1"/>
  <c r="AB89" i="1"/>
  <c r="AC89" i="1"/>
  <c r="V89" i="1"/>
  <c r="S90" i="1"/>
  <c r="R90" i="1"/>
  <c r="U89" i="1"/>
  <c r="M91" i="1"/>
  <c r="P90" i="1"/>
  <c r="O90" i="1"/>
  <c r="B110" i="12" l="1"/>
  <c r="V109" i="12"/>
  <c r="A117" i="9"/>
  <c r="B116" i="9"/>
  <c r="H104" i="9"/>
  <c r="D104" i="9"/>
  <c r="O114" i="9"/>
  <c r="N114" i="9"/>
  <c r="L115" i="9"/>
  <c r="M115" i="9" s="1"/>
  <c r="K116" i="9"/>
  <c r="AG104" i="12"/>
  <c r="BC104" i="12" s="1"/>
  <c r="AH104" i="12"/>
  <c r="BD104" i="12" s="1"/>
  <c r="AL104" i="12"/>
  <c r="BH104" i="12" s="1"/>
  <c r="AP104" i="12"/>
  <c r="BK104" i="12" s="1"/>
  <c r="AK104" i="12"/>
  <c r="BG104" i="12" s="1"/>
  <c r="AO104" i="12"/>
  <c r="BJ104" i="12" s="1"/>
  <c r="BA104" i="12"/>
  <c r="AZ104" i="12"/>
  <c r="X105" i="12"/>
  <c r="Y105" i="12"/>
  <c r="G106" i="12"/>
  <c r="H106" i="12"/>
  <c r="A98" i="5"/>
  <c r="H97" i="5"/>
  <c r="G97" i="5"/>
  <c r="I104" i="9"/>
  <c r="F105" i="9"/>
  <c r="G105" i="9" s="1"/>
  <c r="I100" i="7"/>
  <c r="O99" i="7"/>
  <c r="P99" i="7" s="1"/>
  <c r="Q99" i="7" s="1"/>
  <c r="S99" i="7" s="1"/>
  <c r="R101" i="7"/>
  <c r="G100" i="7"/>
  <c r="H100" i="7" s="1"/>
  <c r="Y91" i="1"/>
  <c r="X91" i="1"/>
  <c r="AH90" i="1"/>
  <c r="CV90" i="1"/>
  <c r="CT90" i="1"/>
  <c r="BX90" i="1"/>
  <c r="CZ90" i="1"/>
  <c r="CX90" i="1"/>
  <c r="BI90" i="1"/>
  <c r="BL90" i="1"/>
  <c r="BO90" i="1"/>
  <c r="BR90" i="1"/>
  <c r="BU90" i="1"/>
  <c r="AK90" i="1"/>
  <c r="CB90" i="1"/>
  <c r="BF90" i="1"/>
  <c r="AN90" i="1"/>
  <c r="AQ90" i="1"/>
  <c r="AW90" i="1"/>
  <c r="AT90" i="1"/>
  <c r="BC90" i="1"/>
  <c r="AZ90" i="1"/>
  <c r="AG90" i="1"/>
  <c r="CU90" i="1"/>
  <c r="CS90" i="1"/>
  <c r="CW90" i="1"/>
  <c r="CY90" i="1"/>
  <c r="BW90" i="1"/>
  <c r="BH90" i="1"/>
  <c r="BK90" i="1"/>
  <c r="BN90" i="1"/>
  <c r="BQ90" i="1"/>
  <c r="BT90" i="1"/>
  <c r="CA90" i="1"/>
  <c r="BE90" i="1"/>
  <c r="AP90" i="1"/>
  <c r="AJ90" i="1"/>
  <c r="AM90" i="1"/>
  <c r="AV90" i="1"/>
  <c r="BB90" i="1"/>
  <c r="AY90" i="1"/>
  <c r="AS90" i="1"/>
  <c r="CP89" i="1"/>
  <c r="CJ89" i="1"/>
  <c r="CD89" i="1"/>
  <c r="CM89" i="1"/>
  <c r="CG89" i="1"/>
  <c r="CN89" i="1"/>
  <c r="CE89" i="1"/>
  <c r="CQ89" i="1"/>
  <c r="CH89" i="1"/>
  <c r="CK89" i="1"/>
  <c r="AC90" i="1"/>
  <c r="AB90" i="1"/>
  <c r="S91" i="1"/>
  <c r="R91" i="1"/>
  <c r="U90" i="1"/>
  <c r="V90" i="1"/>
  <c r="O91" i="1"/>
  <c r="P91" i="1"/>
  <c r="M92" i="1"/>
  <c r="B111" i="12" l="1"/>
  <c r="V110" i="12"/>
  <c r="B117" i="9"/>
  <c r="A118" i="9"/>
  <c r="H105" i="9"/>
  <c r="D105" i="9"/>
  <c r="O115" i="9"/>
  <c r="N115" i="9"/>
  <c r="L116" i="9"/>
  <c r="M116" i="9" s="1"/>
  <c r="K117" i="9"/>
  <c r="AH105" i="12"/>
  <c r="BD105" i="12" s="1"/>
  <c r="AG105" i="12"/>
  <c r="BC105" i="12" s="1"/>
  <c r="AL105" i="12"/>
  <c r="BH105" i="12" s="1"/>
  <c r="AP105" i="12"/>
  <c r="BK105" i="12" s="1"/>
  <c r="AK105" i="12"/>
  <c r="BG105" i="12" s="1"/>
  <c r="AO105" i="12"/>
  <c r="BJ105" i="12" s="1"/>
  <c r="BA105" i="12"/>
  <c r="AZ105" i="12"/>
  <c r="H107" i="12"/>
  <c r="G107" i="12"/>
  <c r="X106" i="12"/>
  <c r="Y106" i="12"/>
  <c r="I105" i="9"/>
  <c r="A99" i="5"/>
  <c r="H98" i="5"/>
  <c r="G98" i="5"/>
  <c r="F106" i="9"/>
  <c r="G106" i="9" s="1"/>
  <c r="I101" i="7"/>
  <c r="O100" i="7"/>
  <c r="P100" i="7" s="1"/>
  <c r="Q100" i="7" s="1"/>
  <c r="S100" i="7" s="1"/>
  <c r="R102" i="7"/>
  <c r="G101" i="7"/>
  <c r="H101" i="7" s="1"/>
  <c r="Y92" i="1"/>
  <c r="X92" i="1"/>
  <c r="AH91" i="1"/>
  <c r="CT91" i="1"/>
  <c r="BX91" i="1"/>
  <c r="CX91" i="1"/>
  <c r="CV91" i="1"/>
  <c r="CZ91" i="1"/>
  <c r="BI91" i="1"/>
  <c r="BL91" i="1"/>
  <c r="BO91" i="1"/>
  <c r="BR91" i="1"/>
  <c r="BU91" i="1"/>
  <c r="AN91" i="1"/>
  <c r="CB91" i="1"/>
  <c r="BF91" i="1"/>
  <c r="AK91" i="1"/>
  <c r="AQ91" i="1"/>
  <c r="BC91" i="1"/>
  <c r="AZ91" i="1"/>
  <c r="AW91" i="1"/>
  <c r="AT91" i="1"/>
  <c r="CP90" i="1"/>
  <c r="CJ90" i="1"/>
  <c r="CD90" i="1"/>
  <c r="CG90" i="1"/>
  <c r="CM90" i="1"/>
  <c r="AG91" i="1"/>
  <c r="CS91" i="1"/>
  <c r="CY91" i="1"/>
  <c r="CW91" i="1"/>
  <c r="CU91" i="1"/>
  <c r="BW91" i="1"/>
  <c r="BH91" i="1"/>
  <c r="BK91" i="1"/>
  <c r="BN91" i="1"/>
  <c r="BQ91" i="1"/>
  <c r="BT91" i="1"/>
  <c r="CA91" i="1"/>
  <c r="BE91" i="1"/>
  <c r="AJ91" i="1"/>
  <c r="AP91" i="1"/>
  <c r="AS91" i="1"/>
  <c r="AM91" i="1"/>
  <c r="AV91" i="1"/>
  <c r="BB91" i="1"/>
  <c r="AY91" i="1"/>
  <c r="CN90" i="1"/>
  <c r="CE90" i="1"/>
  <c r="CQ90" i="1"/>
  <c r="CH90" i="1"/>
  <c r="CK90" i="1"/>
  <c r="AB91" i="1"/>
  <c r="AC91" i="1"/>
  <c r="S92" i="1"/>
  <c r="R92" i="1"/>
  <c r="V91" i="1"/>
  <c r="U91" i="1"/>
  <c r="M93" i="1"/>
  <c r="O92" i="1"/>
  <c r="P92" i="1"/>
  <c r="B112" i="12" l="1"/>
  <c r="V111" i="12"/>
  <c r="A119" i="9"/>
  <c r="B118" i="9"/>
  <c r="H106" i="9"/>
  <c r="D106" i="9"/>
  <c r="O116" i="9"/>
  <c r="N116" i="9"/>
  <c r="L117" i="9"/>
  <c r="M117" i="9" s="1"/>
  <c r="K118" i="9"/>
  <c r="AH106" i="12"/>
  <c r="BD106" i="12" s="1"/>
  <c r="AG106" i="12"/>
  <c r="BC106" i="12" s="1"/>
  <c r="AL106" i="12"/>
  <c r="BH106" i="12" s="1"/>
  <c r="AP106" i="12"/>
  <c r="BK106" i="12" s="1"/>
  <c r="AK106" i="12"/>
  <c r="BG106" i="12" s="1"/>
  <c r="AO106" i="12"/>
  <c r="BJ106" i="12" s="1"/>
  <c r="BA106" i="12"/>
  <c r="AZ106" i="12"/>
  <c r="X107" i="12"/>
  <c r="Y107" i="12"/>
  <c r="G108" i="12"/>
  <c r="H108" i="12"/>
  <c r="I106" i="9"/>
  <c r="A100" i="5"/>
  <c r="H99" i="5"/>
  <c r="G99" i="5"/>
  <c r="F107" i="9"/>
  <c r="G107" i="9" s="1"/>
  <c r="I102" i="7"/>
  <c r="O101" i="7"/>
  <c r="P101" i="7" s="1"/>
  <c r="Q101" i="7" s="1"/>
  <c r="S101" i="7" s="1"/>
  <c r="R103" i="7"/>
  <c r="G102" i="7"/>
  <c r="H102" i="7" s="1"/>
  <c r="Y93" i="1"/>
  <c r="X93" i="1"/>
  <c r="AG92" i="1"/>
  <c r="CS92" i="1"/>
  <c r="CW92" i="1"/>
  <c r="CY92" i="1"/>
  <c r="BW92" i="1"/>
  <c r="CU92" i="1"/>
  <c r="BH92" i="1"/>
  <c r="BK92" i="1"/>
  <c r="BN92" i="1"/>
  <c r="BQ92" i="1"/>
  <c r="BT92" i="1"/>
  <c r="CA92" i="1"/>
  <c r="BE92" i="1"/>
  <c r="AJ92" i="1"/>
  <c r="AP92" i="1"/>
  <c r="AV92" i="1"/>
  <c r="BB92" i="1"/>
  <c r="AY92" i="1"/>
  <c r="AM92" i="1"/>
  <c r="AS92" i="1"/>
  <c r="AH92" i="1"/>
  <c r="CX92" i="1"/>
  <c r="CT92" i="1"/>
  <c r="BX92" i="1"/>
  <c r="CZ92" i="1"/>
  <c r="CV92" i="1"/>
  <c r="BI92" i="1"/>
  <c r="BL92" i="1"/>
  <c r="BO92" i="1"/>
  <c r="BR92" i="1"/>
  <c r="BU92" i="1"/>
  <c r="AN92" i="1"/>
  <c r="CB92" i="1"/>
  <c r="BF92" i="1"/>
  <c r="AQ92" i="1"/>
  <c r="AK92" i="1"/>
  <c r="AW92" i="1"/>
  <c r="AT92" i="1"/>
  <c r="BC92" i="1"/>
  <c r="AZ92" i="1"/>
  <c r="CP91" i="1"/>
  <c r="CJ91" i="1"/>
  <c r="CD91" i="1"/>
  <c r="CM91" i="1"/>
  <c r="CG91" i="1"/>
  <c r="CN91" i="1"/>
  <c r="CE91" i="1"/>
  <c r="CQ91" i="1"/>
  <c r="CH91" i="1"/>
  <c r="CK91" i="1"/>
  <c r="AC92" i="1"/>
  <c r="AB92" i="1"/>
  <c r="V92" i="1"/>
  <c r="S93" i="1"/>
  <c r="R93" i="1"/>
  <c r="U92" i="1"/>
  <c r="O93" i="1"/>
  <c r="P93" i="1"/>
  <c r="M94" i="1"/>
  <c r="B113" i="12" l="1"/>
  <c r="V112" i="12"/>
  <c r="B119" i="9"/>
  <c r="A120" i="9"/>
  <c r="H107" i="9"/>
  <c r="D107" i="9"/>
  <c r="O117" i="9"/>
  <c r="N117" i="9"/>
  <c r="L118" i="9"/>
  <c r="M118" i="9" s="1"/>
  <c r="K119" i="9"/>
  <c r="AG107" i="12"/>
  <c r="BC107" i="12" s="1"/>
  <c r="AH107" i="12"/>
  <c r="BD107" i="12" s="1"/>
  <c r="AK107" i="12"/>
  <c r="BG107" i="12" s="1"/>
  <c r="AO107" i="12"/>
  <c r="BJ107" i="12" s="1"/>
  <c r="AL107" i="12"/>
  <c r="BH107" i="12" s="1"/>
  <c r="AP107" i="12"/>
  <c r="BK107" i="12" s="1"/>
  <c r="BA107" i="12"/>
  <c r="AZ107" i="12"/>
  <c r="Y108" i="12"/>
  <c r="X108" i="12"/>
  <c r="G109" i="12"/>
  <c r="H109" i="12"/>
  <c r="A101" i="5"/>
  <c r="H100" i="5"/>
  <c r="G100" i="5"/>
  <c r="I107" i="9"/>
  <c r="F108" i="9"/>
  <c r="G108" i="9" s="1"/>
  <c r="I103" i="7"/>
  <c r="O102" i="7"/>
  <c r="P102" i="7" s="1"/>
  <c r="R104" i="7"/>
  <c r="G103" i="7"/>
  <c r="H103" i="7" s="1"/>
  <c r="Y94" i="1"/>
  <c r="X94" i="1"/>
  <c r="AH93" i="1"/>
  <c r="CT93" i="1"/>
  <c r="BX93" i="1"/>
  <c r="CZ93" i="1"/>
  <c r="CX93" i="1"/>
  <c r="CV93" i="1"/>
  <c r="BI93" i="1"/>
  <c r="BL93" i="1"/>
  <c r="BO93" i="1"/>
  <c r="BR93" i="1"/>
  <c r="BU93" i="1"/>
  <c r="AN93" i="1"/>
  <c r="CB93" i="1"/>
  <c r="BF93" i="1"/>
  <c r="AQ93" i="1"/>
  <c r="AK93" i="1"/>
  <c r="BC93" i="1"/>
  <c r="AZ93" i="1"/>
  <c r="AW93" i="1"/>
  <c r="AT93" i="1"/>
  <c r="CP92" i="1"/>
  <c r="CJ92" i="1"/>
  <c r="CD92" i="1"/>
  <c r="CG92" i="1"/>
  <c r="CM92" i="1"/>
  <c r="AG93" i="1"/>
  <c r="CS93" i="1"/>
  <c r="CY93" i="1"/>
  <c r="CW93" i="1"/>
  <c r="CU93" i="1"/>
  <c r="BW93" i="1"/>
  <c r="BH93" i="1"/>
  <c r="BK93" i="1"/>
  <c r="BN93" i="1"/>
  <c r="BQ93" i="1"/>
  <c r="BT93" i="1"/>
  <c r="CA93" i="1"/>
  <c r="BE93" i="1"/>
  <c r="AJ93" i="1"/>
  <c r="AP93" i="1"/>
  <c r="AS93" i="1"/>
  <c r="BB93" i="1"/>
  <c r="AY93" i="1"/>
  <c r="AV93" i="1"/>
  <c r="AM93" i="1"/>
  <c r="CN92" i="1"/>
  <c r="CE92" i="1"/>
  <c r="CQ92" i="1"/>
  <c r="CH92" i="1"/>
  <c r="CK92" i="1"/>
  <c r="AC93" i="1"/>
  <c r="AB93" i="1"/>
  <c r="S94" i="1"/>
  <c r="R94" i="1"/>
  <c r="U93" i="1"/>
  <c r="V93" i="1"/>
  <c r="M95" i="1"/>
  <c r="P94" i="1"/>
  <c r="O94" i="1"/>
  <c r="B114" i="12" l="1"/>
  <c r="V113" i="12"/>
  <c r="A121" i="9"/>
  <c r="B120" i="9"/>
  <c r="H108" i="9"/>
  <c r="D108" i="9"/>
  <c r="O118" i="9"/>
  <c r="N118" i="9"/>
  <c r="L119" i="9"/>
  <c r="M119" i="9" s="1"/>
  <c r="K120" i="9"/>
  <c r="AG108" i="12"/>
  <c r="BC108" i="12" s="1"/>
  <c r="AH108" i="12"/>
  <c r="BD108" i="12" s="1"/>
  <c r="AK108" i="12"/>
  <c r="BG108" i="12" s="1"/>
  <c r="AO108" i="12"/>
  <c r="BJ108" i="12" s="1"/>
  <c r="AL108" i="12"/>
  <c r="BH108" i="12" s="1"/>
  <c r="AP108" i="12"/>
  <c r="BK108" i="12" s="1"/>
  <c r="AZ108" i="12"/>
  <c r="BA108" i="12"/>
  <c r="G110" i="12"/>
  <c r="H110" i="12"/>
  <c r="X109" i="12"/>
  <c r="Y109" i="12"/>
  <c r="I108" i="9"/>
  <c r="A102" i="5"/>
  <c r="H101" i="5"/>
  <c r="G101" i="5"/>
  <c r="F109" i="9"/>
  <c r="G109" i="9" s="1"/>
  <c r="Q102" i="7"/>
  <c r="S102" i="7" s="1"/>
  <c r="I104" i="7"/>
  <c r="O103" i="7"/>
  <c r="P103" i="7" s="1"/>
  <c r="Q103" i="7" s="1"/>
  <c r="S103" i="7" s="1"/>
  <c r="R105" i="7"/>
  <c r="G104" i="7"/>
  <c r="H104" i="7" s="1"/>
  <c r="Y95" i="1"/>
  <c r="X95" i="1"/>
  <c r="AH94" i="1"/>
  <c r="CV94" i="1"/>
  <c r="CT94" i="1"/>
  <c r="BX94" i="1"/>
  <c r="CZ94" i="1"/>
  <c r="CX94" i="1"/>
  <c r="BI94" i="1"/>
  <c r="BL94" i="1"/>
  <c r="BO94" i="1"/>
  <c r="BR94" i="1"/>
  <c r="BU94" i="1"/>
  <c r="AN94" i="1"/>
  <c r="CB94" i="1"/>
  <c r="BF94" i="1"/>
  <c r="AK94" i="1"/>
  <c r="AQ94" i="1"/>
  <c r="AW94" i="1"/>
  <c r="AT94" i="1"/>
  <c r="BC94" i="1"/>
  <c r="AZ94" i="1"/>
  <c r="AG94" i="1"/>
  <c r="CU94" i="1"/>
  <c r="CS94" i="1"/>
  <c r="CW94" i="1"/>
  <c r="CY94" i="1"/>
  <c r="BW94" i="1"/>
  <c r="BH94" i="1"/>
  <c r="BK94" i="1"/>
  <c r="BN94" i="1"/>
  <c r="BQ94" i="1"/>
  <c r="BT94" i="1"/>
  <c r="CA94" i="1"/>
  <c r="BE94" i="1"/>
  <c r="AJ94" i="1"/>
  <c r="AP94" i="1"/>
  <c r="AV94" i="1"/>
  <c r="BB94" i="1"/>
  <c r="AY94" i="1"/>
  <c r="AS94" i="1"/>
  <c r="AM94" i="1"/>
  <c r="CP93" i="1"/>
  <c r="CJ93" i="1"/>
  <c r="CD93" i="1"/>
  <c r="CM93" i="1"/>
  <c r="CG93" i="1"/>
  <c r="CN93" i="1"/>
  <c r="CE93" i="1"/>
  <c r="CQ93" i="1"/>
  <c r="CH93" i="1"/>
  <c r="CK93" i="1"/>
  <c r="AB94" i="1"/>
  <c r="AC94" i="1"/>
  <c r="S95" i="1"/>
  <c r="R95" i="1"/>
  <c r="V94" i="1"/>
  <c r="U94" i="1"/>
  <c r="O95" i="1"/>
  <c r="P95" i="1"/>
  <c r="M96" i="1"/>
  <c r="B115" i="12" l="1"/>
  <c r="V114" i="12"/>
  <c r="B121" i="9"/>
  <c r="A122" i="9"/>
  <c r="H109" i="9"/>
  <c r="D109" i="9"/>
  <c r="O119" i="9"/>
  <c r="N119" i="9"/>
  <c r="L120" i="9"/>
  <c r="M120" i="9" s="1"/>
  <c r="K121" i="9"/>
  <c r="AG109" i="12"/>
  <c r="BC109" i="12" s="1"/>
  <c r="AH109" i="12"/>
  <c r="BD109" i="12" s="1"/>
  <c r="AL109" i="12"/>
  <c r="BH109" i="12" s="1"/>
  <c r="AP109" i="12"/>
  <c r="BK109" i="12" s="1"/>
  <c r="AK109" i="12"/>
  <c r="BG109" i="12" s="1"/>
  <c r="AO109" i="12"/>
  <c r="BJ109" i="12" s="1"/>
  <c r="BA109" i="12"/>
  <c r="AZ109" i="12"/>
  <c r="H111" i="12"/>
  <c r="G111" i="12"/>
  <c r="X110" i="12"/>
  <c r="Y110" i="12"/>
  <c r="I109" i="9"/>
  <c r="A103" i="5"/>
  <c r="H102" i="5"/>
  <c r="G102" i="5"/>
  <c r="F110" i="9"/>
  <c r="G110" i="9" s="1"/>
  <c r="I105" i="7"/>
  <c r="O104" i="7"/>
  <c r="P104" i="7" s="1"/>
  <c r="Q104" i="7" s="1"/>
  <c r="S104" i="7" s="1"/>
  <c r="R106" i="7"/>
  <c r="G105" i="7"/>
  <c r="H105" i="7" s="1"/>
  <c r="Y96" i="1"/>
  <c r="X96" i="1"/>
  <c r="AH95" i="1"/>
  <c r="CZ95" i="1"/>
  <c r="CT95" i="1"/>
  <c r="BX95" i="1"/>
  <c r="CX95" i="1"/>
  <c r="CV95" i="1"/>
  <c r="BI95" i="1"/>
  <c r="BL95" i="1"/>
  <c r="BO95" i="1"/>
  <c r="BR95" i="1"/>
  <c r="BU95" i="1"/>
  <c r="CB95" i="1"/>
  <c r="BF95" i="1"/>
  <c r="AN95" i="1"/>
  <c r="AK95" i="1"/>
  <c r="AQ95" i="1"/>
  <c r="BC95" i="1"/>
  <c r="AZ95" i="1"/>
  <c r="AW95" i="1"/>
  <c r="AT95" i="1"/>
  <c r="CP94" i="1"/>
  <c r="CJ94" i="1"/>
  <c r="CD94" i="1"/>
  <c r="CG94" i="1"/>
  <c r="CM94" i="1"/>
  <c r="AG95" i="1"/>
  <c r="CS95" i="1"/>
  <c r="CY95" i="1"/>
  <c r="CW95" i="1"/>
  <c r="CU95" i="1"/>
  <c r="BW95" i="1"/>
  <c r="BH95" i="1"/>
  <c r="BK95" i="1"/>
  <c r="BN95" i="1"/>
  <c r="BQ95" i="1"/>
  <c r="BT95" i="1"/>
  <c r="CA95" i="1"/>
  <c r="BE95" i="1"/>
  <c r="AJ95" i="1"/>
  <c r="AP95" i="1"/>
  <c r="AS95" i="1"/>
  <c r="AM95" i="1"/>
  <c r="AV95" i="1"/>
  <c r="BB95" i="1"/>
  <c r="AY95" i="1"/>
  <c r="CN94" i="1"/>
  <c r="CE94" i="1"/>
  <c r="CQ94" i="1"/>
  <c r="CH94" i="1"/>
  <c r="CK94" i="1"/>
  <c r="AB95" i="1"/>
  <c r="AC95" i="1"/>
  <c r="S96" i="1"/>
  <c r="R96" i="1"/>
  <c r="V95" i="1"/>
  <c r="U95" i="1"/>
  <c r="O96" i="1"/>
  <c r="P96" i="1"/>
  <c r="M97" i="1"/>
  <c r="B116" i="12" l="1"/>
  <c r="V115" i="12"/>
  <c r="A123" i="9"/>
  <c r="B122" i="9"/>
  <c r="H110" i="9"/>
  <c r="D110" i="9"/>
  <c r="O120" i="9"/>
  <c r="N120" i="9"/>
  <c r="L121" i="9"/>
  <c r="M121" i="9" s="1"/>
  <c r="K122" i="9"/>
  <c r="AG110" i="12"/>
  <c r="BC110" i="12" s="1"/>
  <c r="AH110" i="12"/>
  <c r="BD110" i="12" s="1"/>
  <c r="AL110" i="12"/>
  <c r="BH110" i="12" s="1"/>
  <c r="AP110" i="12"/>
  <c r="BK110" i="12" s="1"/>
  <c r="AK110" i="12"/>
  <c r="BG110" i="12" s="1"/>
  <c r="AO110" i="12"/>
  <c r="BJ110" i="12" s="1"/>
  <c r="BA110" i="12"/>
  <c r="AZ110" i="12"/>
  <c r="G112" i="12"/>
  <c r="H112" i="12"/>
  <c r="X111" i="12"/>
  <c r="Y111" i="12"/>
  <c r="A104" i="5"/>
  <c r="H103" i="5"/>
  <c r="G103" i="5"/>
  <c r="I110" i="9"/>
  <c r="F111" i="9"/>
  <c r="G111" i="9" s="1"/>
  <c r="I106" i="7"/>
  <c r="O105" i="7"/>
  <c r="P105" i="7" s="1"/>
  <c r="Q105" i="7" s="1"/>
  <c r="S105" i="7" s="1"/>
  <c r="R107" i="7"/>
  <c r="G106" i="7"/>
  <c r="H106" i="7" s="1"/>
  <c r="Y97" i="1"/>
  <c r="X97" i="1"/>
  <c r="AH96" i="1"/>
  <c r="CX96" i="1"/>
  <c r="CT96" i="1"/>
  <c r="BX96" i="1"/>
  <c r="CZ96" i="1"/>
  <c r="CV96" i="1"/>
  <c r="BI96" i="1"/>
  <c r="BL96" i="1"/>
  <c r="BO96" i="1"/>
  <c r="BR96" i="1"/>
  <c r="BU96" i="1"/>
  <c r="CB96" i="1"/>
  <c r="BF96" i="1"/>
  <c r="AN96" i="1"/>
  <c r="AK96" i="1"/>
  <c r="AQ96" i="1"/>
  <c r="AW96" i="1"/>
  <c r="AT96" i="1"/>
  <c r="BC96" i="1"/>
  <c r="AZ96" i="1"/>
  <c r="CN95" i="1"/>
  <c r="CE95" i="1"/>
  <c r="CQ95" i="1"/>
  <c r="CH95" i="1"/>
  <c r="CK95" i="1"/>
  <c r="AG96" i="1"/>
  <c r="CS96" i="1"/>
  <c r="CW96" i="1"/>
  <c r="CY96" i="1"/>
  <c r="BW96" i="1"/>
  <c r="CU96" i="1"/>
  <c r="BH96" i="1"/>
  <c r="BK96" i="1"/>
  <c r="BN96" i="1"/>
  <c r="BQ96" i="1"/>
  <c r="BT96" i="1"/>
  <c r="CA96" i="1"/>
  <c r="BE96" i="1"/>
  <c r="AJ96" i="1"/>
  <c r="AP96" i="1"/>
  <c r="AV96" i="1"/>
  <c r="BB96" i="1"/>
  <c r="AY96" i="1"/>
  <c r="AM96" i="1"/>
  <c r="AS96" i="1"/>
  <c r="CP95" i="1"/>
  <c r="CJ95" i="1"/>
  <c r="CD95" i="1"/>
  <c r="CM95" i="1"/>
  <c r="CG95" i="1"/>
  <c r="AB96" i="1"/>
  <c r="AC96" i="1"/>
  <c r="S97" i="1"/>
  <c r="R97" i="1"/>
  <c r="V96" i="1"/>
  <c r="U96" i="1"/>
  <c r="M98" i="1"/>
  <c r="O97" i="1"/>
  <c r="P97" i="1"/>
  <c r="B117" i="12" l="1"/>
  <c r="V116" i="12"/>
  <c r="B123" i="9"/>
  <c r="A124" i="9"/>
  <c r="H111" i="9"/>
  <c r="D111" i="9"/>
  <c r="O121" i="9"/>
  <c r="N121" i="9"/>
  <c r="L122" i="9"/>
  <c r="M122" i="9" s="1"/>
  <c r="K123" i="9"/>
  <c r="AH111" i="12"/>
  <c r="BD111" i="12" s="1"/>
  <c r="AG111" i="12"/>
  <c r="BC111" i="12" s="1"/>
  <c r="AL111" i="12"/>
  <c r="BH111" i="12" s="1"/>
  <c r="AP111" i="12"/>
  <c r="BK111" i="12" s="1"/>
  <c r="AK111" i="12"/>
  <c r="BG111" i="12" s="1"/>
  <c r="AO111" i="12"/>
  <c r="BJ111" i="12" s="1"/>
  <c r="BA111" i="12"/>
  <c r="AZ111" i="12"/>
  <c r="Y112" i="12"/>
  <c r="X112" i="12"/>
  <c r="G113" i="12"/>
  <c r="H113" i="12"/>
  <c r="I111" i="9"/>
  <c r="A105" i="5"/>
  <c r="H104" i="5"/>
  <c r="G104" i="5"/>
  <c r="F112" i="9"/>
  <c r="G112" i="9" s="1"/>
  <c r="I107" i="7"/>
  <c r="O106" i="7"/>
  <c r="P106" i="7" s="1"/>
  <c r="Q106" i="7" s="1"/>
  <c r="S106" i="7" s="1"/>
  <c r="R108" i="7"/>
  <c r="G107" i="7"/>
  <c r="H107" i="7" s="1"/>
  <c r="Y98" i="1"/>
  <c r="X98" i="1"/>
  <c r="AG97" i="1"/>
  <c r="CS97" i="1"/>
  <c r="CY97" i="1"/>
  <c r="CW97" i="1"/>
  <c r="CU97" i="1"/>
  <c r="BW97" i="1"/>
  <c r="BH97" i="1"/>
  <c r="BK97" i="1"/>
  <c r="BN97" i="1"/>
  <c r="BQ97" i="1"/>
  <c r="BT97" i="1"/>
  <c r="CA97" i="1"/>
  <c r="BE97" i="1"/>
  <c r="AJ97" i="1"/>
  <c r="AP97" i="1"/>
  <c r="AS97" i="1"/>
  <c r="BB97" i="1"/>
  <c r="AY97" i="1"/>
  <c r="AM97" i="1"/>
  <c r="AV97" i="1"/>
  <c r="CN96" i="1"/>
  <c r="CE96" i="1"/>
  <c r="CQ96" i="1"/>
  <c r="CH96" i="1"/>
  <c r="CK96" i="1"/>
  <c r="AH97" i="1"/>
  <c r="CT97" i="1"/>
  <c r="BX97" i="1"/>
  <c r="CZ97" i="1"/>
  <c r="CX97" i="1"/>
  <c r="CV97" i="1"/>
  <c r="BI97" i="1"/>
  <c r="BL97" i="1"/>
  <c r="BO97" i="1"/>
  <c r="BR97" i="1"/>
  <c r="BU97" i="1"/>
  <c r="AQ97" i="1"/>
  <c r="CB97" i="1"/>
  <c r="BF97" i="1"/>
  <c r="AN97" i="1"/>
  <c r="AK97" i="1"/>
  <c r="BC97" i="1"/>
  <c r="AZ97" i="1"/>
  <c r="AW97" i="1"/>
  <c r="AT97" i="1"/>
  <c r="CP96" i="1"/>
  <c r="CJ96" i="1"/>
  <c r="CD96" i="1"/>
  <c r="CG96" i="1"/>
  <c r="CM96" i="1"/>
  <c r="AC97" i="1"/>
  <c r="AB97" i="1"/>
  <c r="V97" i="1"/>
  <c r="S98" i="1"/>
  <c r="R98" i="1"/>
  <c r="U97" i="1"/>
  <c r="P98" i="1"/>
  <c r="O98" i="1"/>
  <c r="M99" i="1"/>
  <c r="B118" i="12" l="1"/>
  <c r="V117" i="12"/>
  <c r="A125" i="9"/>
  <c r="B124" i="9"/>
  <c r="H112" i="9"/>
  <c r="D112" i="9"/>
  <c r="O122" i="9"/>
  <c r="N122" i="9"/>
  <c r="L123" i="9"/>
  <c r="M123" i="9" s="1"/>
  <c r="K124" i="9"/>
  <c r="AG112" i="12"/>
  <c r="BC112" i="12" s="1"/>
  <c r="AH112" i="12"/>
  <c r="BD112" i="12" s="1"/>
  <c r="AL112" i="12"/>
  <c r="BH112" i="12" s="1"/>
  <c r="AP112" i="12"/>
  <c r="BK112" i="12" s="1"/>
  <c r="AK112" i="12"/>
  <c r="BG112" i="12" s="1"/>
  <c r="AO112" i="12"/>
  <c r="BJ112" i="12" s="1"/>
  <c r="AZ112" i="12"/>
  <c r="BA112" i="12"/>
  <c r="G114" i="12"/>
  <c r="H114" i="12"/>
  <c r="X113" i="12"/>
  <c r="Y113" i="12"/>
  <c r="I112" i="9"/>
  <c r="A106" i="5"/>
  <c r="H105" i="5"/>
  <c r="G105" i="5"/>
  <c r="F113" i="9"/>
  <c r="G113" i="9" s="1"/>
  <c r="I108" i="7"/>
  <c r="O107" i="7"/>
  <c r="P107" i="7" s="1"/>
  <c r="Q107" i="7" s="1"/>
  <c r="S107" i="7" s="1"/>
  <c r="R109" i="7"/>
  <c r="G108" i="7"/>
  <c r="H108" i="7" s="1"/>
  <c r="Y99" i="1"/>
  <c r="X99" i="1"/>
  <c r="AG98" i="1"/>
  <c r="CU98" i="1"/>
  <c r="CS98" i="1"/>
  <c r="CW98" i="1"/>
  <c r="CY98" i="1"/>
  <c r="BW98" i="1"/>
  <c r="BH98" i="1"/>
  <c r="BK98" i="1"/>
  <c r="BN98" i="1"/>
  <c r="BQ98" i="1"/>
  <c r="BT98" i="1"/>
  <c r="CA98" i="1"/>
  <c r="BE98" i="1"/>
  <c r="AP98" i="1"/>
  <c r="AJ98" i="1"/>
  <c r="AM98" i="1"/>
  <c r="AV98" i="1"/>
  <c r="BB98" i="1"/>
  <c r="AY98" i="1"/>
  <c r="AS98" i="1"/>
  <c r="CN97" i="1"/>
  <c r="CE97" i="1"/>
  <c r="CQ97" i="1"/>
  <c r="CH97" i="1"/>
  <c r="CK97" i="1"/>
  <c r="CP97" i="1"/>
  <c r="CJ97" i="1"/>
  <c r="CD97" i="1"/>
  <c r="CM97" i="1"/>
  <c r="CG97" i="1"/>
  <c r="AH98" i="1"/>
  <c r="CV98" i="1"/>
  <c r="CT98" i="1"/>
  <c r="BX98" i="1"/>
  <c r="CZ98" i="1"/>
  <c r="CX98" i="1"/>
  <c r="BI98" i="1"/>
  <c r="BL98" i="1"/>
  <c r="BO98" i="1"/>
  <c r="BR98" i="1"/>
  <c r="BU98" i="1"/>
  <c r="AK98" i="1"/>
  <c r="CB98" i="1"/>
  <c r="BF98" i="1"/>
  <c r="AN98" i="1"/>
  <c r="AQ98" i="1"/>
  <c r="AW98" i="1"/>
  <c r="AT98" i="1"/>
  <c r="BC98" i="1"/>
  <c r="AZ98" i="1"/>
  <c r="AB98" i="1"/>
  <c r="AC98" i="1"/>
  <c r="V98" i="1"/>
  <c r="S99" i="1"/>
  <c r="R99" i="1"/>
  <c r="U98" i="1"/>
  <c r="M100" i="1"/>
  <c r="O99" i="1"/>
  <c r="P99" i="1"/>
  <c r="B119" i="12" l="1"/>
  <c r="V118" i="12"/>
  <c r="B125" i="9"/>
  <c r="A126" i="9"/>
  <c r="H113" i="9"/>
  <c r="D113" i="9"/>
  <c r="O123" i="9"/>
  <c r="N123" i="9"/>
  <c r="L124" i="9"/>
  <c r="M124" i="9" s="1"/>
  <c r="K125" i="9"/>
  <c r="AH113" i="12"/>
  <c r="BD113" i="12" s="1"/>
  <c r="AG113" i="12"/>
  <c r="BC113" i="12" s="1"/>
  <c r="AL113" i="12"/>
  <c r="BH113" i="12" s="1"/>
  <c r="AP113" i="12"/>
  <c r="BK113" i="12" s="1"/>
  <c r="AK113" i="12"/>
  <c r="BG113" i="12" s="1"/>
  <c r="AO113" i="12"/>
  <c r="BJ113" i="12" s="1"/>
  <c r="BA113" i="12"/>
  <c r="AZ113" i="12"/>
  <c r="Y114" i="12"/>
  <c r="X114" i="12"/>
  <c r="H115" i="12"/>
  <c r="G115" i="12"/>
  <c r="I113" i="9"/>
  <c r="A107" i="5"/>
  <c r="H106" i="5"/>
  <c r="G106" i="5"/>
  <c r="F114" i="9"/>
  <c r="G114" i="9" s="1"/>
  <c r="I109" i="7"/>
  <c r="O108" i="7"/>
  <c r="P108" i="7" s="1"/>
  <c r="Q108" i="7" s="1"/>
  <c r="S108" i="7" s="1"/>
  <c r="R110" i="7"/>
  <c r="G109" i="7"/>
  <c r="H109" i="7" s="1"/>
  <c r="Y100" i="1"/>
  <c r="X100" i="1"/>
  <c r="AG99" i="1"/>
  <c r="CS99" i="1"/>
  <c r="CY99" i="1"/>
  <c r="CW99" i="1"/>
  <c r="CU99" i="1"/>
  <c r="BW99" i="1"/>
  <c r="BH99" i="1"/>
  <c r="BK99" i="1"/>
  <c r="BN99" i="1"/>
  <c r="BQ99" i="1"/>
  <c r="BT99" i="1"/>
  <c r="CA99" i="1"/>
  <c r="BE99" i="1"/>
  <c r="AJ99" i="1"/>
  <c r="AP99" i="1"/>
  <c r="AS99" i="1"/>
  <c r="AM99" i="1"/>
  <c r="AV99" i="1"/>
  <c r="BB99" i="1"/>
  <c r="AY99" i="1"/>
  <c r="CP98" i="1"/>
  <c r="CJ98" i="1"/>
  <c r="CD98" i="1"/>
  <c r="CG98" i="1"/>
  <c r="CM98" i="1"/>
  <c r="AH99" i="1"/>
  <c r="CT99" i="1"/>
  <c r="BX99" i="1"/>
  <c r="CX99" i="1"/>
  <c r="CV99" i="1"/>
  <c r="CZ99" i="1"/>
  <c r="BI99" i="1"/>
  <c r="BL99" i="1"/>
  <c r="BO99" i="1"/>
  <c r="BR99" i="1"/>
  <c r="BU99" i="1"/>
  <c r="AN99" i="1"/>
  <c r="CB99" i="1"/>
  <c r="BF99" i="1"/>
  <c r="AK99" i="1"/>
  <c r="AQ99" i="1"/>
  <c r="BC99" i="1"/>
  <c r="AZ99" i="1"/>
  <c r="AW99" i="1"/>
  <c r="AT99" i="1"/>
  <c r="CN98" i="1"/>
  <c r="CE98" i="1"/>
  <c r="CQ98" i="1"/>
  <c r="CH98" i="1"/>
  <c r="CK98" i="1"/>
  <c r="AC99" i="1"/>
  <c r="AB99" i="1"/>
  <c r="U99" i="1"/>
  <c r="S100" i="1"/>
  <c r="R100" i="1"/>
  <c r="V99" i="1"/>
  <c r="O100" i="1"/>
  <c r="P100" i="1"/>
  <c r="M101" i="1"/>
  <c r="B120" i="12" l="1"/>
  <c r="V119" i="12"/>
  <c r="A127" i="9"/>
  <c r="B126" i="9"/>
  <c r="H114" i="9"/>
  <c r="D114" i="9"/>
  <c r="O124" i="9"/>
  <c r="N124" i="9"/>
  <c r="L125" i="9"/>
  <c r="M125" i="9" s="1"/>
  <c r="K126" i="9"/>
  <c r="AH114" i="12"/>
  <c r="BD114" i="12" s="1"/>
  <c r="AG114" i="12"/>
  <c r="BC114" i="12" s="1"/>
  <c r="AL114" i="12"/>
  <c r="BH114" i="12" s="1"/>
  <c r="AP114" i="12"/>
  <c r="BK114" i="12" s="1"/>
  <c r="AK114" i="12"/>
  <c r="BG114" i="12" s="1"/>
  <c r="AO114" i="12"/>
  <c r="BJ114" i="12" s="1"/>
  <c r="AZ114" i="12"/>
  <c r="BA114" i="12"/>
  <c r="G116" i="12"/>
  <c r="H116" i="12"/>
  <c r="X115" i="12"/>
  <c r="Y115" i="12"/>
  <c r="A108" i="5"/>
  <c r="H107" i="5"/>
  <c r="G107" i="5"/>
  <c r="I114" i="9"/>
  <c r="F115" i="9"/>
  <c r="G115" i="9" s="1"/>
  <c r="I110" i="7"/>
  <c r="O109" i="7"/>
  <c r="P109" i="7" s="1"/>
  <c r="Q109" i="7" s="1"/>
  <c r="S109" i="7" s="1"/>
  <c r="R111" i="7"/>
  <c r="G110" i="7"/>
  <c r="H110" i="7" s="1"/>
  <c r="Y101" i="1"/>
  <c r="X101" i="1"/>
  <c r="AG100" i="1"/>
  <c r="CS100" i="1"/>
  <c r="CW100" i="1"/>
  <c r="CY100" i="1"/>
  <c r="BW100" i="1"/>
  <c r="CU100" i="1"/>
  <c r="BH100" i="1"/>
  <c r="BK100" i="1"/>
  <c r="BN100" i="1"/>
  <c r="BQ100" i="1"/>
  <c r="BT100" i="1"/>
  <c r="CA100" i="1"/>
  <c r="BE100" i="1"/>
  <c r="AJ100" i="1"/>
  <c r="AP100" i="1"/>
  <c r="AV100" i="1"/>
  <c r="BB100" i="1"/>
  <c r="AY100" i="1"/>
  <c r="AM100" i="1"/>
  <c r="AS100" i="1"/>
  <c r="AH100" i="1"/>
  <c r="CX100" i="1"/>
  <c r="CT100" i="1"/>
  <c r="BX100" i="1"/>
  <c r="CZ100" i="1"/>
  <c r="CV100" i="1"/>
  <c r="BI100" i="1"/>
  <c r="BL100" i="1"/>
  <c r="BO100" i="1"/>
  <c r="BR100" i="1"/>
  <c r="BU100" i="1"/>
  <c r="AN100" i="1"/>
  <c r="CB100" i="1"/>
  <c r="BF100" i="1"/>
  <c r="AQ100" i="1"/>
  <c r="AK100" i="1"/>
  <c r="AW100" i="1"/>
  <c r="AT100" i="1"/>
  <c r="BC100" i="1"/>
  <c r="AZ100" i="1"/>
  <c r="CN99" i="1"/>
  <c r="CE99" i="1"/>
  <c r="CQ99" i="1"/>
  <c r="CH99" i="1"/>
  <c r="CK99" i="1"/>
  <c r="CP99" i="1"/>
  <c r="CJ99" i="1"/>
  <c r="CD99" i="1"/>
  <c r="CM99" i="1"/>
  <c r="CG99" i="1"/>
  <c r="AB100" i="1"/>
  <c r="AC100" i="1"/>
  <c r="S101" i="1"/>
  <c r="R101" i="1"/>
  <c r="U100" i="1"/>
  <c r="V100" i="1"/>
  <c r="O101" i="1"/>
  <c r="P101" i="1"/>
  <c r="M102" i="1"/>
  <c r="B121" i="12" l="1"/>
  <c r="V120" i="12"/>
  <c r="B127" i="9"/>
  <c r="A128" i="9"/>
  <c r="H115" i="9"/>
  <c r="D115" i="9"/>
  <c r="O125" i="9"/>
  <c r="N125" i="9"/>
  <c r="L126" i="9"/>
  <c r="M126" i="9" s="1"/>
  <c r="K127" i="9"/>
  <c r="AH115" i="12"/>
  <c r="BD115" i="12" s="1"/>
  <c r="AG115" i="12"/>
  <c r="BC115" i="12" s="1"/>
  <c r="AL115" i="12"/>
  <c r="BH115" i="12" s="1"/>
  <c r="AP115" i="12"/>
  <c r="BK115" i="12" s="1"/>
  <c r="AK115" i="12"/>
  <c r="BG115" i="12" s="1"/>
  <c r="AO115" i="12"/>
  <c r="BJ115" i="12" s="1"/>
  <c r="BA115" i="12"/>
  <c r="AZ115" i="12"/>
  <c r="Y116" i="12"/>
  <c r="X116" i="12"/>
  <c r="G117" i="12"/>
  <c r="H117" i="12"/>
  <c r="I115" i="9"/>
  <c r="A109" i="5"/>
  <c r="H108" i="5"/>
  <c r="G108" i="5"/>
  <c r="F116" i="9"/>
  <c r="G116" i="9" s="1"/>
  <c r="I111" i="7"/>
  <c r="O110" i="7"/>
  <c r="P110" i="7" s="1"/>
  <c r="Q110" i="7" s="1"/>
  <c r="S110" i="7" s="1"/>
  <c r="R112" i="7"/>
  <c r="G111" i="7"/>
  <c r="H111" i="7" s="1"/>
  <c r="Y102" i="1"/>
  <c r="X102" i="1"/>
  <c r="AH101" i="1"/>
  <c r="CT101" i="1"/>
  <c r="BX101" i="1"/>
  <c r="CZ101" i="1"/>
  <c r="CX101" i="1"/>
  <c r="CV101" i="1"/>
  <c r="BI101" i="1"/>
  <c r="BL101" i="1"/>
  <c r="BO101" i="1"/>
  <c r="BR101" i="1"/>
  <c r="BU101" i="1"/>
  <c r="AN101" i="1"/>
  <c r="CB101" i="1"/>
  <c r="BF101" i="1"/>
  <c r="AQ101" i="1"/>
  <c r="AK101" i="1"/>
  <c r="BC101" i="1"/>
  <c r="AZ101" i="1"/>
  <c r="AW101" i="1"/>
  <c r="AT101" i="1"/>
  <c r="CP100" i="1"/>
  <c r="CJ100" i="1"/>
  <c r="CD100" i="1"/>
  <c r="CG100" i="1"/>
  <c r="CM100" i="1"/>
  <c r="AG101" i="1"/>
  <c r="CS101" i="1"/>
  <c r="CY101" i="1"/>
  <c r="CW101" i="1"/>
  <c r="CU101" i="1"/>
  <c r="BW101" i="1"/>
  <c r="BH101" i="1"/>
  <c r="BK101" i="1"/>
  <c r="BN101" i="1"/>
  <c r="BQ101" i="1"/>
  <c r="BT101" i="1"/>
  <c r="CA101" i="1"/>
  <c r="BE101" i="1"/>
  <c r="AJ101" i="1"/>
  <c r="AP101" i="1"/>
  <c r="AS101" i="1"/>
  <c r="BB101" i="1"/>
  <c r="AY101" i="1"/>
  <c r="AV101" i="1"/>
  <c r="AM101" i="1"/>
  <c r="CN100" i="1"/>
  <c r="CE100" i="1"/>
  <c r="CQ100" i="1"/>
  <c r="CH100" i="1"/>
  <c r="CK100" i="1"/>
  <c r="AB101" i="1"/>
  <c r="AC101" i="1"/>
  <c r="V101" i="1"/>
  <c r="S102" i="1"/>
  <c r="R102" i="1"/>
  <c r="U101" i="1"/>
  <c r="M103" i="1"/>
  <c r="P102" i="1"/>
  <c r="O102" i="1"/>
  <c r="B122" i="12" l="1"/>
  <c r="V121" i="12"/>
  <c r="A129" i="9"/>
  <c r="B128" i="9"/>
  <c r="H116" i="9"/>
  <c r="D116" i="9"/>
  <c r="O126" i="9"/>
  <c r="N126" i="9"/>
  <c r="L127" i="9"/>
  <c r="M127" i="9" s="1"/>
  <c r="K128" i="9"/>
  <c r="AG116" i="12"/>
  <c r="BC116" i="12" s="1"/>
  <c r="AH116" i="12"/>
  <c r="BD116" i="12" s="1"/>
  <c r="AK116" i="12"/>
  <c r="BG116" i="12" s="1"/>
  <c r="AO116" i="12"/>
  <c r="BJ116" i="12" s="1"/>
  <c r="AL116" i="12"/>
  <c r="BH116" i="12" s="1"/>
  <c r="AP116" i="12"/>
  <c r="BK116" i="12" s="1"/>
  <c r="AZ116" i="12"/>
  <c r="BA116" i="12"/>
  <c r="X117" i="12"/>
  <c r="Y117" i="12"/>
  <c r="G118" i="12"/>
  <c r="H118" i="12"/>
  <c r="I116" i="9"/>
  <c r="A110" i="5"/>
  <c r="H109" i="5"/>
  <c r="G109" i="5"/>
  <c r="F117" i="9"/>
  <c r="G117" i="9" s="1"/>
  <c r="I112" i="7"/>
  <c r="O111" i="7"/>
  <c r="P111" i="7" s="1"/>
  <c r="Q111" i="7" s="1"/>
  <c r="S111" i="7" s="1"/>
  <c r="R113" i="7"/>
  <c r="G112" i="7"/>
  <c r="H112" i="7" s="1"/>
  <c r="Y103" i="1"/>
  <c r="X103" i="1"/>
  <c r="AH102" i="1"/>
  <c r="CV102" i="1"/>
  <c r="CT102" i="1"/>
  <c r="BX102" i="1"/>
  <c r="CZ102" i="1"/>
  <c r="CX102" i="1"/>
  <c r="BI102" i="1"/>
  <c r="BL102" i="1"/>
  <c r="BO102" i="1"/>
  <c r="BR102" i="1"/>
  <c r="BU102" i="1"/>
  <c r="AN102" i="1"/>
  <c r="CB102" i="1"/>
  <c r="BF102" i="1"/>
  <c r="AK102" i="1"/>
  <c r="AQ102" i="1"/>
  <c r="AW102" i="1"/>
  <c r="AT102" i="1"/>
  <c r="BC102" i="1"/>
  <c r="AZ102" i="1"/>
  <c r="AG102" i="1"/>
  <c r="CU102" i="1"/>
  <c r="CS102" i="1"/>
  <c r="CW102" i="1"/>
  <c r="CY102" i="1"/>
  <c r="BW102" i="1"/>
  <c r="BH102" i="1"/>
  <c r="BK102" i="1"/>
  <c r="BN102" i="1"/>
  <c r="BQ102" i="1"/>
  <c r="BT102" i="1"/>
  <c r="CA102" i="1"/>
  <c r="BE102" i="1"/>
  <c r="AJ102" i="1"/>
  <c r="AP102" i="1"/>
  <c r="AV102" i="1"/>
  <c r="BB102" i="1"/>
  <c r="AY102" i="1"/>
  <c r="AM102" i="1"/>
  <c r="AS102" i="1"/>
  <c r="CP101" i="1"/>
  <c r="CJ101" i="1"/>
  <c r="CD101" i="1"/>
  <c r="CM101" i="1"/>
  <c r="CG101" i="1"/>
  <c r="CN101" i="1"/>
  <c r="CE101" i="1"/>
  <c r="CQ101" i="1"/>
  <c r="CH101" i="1"/>
  <c r="CK101" i="1"/>
  <c r="AB102" i="1"/>
  <c r="AC102" i="1"/>
  <c r="S103" i="1"/>
  <c r="R103" i="1"/>
  <c r="U102" i="1"/>
  <c r="V102" i="1"/>
  <c r="M104" i="1"/>
  <c r="O103" i="1"/>
  <c r="P103" i="1"/>
  <c r="B123" i="12" l="1"/>
  <c r="V122" i="12"/>
  <c r="B129" i="9"/>
  <c r="A130" i="9"/>
  <c r="H117" i="9"/>
  <c r="D117" i="9"/>
  <c r="O127" i="9"/>
  <c r="N127" i="9"/>
  <c r="L128" i="9"/>
  <c r="M128" i="9" s="1"/>
  <c r="K129" i="9"/>
  <c r="AG117" i="12"/>
  <c r="BC117" i="12" s="1"/>
  <c r="AH117" i="12"/>
  <c r="BD117" i="12" s="1"/>
  <c r="AK117" i="12"/>
  <c r="BG117" i="12" s="1"/>
  <c r="AO117" i="12"/>
  <c r="BJ117" i="12" s="1"/>
  <c r="AL117" i="12"/>
  <c r="BH117" i="12" s="1"/>
  <c r="AP117" i="12"/>
  <c r="BK117" i="12" s="1"/>
  <c r="BA117" i="12"/>
  <c r="AZ117" i="12"/>
  <c r="X118" i="12"/>
  <c r="Y118" i="12"/>
  <c r="G119" i="12"/>
  <c r="H119" i="12"/>
  <c r="A111" i="5"/>
  <c r="H110" i="5"/>
  <c r="G110" i="5"/>
  <c r="I117" i="9"/>
  <c r="F118" i="9"/>
  <c r="G118" i="9" s="1"/>
  <c r="I113" i="7"/>
  <c r="O112" i="7"/>
  <c r="P112" i="7" s="1"/>
  <c r="Q112" i="7" s="1"/>
  <c r="S112" i="7" s="1"/>
  <c r="R114" i="7"/>
  <c r="G113" i="7"/>
  <c r="H113" i="7" s="1"/>
  <c r="Y104" i="1"/>
  <c r="X104" i="1"/>
  <c r="AG103" i="1"/>
  <c r="CS103" i="1"/>
  <c r="CY103" i="1"/>
  <c r="CW103" i="1"/>
  <c r="CU103" i="1"/>
  <c r="BW103" i="1"/>
  <c r="BH103" i="1"/>
  <c r="BK103" i="1"/>
  <c r="BN103" i="1"/>
  <c r="BQ103" i="1"/>
  <c r="BT103" i="1"/>
  <c r="CA103" i="1"/>
  <c r="BE103" i="1"/>
  <c r="AJ103" i="1"/>
  <c r="AP103" i="1"/>
  <c r="AS103" i="1"/>
  <c r="AM103" i="1"/>
  <c r="AV103" i="1"/>
  <c r="BB103" i="1"/>
  <c r="AY103" i="1"/>
  <c r="CP102" i="1"/>
  <c r="CJ102" i="1"/>
  <c r="CD102" i="1"/>
  <c r="CG102" i="1"/>
  <c r="CM102" i="1"/>
  <c r="AH103" i="1"/>
  <c r="CZ103" i="1"/>
  <c r="CT103" i="1"/>
  <c r="BX103" i="1"/>
  <c r="CX103" i="1"/>
  <c r="CV103" i="1"/>
  <c r="BI103" i="1"/>
  <c r="BL103" i="1"/>
  <c r="BO103" i="1"/>
  <c r="BR103" i="1"/>
  <c r="BU103" i="1"/>
  <c r="CB103" i="1"/>
  <c r="BF103" i="1"/>
  <c r="AN103" i="1"/>
  <c r="AK103" i="1"/>
  <c r="AQ103" i="1"/>
  <c r="BC103" i="1"/>
  <c r="AZ103" i="1"/>
  <c r="AW103" i="1"/>
  <c r="AT103" i="1"/>
  <c r="CN102" i="1"/>
  <c r="CE102" i="1"/>
  <c r="CQ102" i="1"/>
  <c r="CH102" i="1"/>
  <c r="CK102" i="1"/>
  <c r="AB103" i="1"/>
  <c r="AC103" i="1"/>
  <c r="S104" i="1"/>
  <c r="R104" i="1"/>
  <c r="V103" i="1"/>
  <c r="U103" i="1"/>
  <c r="O104" i="1"/>
  <c r="P104" i="1"/>
  <c r="M105" i="1"/>
  <c r="B124" i="12" l="1"/>
  <c r="V123" i="12"/>
  <c r="A131" i="9"/>
  <c r="B130" i="9"/>
  <c r="H118" i="9"/>
  <c r="D118" i="9"/>
  <c r="O128" i="9"/>
  <c r="N128" i="9"/>
  <c r="L129" i="9"/>
  <c r="M129" i="9" s="1"/>
  <c r="K130" i="9"/>
  <c r="AG118" i="12"/>
  <c r="BC118" i="12" s="1"/>
  <c r="AH118" i="12"/>
  <c r="BD118" i="12" s="1"/>
  <c r="AK118" i="12"/>
  <c r="BG118" i="12" s="1"/>
  <c r="AO118" i="12"/>
  <c r="BJ118" i="12" s="1"/>
  <c r="AL118" i="12"/>
  <c r="BH118" i="12" s="1"/>
  <c r="AP118" i="12"/>
  <c r="BK118" i="12" s="1"/>
  <c r="BA118" i="12"/>
  <c r="AZ118" i="12"/>
  <c r="X119" i="12"/>
  <c r="Y119" i="12"/>
  <c r="G120" i="12"/>
  <c r="H120" i="12"/>
  <c r="I118" i="9"/>
  <c r="A112" i="5"/>
  <c r="H111" i="5"/>
  <c r="G111" i="5"/>
  <c r="F119" i="9"/>
  <c r="G119" i="9" s="1"/>
  <c r="I114" i="7"/>
  <c r="O113" i="7"/>
  <c r="P113" i="7" s="1"/>
  <c r="Q113" i="7" s="1"/>
  <c r="S113" i="7" s="1"/>
  <c r="R115" i="7"/>
  <c r="G114" i="7"/>
  <c r="H114" i="7" s="1"/>
  <c r="Y105" i="1"/>
  <c r="X105" i="1"/>
  <c r="AH104" i="1"/>
  <c r="CX104" i="1"/>
  <c r="CT104" i="1"/>
  <c r="BX104" i="1"/>
  <c r="CZ104" i="1"/>
  <c r="CV104" i="1"/>
  <c r="BI104" i="1"/>
  <c r="BL104" i="1"/>
  <c r="BO104" i="1"/>
  <c r="BR104" i="1"/>
  <c r="BU104" i="1"/>
  <c r="CB104" i="1"/>
  <c r="BF104" i="1"/>
  <c r="AN104" i="1"/>
  <c r="AK104" i="1"/>
  <c r="AQ104" i="1"/>
  <c r="AW104" i="1"/>
  <c r="AT104" i="1"/>
  <c r="BC104" i="1"/>
  <c r="AZ104" i="1"/>
  <c r="CP103" i="1"/>
  <c r="CJ103" i="1"/>
  <c r="CD103" i="1"/>
  <c r="CM103" i="1"/>
  <c r="CG103" i="1"/>
  <c r="AG104" i="1"/>
  <c r="CS104" i="1"/>
  <c r="CW104" i="1"/>
  <c r="CY104" i="1"/>
  <c r="BW104" i="1"/>
  <c r="CU104" i="1"/>
  <c r="BH104" i="1"/>
  <c r="BK104" i="1"/>
  <c r="BN104" i="1"/>
  <c r="BQ104" i="1"/>
  <c r="BT104" i="1"/>
  <c r="CA104" i="1"/>
  <c r="BE104" i="1"/>
  <c r="AJ104" i="1"/>
  <c r="AV104" i="1"/>
  <c r="BB104" i="1"/>
  <c r="AY104" i="1"/>
  <c r="AP104" i="1"/>
  <c r="AS104" i="1"/>
  <c r="AM104" i="1"/>
  <c r="CN103" i="1"/>
  <c r="CE103" i="1"/>
  <c r="CQ103" i="1"/>
  <c r="CH103" i="1"/>
  <c r="CK103" i="1"/>
  <c r="AB104" i="1"/>
  <c r="AC104" i="1"/>
  <c r="V104" i="1"/>
  <c r="S105" i="1"/>
  <c r="R105" i="1"/>
  <c r="U104" i="1"/>
  <c r="O105" i="1"/>
  <c r="P105" i="1"/>
  <c r="M106" i="1"/>
  <c r="B125" i="12" l="1"/>
  <c r="V124" i="12"/>
  <c r="B131" i="9"/>
  <c r="A132" i="9"/>
  <c r="H119" i="9"/>
  <c r="D119" i="9"/>
  <c r="O129" i="9"/>
  <c r="N129" i="9"/>
  <c r="L130" i="9"/>
  <c r="M130" i="9" s="1"/>
  <c r="K131" i="9"/>
  <c r="AG119" i="12"/>
  <c r="BC119" i="12" s="1"/>
  <c r="AH119" i="12"/>
  <c r="BD119" i="12" s="1"/>
  <c r="AK119" i="12"/>
  <c r="BG119" i="12" s="1"/>
  <c r="AO119" i="12"/>
  <c r="BJ119" i="12" s="1"/>
  <c r="AL119" i="12"/>
  <c r="BH119" i="12" s="1"/>
  <c r="AP119" i="12"/>
  <c r="BK119" i="12" s="1"/>
  <c r="AZ119" i="12"/>
  <c r="BA119" i="12"/>
  <c r="G121" i="12"/>
  <c r="H121" i="12"/>
  <c r="X120" i="12"/>
  <c r="Y120" i="12"/>
  <c r="A113" i="5"/>
  <c r="H112" i="5"/>
  <c r="G112" i="5"/>
  <c r="I119" i="9"/>
  <c r="F120" i="9"/>
  <c r="G120" i="9" s="1"/>
  <c r="I115" i="7"/>
  <c r="O114" i="7"/>
  <c r="P114" i="7" s="1"/>
  <c r="Q114" i="7" s="1"/>
  <c r="S114" i="7" s="1"/>
  <c r="R116" i="7"/>
  <c r="G115" i="7"/>
  <c r="H115" i="7" s="1"/>
  <c r="Y106" i="1"/>
  <c r="X106" i="1"/>
  <c r="AH105" i="1"/>
  <c r="CT105" i="1"/>
  <c r="BX105" i="1"/>
  <c r="CZ105" i="1"/>
  <c r="CX105" i="1"/>
  <c r="CV105" i="1"/>
  <c r="BI105" i="1"/>
  <c r="BL105" i="1"/>
  <c r="BO105" i="1"/>
  <c r="BR105" i="1"/>
  <c r="BU105" i="1"/>
  <c r="AQ105" i="1"/>
  <c r="CB105" i="1"/>
  <c r="BF105" i="1"/>
  <c r="AN105" i="1"/>
  <c r="AK105" i="1"/>
  <c r="BC105" i="1"/>
  <c r="AZ105" i="1"/>
  <c r="AW105" i="1"/>
  <c r="AT105" i="1"/>
  <c r="CN104" i="1"/>
  <c r="CE104" i="1"/>
  <c r="CQ104" i="1"/>
  <c r="CH104" i="1"/>
  <c r="CK104" i="1"/>
  <c r="AG105" i="1"/>
  <c r="CS105" i="1"/>
  <c r="CY105" i="1"/>
  <c r="CW105" i="1"/>
  <c r="CU105" i="1"/>
  <c r="BW105" i="1"/>
  <c r="BH105" i="1"/>
  <c r="BK105" i="1"/>
  <c r="BN105" i="1"/>
  <c r="BQ105" i="1"/>
  <c r="BT105" i="1"/>
  <c r="CA105" i="1"/>
  <c r="BE105" i="1"/>
  <c r="AJ105" i="1"/>
  <c r="AP105" i="1"/>
  <c r="AS105" i="1"/>
  <c r="BB105" i="1"/>
  <c r="AY105" i="1"/>
  <c r="AM105" i="1"/>
  <c r="AV105" i="1"/>
  <c r="CP104" i="1"/>
  <c r="CJ104" i="1"/>
  <c r="CD104" i="1"/>
  <c r="CG104" i="1"/>
  <c r="CM104" i="1"/>
  <c r="AB105" i="1"/>
  <c r="AC105" i="1"/>
  <c r="S106" i="1"/>
  <c r="R106" i="1"/>
  <c r="U105" i="1"/>
  <c r="V105" i="1"/>
  <c r="P106" i="1"/>
  <c r="O106" i="1"/>
  <c r="M107" i="1"/>
  <c r="B126" i="12" l="1"/>
  <c r="V125" i="12"/>
  <c r="A133" i="9"/>
  <c r="B132" i="9"/>
  <c r="H120" i="9"/>
  <c r="D120" i="9"/>
  <c r="O130" i="9"/>
  <c r="N130" i="9"/>
  <c r="L131" i="9"/>
  <c r="M131" i="9" s="1"/>
  <c r="K132" i="9"/>
  <c r="AG120" i="12"/>
  <c r="BC120" i="12" s="1"/>
  <c r="AH120" i="12"/>
  <c r="BD120" i="12" s="1"/>
  <c r="AL120" i="12"/>
  <c r="BH120" i="12" s="1"/>
  <c r="AP120" i="12"/>
  <c r="BK120" i="12" s="1"/>
  <c r="AK120" i="12"/>
  <c r="BG120" i="12" s="1"/>
  <c r="AO120" i="12"/>
  <c r="BJ120" i="12" s="1"/>
  <c r="BA120" i="12"/>
  <c r="AZ120" i="12"/>
  <c r="X121" i="12"/>
  <c r="Y121" i="12"/>
  <c r="G122" i="12"/>
  <c r="H122" i="12"/>
  <c r="I120" i="9"/>
  <c r="A114" i="5"/>
  <c r="H113" i="5"/>
  <c r="G113" i="5"/>
  <c r="F121" i="9"/>
  <c r="G121" i="9" s="1"/>
  <c r="I116" i="7"/>
  <c r="O115" i="7"/>
  <c r="P115" i="7" s="1"/>
  <c r="Q115" i="7" s="1"/>
  <c r="S115" i="7" s="1"/>
  <c r="R117" i="7"/>
  <c r="G116" i="7"/>
  <c r="H116" i="7" s="1"/>
  <c r="Y107" i="1"/>
  <c r="X107" i="1"/>
  <c r="AH106" i="1"/>
  <c r="CV106" i="1"/>
  <c r="CT106" i="1"/>
  <c r="BX106" i="1"/>
  <c r="CZ106" i="1"/>
  <c r="CX106" i="1"/>
  <c r="BI106" i="1"/>
  <c r="BL106" i="1"/>
  <c r="BO106" i="1"/>
  <c r="BR106" i="1"/>
  <c r="BU106" i="1"/>
  <c r="AK106" i="1"/>
  <c r="CB106" i="1"/>
  <c r="BF106" i="1"/>
  <c r="AN106" i="1"/>
  <c r="AQ106" i="1"/>
  <c r="AW106" i="1"/>
  <c r="AT106" i="1"/>
  <c r="BC106" i="1"/>
  <c r="AZ106" i="1"/>
  <c r="AG106" i="1"/>
  <c r="CU106" i="1"/>
  <c r="CS106" i="1"/>
  <c r="CW106" i="1"/>
  <c r="CY106" i="1"/>
  <c r="BW106" i="1"/>
  <c r="BH106" i="1"/>
  <c r="BK106" i="1"/>
  <c r="BN106" i="1"/>
  <c r="BQ106" i="1"/>
  <c r="BT106" i="1"/>
  <c r="CA106" i="1"/>
  <c r="BE106" i="1"/>
  <c r="AP106" i="1"/>
  <c r="AJ106" i="1"/>
  <c r="AV106" i="1"/>
  <c r="BB106" i="1"/>
  <c r="AY106" i="1"/>
  <c r="AM106" i="1"/>
  <c r="AS106" i="1"/>
  <c r="CP105" i="1"/>
  <c r="CJ105" i="1"/>
  <c r="CD105" i="1"/>
  <c r="CM105" i="1"/>
  <c r="CG105" i="1"/>
  <c r="CN105" i="1"/>
  <c r="CE105" i="1"/>
  <c r="CQ105" i="1"/>
  <c r="CH105" i="1"/>
  <c r="CK105" i="1"/>
  <c r="AC106" i="1"/>
  <c r="AB106" i="1"/>
  <c r="S107" i="1"/>
  <c r="R107" i="1"/>
  <c r="V106" i="1"/>
  <c r="U106" i="1"/>
  <c r="O107" i="1"/>
  <c r="P107" i="1"/>
  <c r="M108" i="1"/>
  <c r="B127" i="12" l="1"/>
  <c r="V126" i="12"/>
  <c r="B133" i="9"/>
  <c r="A134" i="9"/>
  <c r="H121" i="9"/>
  <c r="D121" i="9"/>
  <c r="O131" i="9"/>
  <c r="N131" i="9"/>
  <c r="L132" i="9"/>
  <c r="M132" i="9" s="1"/>
  <c r="K133" i="9"/>
  <c r="AG121" i="12"/>
  <c r="BC121" i="12" s="1"/>
  <c r="AH121" i="12"/>
  <c r="BD121" i="12" s="1"/>
  <c r="AK121" i="12"/>
  <c r="BG121" i="12" s="1"/>
  <c r="AO121" i="12"/>
  <c r="BJ121" i="12" s="1"/>
  <c r="AL121" i="12"/>
  <c r="BH121" i="12" s="1"/>
  <c r="AP121" i="12"/>
  <c r="BK121" i="12" s="1"/>
  <c r="BA121" i="12"/>
  <c r="AZ121" i="12"/>
  <c r="H123" i="12"/>
  <c r="G123" i="12"/>
  <c r="X122" i="12"/>
  <c r="Y122" i="12"/>
  <c r="A115" i="5"/>
  <c r="H114" i="5"/>
  <c r="G114" i="5"/>
  <c r="I121" i="9"/>
  <c r="F122" i="9"/>
  <c r="G122" i="9" s="1"/>
  <c r="I117" i="7"/>
  <c r="O116" i="7"/>
  <c r="P116" i="7" s="1"/>
  <c r="Q116" i="7" s="1"/>
  <c r="S116" i="7" s="1"/>
  <c r="R118" i="7"/>
  <c r="G117" i="7"/>
  <c r="H117" i="7" s="1"/>
  <c r="Y108" i="1"/>
  <c r="X108" i="1"/>
  <c r="AH107" i="1"/>
  <c r="CT107" i="1"/>
  <c r="BX107" i="1"/>
  <c r="CX107" i="1"/>
  <c r="CV107" i="1"/>
  <c r="CZ107" i="1"/>
  <c r="BI107" i="1"/>
  <c r="BL107" i="1"/>
  <c r="BO107" i="1"/>
  <c r="BR107" i="1"/>
  <c r="BU107" i="1"/>
  <c r="AN107" i="1"/>
  <c r="CB107" i="1"/>
  <c r="BF107" i="1"/>
  <c r="AK107" i="1"/>
  <c r="AQ107" i="1"/>
  <c r="BC107" i="1"/>
  <c r="AZ107" i="1"/>
  <c r="AW107" i="1"/>
  <c r="AT107" i="1"/>
  <c r="CP106" i="1"/>
  <c r="CJ106" i="1"/>
  <c r="CD106" i="1"/>
  <c r="CG106" i="1"/>
  <c r="CM106" i="1"/>
  <c r="AG107" i="1"/>
  <c r="CS107" i="1"/>
  <c r="CY107" i="1"/>
  <c r="CW107" i="1"/>
  <c r="CU107" i="1"/>
  <c r="BW107" i="1"/>
  <c r="BH107" i="1"/>
  <c r="BK107" i="1"/>
  <c r="BN107" i="1"/>
  <c r="BQ107" i="1"/>
  <c r="BT107" i="1"/>
  <c r="CA107" i="1"/>
  <c r="BE107" i="1"/>
  <c r="AJ107" i="1"/>
  <c r="AP107" i="1"/>
  <c r="AS107" i="1"/>
  <c r="AM107" i="1"/>
  <c r="AV107" i="1"/>
  <c r="BB107" i="1"/>
  <c r="AY107" i="1"/>
  <c r="CN106" i="1"/>
  <c r="CE106" i="1"/>
  <c r="CQ106" i="1"/>
  <c r="CH106" i="1"/>
  <c r="CK106" i="1"/>
  <c r="AB107" i="1"/>
  <c r="AC107" i="1"/>
  <c r="S108" i="1"/>
  <c r="R108" i="1"/>
  <c r="V107" i="1"/>
  <c r="U107" i="1"/>
  <c r="M109" i="1"/>
  <c r="O108" i="1"/>
  <c r="P108" i="1"/>
  <c r="B128" i="12" l="1"/>
  <c r="V127" i="12"/>
  <c r="A135" i="9"/>
  <c r="B134" i="9"/>
  <c r="H122" i="9"/>
  <c r="D122" i="9"/>
  <c r="O132" i="9"/>
  <c r="N132" i="9"/>
  <c r="L133" i="9"/>
  <c r="M133" i="9" s="1"/>
  <c r="K134" i="9"/>
  <c r="AH122" i="12"/>
  <c r="BD122" i="12" s="1"/>
  <c r="AG122" i="12"/>
  <c r="BC122" i="12" s="1"/>
  <c r="AL122" i="12"/>
  <c r="BH122" i="12" s="1"/>
  <c r="AP122" i="12"/>
  <c r="BK122" i="12" s="1"/>
  <c r="AK122" i="12"/>
  <c r="BG122" i="12" s="1"/>
  <c r="AO122" i="12"/>
  <c r="BJ122" i="12" s="1"/>
  <c r="BA122" i="12"/>
  <c r="AZ122" i="12"/>
  <c r="X123" i="12"/>
  <c r="Y123" i="12"/>
  <c r="G124" i="12"/>
  <c r="H124" i="12"/>
  <c r="I122" i="9"/>
  <c r="A116" i="5"/>
  <c r="H115" i="5"/>
  <c r="G115" i="5"/>
  <c r="F123" i="9"/>
  <c r="G123" i="9" s="1"/>
  <c r="I118" i="7"/>
  <c r="O117" i="7"/>
  <c r="P117" i="7" s="1"/>
  <c r="Q117" i="7" s="1"/>
  <c r="S117" i="7" s="1"/>
  <c r="R119" i="7"/>
  <c r="G118" i="7"/>
  <c r="H118" i="7" s="1"/>
  <c r="Y109" i="1"/>
  <c r="X109" i="1"/>
  <c r="AG108" i="1"/>
  <c r="CS108" i="1"/>
  <c r="CW108" i="1"/>
  <c r="CY108" i="1"/>
  <c r="BW108" i="1"/>
  <c r="CU108" i="1"/>
  <c r="BH108" i="1"/>
  <c r="BK108" i="1"/>
  <c r="BN108" i="1"/>
  <c r="BQ108" i="1"/>
  <c r="BT108" i="1"/>
  <c r="CA108" i="1"/>
  <c r="BE108" i="1"/>
  <c r="AJ108" i="1"/>
  <c r="AV108" i="1"/>
  <c r="BB108" i="1"/>
  <c r="AY108" i="1"/>
  <c r="AM108" i="1"/>
  <c r="AP108" i="1"/>
  <c r="AS108" i="1"/>
  <c r="AH108" i="1"/>
  <c r="CX108" i="1"/>
  <c r="CT108" i="1"/>
  <c r="BX108" i="1"/>
  <c r="CZ108" i="1"/>
  <c r="CV108" i="1"/>
  <c r="BI108" i="1"/>
  <c r="BL108" i="1"/>
  <c r="BO108" i="1"/>
  <c r="BR108" i="1"/>
  <c r="BU108" i="1"/>
  <c r="AN108" i="1"/>
  <c r="CB108" i="1"/>
  <c r="BF108" i="1"/>
  <c r="AQ108" i="1"/>
  <c r="AK108" i="1"/>
  <c r="AW108" i="1"/>
  <c r="AT108" i="1"/>
  <c r="BC108" i="1"/>
  <c r="AZ108" i="1"/>
  <c r="CP107" i="1"/>
  <c r="CJ107" i="1"/>
  <c r="CD107" i="1"/>
  <c r="CM107" i="1"/>
  <c r="CG107" i="1"/>
  <c r="CN107" i="1"/>
  <c r="CE107" i="1"/>
  <c r="CQ107" i="1"/>
  <c r="CH107" i="1"/>
  <c r="CK107" i="1"/>
  <c r="AC108" i="1"/>
  <c r="AB108" i="1"/>
  <c r="S109" i="1"/>
  <c r="R109" i="1"/>
  <c r="V108" i="1"/>
  <c r="U108" i="1"/>
  <c r="O109" i="1"/>
  <c r="P109" i="1"/>
  <c r="M110" i="1"/>
  <c r="B129" i="12" l="1"/>
  <c r="V128" i="12"/>
  <c r="B135" i="9"/>
  <c r="A136" i="9"/>
  <c r="H123" i="9"/>
  <c r="D123" i="9"/>
  <c r="O133" i="9"/>
  <c r="N133" i="9"/>
  <c r="L134" i="9"/>
  <c r="M134" i="9" s="1"/>
  <c r="K135" i="9"/>
  <c r="AH123" i="12"/>
  <c r="BD123" i="12" s="1"/>
  <c r="AG123" i="12"/>
  <c r="BC123" i="12" s="1"/>
  <c r="AL123" i="12"/>
  <c r="BH123" i="12" s="1"/>
  <c r="AP123" i="12"/>
  <c r="BK123" i="12" s="1"/>
  <c r="AK123" i="12"/>
  <c r="BG123" i="12" s="1"/>
  <c r="AO123" i="12"/>
  <c r="BJ123" i="12" s="1"/>
  <c r="BA123" i="12"/>
  <c r="AZ123" i="12"/>
  <c r="G125" i="12"/>
  <c r="H125" i="12"/>
  <c r="Y124" i="12"/>
  <c r="X124" i="12"/>
  <c r="I123" i="9"/>
  <c r="A117" i="5"/>
  <c r="H116" i="5"/>
  <c r="G116" i="5"/>
  <c r="F124" i="9"/>
  <c r="G124" i="9" s="1"/>
  <c r="I119" i="7"/>
  <c r="O118" i="7"/>
  <c r="P118" i="7" s="1"/>
  <c r="Q118" i="7" s="1"/>
  <c r="S118" i="7" s="1"/>
  <c r="R120" i="7"/>
  <c r="G119" i="7"/>
  <c r="H119" i="7" s="1"/>
  <c r="Y110" i="1"/>
  <c r="X110" i="1"/>
  <c r="AH109" i="1"/>
  <c r="CT109" i="1"/>
  <c r="BX109" i="1"/>
  <c r="CZ109" i="1"/>
  <c r="CX109" i="1"/>
  <c r="CV109" i="1"/>
  <c r="BI109" i="1"/>
  <c r="BL109" i="1"/>
  <c r="BO109" i="1"/>
  <c r="BR109" i="1"/>
  <c r="BU109" i="1"/>
  <c r="AN109" i="1"/>
  <c r="CB109" i="1"/>
  <c r="BF109" i="1"/>
  <c r="AQ109" i="1"/>
  <c r="AK109" i="1"/>
  <c r="BC109" i="1"/>
  <c r="AZ109" i="1"/>
  <c r="AW109" i="1"/>
  <c r="AT109" i="1"/>
  <c r="CP108" i="1"/>
  <c r="CJ108" i="1"/>
  <c r="CD108" i="1"/>
  <c r="CG108" i="1"/>
  <c r="CM108" i="1"/>
  <c r="AG109" i="1"/>
  <c r="CS109" i="1"/>
  <c r="CY109" i="1"/>
  <c r="CW109" i="1"/>
  <c r="CU109" i="1"/>
  <c r="BW109" i="1"/>
  <c r="BH109" i="1"/>
  <c r="BK109" i="1"/>
  <c r="BN109" i="1"/>
  <c r="BQ109" i="1"/>
  <c r="BT109" i="1"/>
  <c r="CA109" i="1"/>
  <c r="BE109" i="1"/>
  <c r="AJ109" i="1"/>
  <c r="AP109" i="1"/>
  <c r="AS109" i="1"/>
  <c r="BB109" i="1"/>
  <c r="AY109" i="1"/>
  <c r="AV109" i="1"/>
  <c r="AM109" i="1"/>
  <c r="CN108" i="1"/>
  <c r="CE108" i="1"/>
  <c r="CQ108" i="1"/>
  <c r="CH108" i="1"/>
  <c r="CK108" i="1"/>
  <c r="AB109" i="1"/>
  <c r="AC109" i="1"/>
  <c r="V109" i="1"/>
  <c r="S110" i="1"/>
  <c r="R110" i="1"/>
  <c r="U109" i="1"/>
  <c r="O110" i="1"/>
  <c r="P110" i="1"/>
  <c r="M111" i="1"/>
  <c r="B130" i="12" l="1"/>
  <c r="V129" i="12"/>
  <c r="A137" i="9"/>
  <c r="B136" i="9"/>
  <c r="H124" i="9"/>
  <c r="D124" i="9"/>
  <c r="O134" i="9"/>
  <c r="N134" i="9"/>
  <c r="L135" i="9"/>
  <c r="M135" i="9" s="1"/>
  <c r="K136" i="9"/>
  <c r="AH124" i="12"/>
  <c r="BD124" i="12" s="1"/>
  <c r="AG124" i="12"/>
  <c r="BC124" i="12" s="1"/>
  <c r="AK124" i="12"/>
  <c r="BG124" i="12" s="1"/>
  <c r="AO124" i="12"/>
  <c r="BJ124" i="12" s="1"/>
  <c r="AL124" i="12"/>
  <c r="BH124" i="12" s="1"/>
  <c r="AP124" i="12"/>
  <c r="BK124" i="12" s="1"/>
  <c r="AZ124" i="12"/>
  <c r="BA124" i="12"/>
  <c r="X125" i="12"/>
  <c r="Y125" i="12"/>
  <c r="G126" i="12"/>
  <c r="H126" i="12"/>
  <c r="A118" i="5"/>
  <c r="H117" i="5"/>
  <c r="G117" i="5"/>
  <c r="I124" i="9"/>
  <c r="F125" i="9"/>
  <c r="G125" i="9" s="1"/>
  <c r="I120" i="7"/>
  <c r="O119" i="7"/>
  <c r="P119" i="7" s="1"/>
  <c r="Q119" i="7" s="1"/>
  <c r="S119" i="7" s="1"/>
  <c r="R121" i="7"/>
  <c r="G120" i="7"/>
  <c r="H120" i="7" s="1"/>
  <c r="Y111" i="1"/>
  <c r="X111" i="1"/>
  <c r="AH110" i="1"/>
  <c r="CV110" i="1"/>
  <c r="CT110" i="1"/>
  <c r="BX110" i="1"/>
  <c r="CZ110" i="1"/>
  <c r="CX110" i="1"/>
  <c r="BI110" i="1"/>
  <c r="BL110" i="1"/>
  <c r="BO110" i="1"/>
  <c r="BR110" i="1"/>
  <c r="BU110" i="1"/>
  <c r="AN110" i="1"/>
  <c r="CB110" i="1"/>
  <c r="BF110" i="1"/>
  <c r="AK110" i="1"/>
  <c r="AQ110" i="1"/>
  <c r="AW110" i="1"/>
  <c r="AT110" i="1"/>
  <c r="BC110" i="1"/>
  <c r="AZ110" i="1"/>
  <c r="AG110" i="1"/>
  <c r="CU110" i="1"/>
  <c r="CS110" i="1"/>
  <c r="CW110" i="1"/>
  <c r="CY110" i="1"/>
  <c r="BW110" i="1"/>
  <c r="BH110" i="1"/>
  <c r="BK110" i="1"/>
  <c r="BN110" i="1"/>
  <c r="BQ110" i="1"/>
  <c r="BT110" i="1"/>
  <c r="CA110" i="1"/>
  <c r="BE110" i="1"/>
  <c r="AJ110" i="1"/>
  <c r="AP110" i="1"/>
  <c r="AV110" i="1"/>
  <c r="BB110" i="1"/>
  <c r="AY110" i="1"/>
  <c r="AS110" i="1"/>
  <c r="AM110" i="1"/>
  <c r="CP109" i="1"/>
  <c r="CJ109" i="1"/>
  <c r="CD109" i="1"/>
  <c r="CM109" i="1"/>
  <c r="CG109" i="1"/>
  <c r="CN109" i="1"/>
  <c r="CE109" i="1"/>
  <c r="CQ109" i="1"/>
  <c r="CH109" i="1"/>
  <c r="CK109" i="1"/>
  <c r="AB110" i="1"/>
  <c r="AC110" i="1"/>
  <c r="S111" i="1"/>
  <c r="R111" i="1"/>
  <c r="U110" i="1"/>
  <c r="V110" i="1"/>
  <c r="O111" i="1"/>
  <c r="P111" i="1"/>
  <c r="M112" i="1"/>
  <c r="B131" i="12" l="1"/>
  <c r="V130" i="12"/>
  <c r="B137" i="9"/>
  <c r="A138" i="9"/>
  <c r="H125" i="9"/>
  <c r="D125" i="9"/>
  <c r="O135" i="9"/>
  <c r="N135" i="9"/>
  <c r="L136" i="9"/>
  <c r="M136" i="9" s="1"/>
  <c r="K137" i="9"/>
  <c r="AH125" i="12"/>
  <c r="BD125" i="12" s="1"/>
  <c r="AG125" i="12"/>
  <c r="BC125" i="12" s="1"/>
  <c r="AL125" i="12"/>
  <c r="BH125" i="12" s="1"/>
  <c r="AP125" i="12"/>
  <c r="BK125" i="12" s="1"/>
  <c r="AK125" i="12"/>
  <c r="BG125" i="12" s="1"/>
  <c r="AO125" i="12"/>
  <c r="BJ125" i="12" s="1"/>
  <c r="BA125" i="12"/>
  <c r="AZ125" i="12"/>
  <c r="H127" i="12"/>
  <c r="G127" i="12"/>
  <c r="X126" i="12"/>
  <c r="Y126" i="12"/>
  <c r="I125" i="9"/>
  <c r="A119" i="5"/>
  <c r="H118" i="5"/>
  <c r="G118" i="5"/>
  <c r="F126" i="9"/>
  <c r="G126" i="9" s="1"/>
  <c r="I121" i="7"/>
  <c r="O120" i="7"/>
  <c r="P120" i="7" s="1"/>
  <c r="Q120" i="7" s="1"/>
  <c r="S120" i="7" s="1"/>
  <c r="R122" i="7"/>
  <c r="G121" i="7"/>
  <c r="H121" i="7" s="1"/>
  <c r="Y112" i="1"/>
  <c r="X112" i="1"/>
  <c r="AH111" i="1"/>
  <c r="CZ111" i="1"/>
  <c r="CT111" i="1"/>
  <c r="BX111" i="1"/>
  <c r="CX111" i="1"/>
  <c r="CV111" i="1"/>
  <c r="BI111" i="1"/>
  <c r="BL111" i="1"/>
  <c r="BO111" i="1"/>
  <c r="BR111" i="1"/>
  <c r="BU111" i="1"/>
  <c r="CB111" i="1"/>
  <c r="BF111" i="1"/>
  <c r="AN111" i="1"/>
  <c r="AK111" i="1"/>
  <c r="AQ111" i="1"/>
  <c r="BC111" i="1"/>
  <c r="AZ111" i="1"/>
  <c r="AW111" i="1"/>
  <c r="AT111" i="1"/>
  <c r="CP110" i="1"/>
  <c r="CJ110" i="1"/>
  <c r="CD110" i="1"/>
  <c r="CG110" i="1"/>
  <c r="CM110" i="1"/>
  <c r="AG111" i="1"/>
  <c r="CS111" i="1"/>
  <c r="CY111" i="1"/>
  <c r="CW111" i="1"/>
  <c r="CU111" i="1"/>
  <c r="BW111" i="1"/>
  <c r="BH111" i="1"/>
  <c r="BK111" i="1"/>
  <c r="BN111" i="1"/>
  <c r="BQ111" i="1"/>
  <c r="BT111" i="1"/>
  <c r="CA111" i="1"/>
  <c r="BE111" i="1"/>
  <c r="AJ111" i="1"/>
  <c r="AP111" i="1"/>
  <c r="AS111" i="1"/>
  <c r="AM111" i="1"/>
  <c r="AV111" i="1"/>
  <c r="BB111" i="1"/>
  <c r="AY111" i="1"/>
  <c r="CN110" i="1"/>
  <c r="CE110" i="1"/>
  <c r="CQ110" i="1"/>
  <c r="CH110" i="1"/>
  <c r="CK110" i="1"/>
  <c r="AB111" i="1"/>
  <c r="AC111" i="1"/>
  <c r="V111" i="1"/>
  <c r="S112" i="1"/>
  <c r="R112" i="1"/>
  <c r="U111" i="1"/>
  <c r="O112" i="1"/>
  <c r="P112" i="1"/>
  <c r="M113" i="1"/>
  <c r="B132" i="12" l="1"/>
  <c r="V131" i="12"/>
  <c r="A139" i="9"/>
  <c r="B138" i="9"/>
  <c r="H126" i="9"/>
  <c r="D126" i="9"/>
  <c r="N136" i="9"/>
  <c r="O136" i="9"/>
  <c r="L137" i="9"/>
  <c r="M137" i="9" s="1"/>
  <c r="K138" i="9"/>
  <c r="AH126" i="12"/>
  <c r="BD126" i="12" s="1"/>
  <c r="AG126" i="12"/>
  <c r="BC126" i="12" s="1"/>
  <c r="AL126" i="12"/>
  <c r="BH126" i="12" s="1"/>
  <c r="AP126" i="12"/>
  <c r="BK126" i="12" s="1"/>
  <c r="AK126" i="12"/>
  <c r="BG126" i="12" s="1"/>
  <c r="AO126" i="12"/>
  <c r="BJ126" i="12" s="1"/>
  <c r="BA126" i="12"/>
  <c r="AZ126" i="12"/>
  <c r="X127" i="12"/>
  <c r="Y127" i="12"/>
  <c r="G128" i="12"/>
  <c r="H128" i="12"/>
  <c r="A120" i="5"/>
  <c r="H119" i="5"/>
  <c r="G119" i="5"/>
  <c r="I126" i="9"/>
  <c r="F127" i="9"/>
  <c r="G127" i="9" s="1"/>
  <c r="I122" i="7"/>
  <c r="O121" i="7"/>
  <c r="P121" i="7" s="1"/>
  <c r="Q121" i="7" s="1"/>
  <c r="S121" i="7" s="1"/>
  <c r="R123" i="7"/>
  <c r="G122" i="7"/>
  <c r="H122" i="7" s="1"/>
  <c r="Y113" i="1"/>
  <c r="X113" i="1"/>
  <c r="AH112" i="1"/>
  <c r="CX112" i="1"/>
  <c r="CT112" i="1"/>
  <c r="BX112" i="1"/>
  <c r="CZ112" i="1"/>
  <c r="CV112" i="1"/>
  <c r="BI112" i="1"/>
  <c r="BL112" i="1"/>
  <c r="BO112" i="1"/>
  <c r="BR112" i="1"/>
  <c r="BU112" i="1"/>
  <c r="CB112" i="1"/>
  <c r="BF112" i="1"/>
  <c r="AN112" i="1"/>
  <c r="AK112" i="1"/>
  <c r="AQ112" i="1"/>
  <c r="AW112" i="1"/>
  <c r="AT112" i="1"/>
  <c r="BC112" i="1"/>
  <c r="AZ112" i="1"/>
  <c r="CN111" i="1"/>
  <c r="CE111" i="1"/>
  <c r="CQ111" i="1"/>
  <c r="CH111" i="1"/>
  <c r="CK111" i="1"/>
  <c r="AG112" i="1"/>
  <c r="CS112" i="1"/>
  <c r="CW112" i="1"/>
  <c r="CY112" i="1"/>
  <c r="BW112" i="1"/>
  <c r="CU112" i="1"/>
  <c r="BH112" i="1"/>
  <c r="BK112" i="1"/>
  <c r="BN112" i="1"/>
  <c r="BQ112" i="1"/>
  <c r="BT112" i="1"/>
  <c r="CA112" i="1"/>
  <c r="BE112" i="1"/>
  <c r="AJ112" i="1"/>
  <c r="AV112" i="1"/>
  <c r="BB112" i="1"/>
  <c r="AY112" i="1"/>
  <c r="AP112" i="1"/>
  <c r="AM112" i="1"/>
  <c r="AS112" i="1"/>
  <c r="CP111" i="1"/>
  <c r="CJ111" i="1"/>
  <c r="CD111" i="1"/>
  <c r="CM111" i="1"/>
  <c r="CG111" i="1"/>
  <c r="AB112" i="1"/>
  <c r="AC112" i="1"/>
  <c r="U112" i="1"/>
  <c r="S113" i="1"/>
  <c r="R113" i="1"/>
  <c r="V112" i="1"/>
  <c r="M114" i="1"/>
  <c r="O113" i="1"/>
  <c r="P113" i="1"/>
  <c r="B133" i="12" l="1"/>
  <c r="V132" i="12"/>
  <c r="B139" i="9"/>
  <c r="A140" i="9"/>
  <c r="H127" i="9"/>
  <c r="D127" i="9"/>
  <c r="O137" i="9"/>
  <c r="N137" i="9"/>
  <c r="L138" i="9"/>
  <c r="M138" i="9" s="1"/>
  <c r="K139" i="9"/>
  <c r="AH127" i="12"/>
  <c r="BD127" i="12" s="1"/>
  <c r="AG127" i="12"/>
  <c r="BC127" i="12" s="1"/>
  <c r="AK127" i="12"/>
  <c r="BG127" i="12" s="1"/>
  <c r="AO127" i="12"/>
  <c r="BJ127" i="12" s="1"/>
  <c r="AL127" i="12"/>
  <c r="BH127" i="12" s="1"/>
  <c r="AP127" i="12"/>
  <c r="BK127" i="12" s="1"/>
  <c r="BA127" i="12"/>
  <c r="AZ127" i="12"/>
  <c r="G129" i="12"/>
  <c r="H129" i="12"/>
  <c r="Y128" i="12"/>
  <c r="X128" i="12"/>
  <c r="I127" i="9"/>
  <c r="A121" i="5"/>
  <c r="H120" i="5"/>
  <c r="G120" i="5"/>
  <c r="F128" i="9"/>
  <c r="G128" i="9" s="1"/>
  <c r="I123" i="7"/>
  <c r="O122" i="7"/>
  <c r="P122" i="7" s="1"/>
  <c r="Q122" i="7" s="1"/>
  <c r="S122" i="7" s="1"/>
  <c r="R124" i="7"/>
  <c r="G123" i="7"/>
  <c r="H123" i="7" s="1"/>
  <c r="Y114" i="1"/>
  <c r="X114" i="1"/>
  <c r="AG113" i="1"/>
  <c r="CS113" i="1"/>
  <c r="CY113" i="1"/>
  <c r="CW113" i="1"/>
  <c r="CU113" i="1"/>
  <c r="BW113" i="1"/>
  <c r="BH113" i="1"/>
  <c r="BK113" i="1"/>
  <c r="BN113" i="1"/>
  <c r="BQ113" i="1"/>
  <c r="BT113" i="1"/>
  <c r="CA113" i="1"/>
  <c r="BE113" i="1"/>
  <c r="AJ113" i="1"/>
  <c r="AP113" i="1"/>
  <c r="AS113" i="1"/>
  <c r="BB113" i="1"/>
  <c r="AY113" i="1"/>
  <c r="AM113" i="1"/>
  <c r="AV113" i="1"/>
  <c r="CN112" i="1"/>
  <c r="CE112" i="1"/>
  <c r="CQ112" i="1"/>
  <c r="CH112" i="1"/>
  <c r="CK112" i="1"/>
  <c r="AH113" i="1"/>
  <c r="CT113" i="1"/>
  <c r="BX113" i="1"/>
  <c r="CZ113" i="1"/>
  <c r="CX113" i="1"/>
  <c r="CV113" i="1"/>
  <c r="BI113" i="1"/>
  <c r="BL113" i="1"/>
  <c r="BO113" i="1"/>
  <c r="BR113" i="1"/>
  <c r="BU113" i="1"/>
  <c r="AQ113" i="1"/>
  <c r="CB113" i="1"/>
  <c r="BF113" i="1"/>
  <c r="AN113" i="1"/>
  <c r="AK113" i="1"/>
  <c r="BC113" i="1"/>
  <c r="AZ113" i="1"/>
  <c r="AW113" i="1"/>
  <c r="AT113" i="1"/>
  <c r="CP112" i="1"/>
  <c r="CJ112" i="1"/>
  <c r="CD112" i="1"/>
  <c r="CG112" i="1"/>
  <c r="CM112" i="1"/>
  <c r="AB113" i="1"/>
  <c r="AC113" i="1"/>
  <c r="S114" i="1"/>
  <c r="R114" i="1"/>
  <c r="U113" i="1"/>
  <c r="V113" i="1"/>
  <c r="O114" i="1"/>
  <c r="P114" i="1"/>
  <c r="M115" i="1"/>
  <c r="B134" i="12" l="1"/>
  <c r="V133" i="12"/>
  <c r="A141" i="9"/>
  <c r="B140" i="9"/>
  <c r="H128" i="9"/>
  <c r="D128" i="9"/>
  <c r="N138" i="9"/>
  <c r="O138" i="9"/>
  <c r="L139" i="9"/>
  <c r="M139" i="9" s="1"/>
  <c r="K140" i="9"/>
  <c r="AG128" i="12"/>
  <c r="BC128" i="12" s="1"/>
  <c r="AH128" i="12"/>
  <c r="BD128" i="12" s="1"/>
  <c r="AL128" i="12"/>
  <c r="BH128" i="12" s="1"/>
  <c r="AP128" i="12"/>
  <c r="BK128" i="12" s="1"/>
  <c r="AK128" i="12"/>
  <c r="BG128" i="12" s="1"/>
  <c r="AO128" i="12"/>
  <c r="BJ128" i="12" s="1"/>
  <c r="AZ128" i="12"/>
  <c r="BA128" i="12"/>
  <c r="X129" i="12"/>
  <c r="Y129" i="12"/>
  <c r="G130" i="12"/>
  <c r="H130" i="12"/>
  <c r="A122" i="5"/>
  <c r="H121" i="5"/>
  <c r="G121" i="5"/>
  <c r="I128" i="9"/>
  <c r="F129" i="9"/>
  <c r="G129" i="9" s="1"/>
  <c r="I124" i="7"/>
  <c r="O123" i="7"/>
  <c r="P123" i="7" s="1"/>
  <c r="Q123" i="7" s="1"/>
  <c r="S123" i="7" s="1"/>
  <c r="R125" i="7"/>
  <c r="G124" i="7"/>
  <c r="H124" i="7" s="1"/>
  <c r="Y115" i="1"/>
  <c r="X115" i="1"/>
  <c r="AH114" i="1"/>
  <c r="CV114" i="1"/>
  <c r="CT114" i="1"/>
  <c r="BX114" i="1"/>
  <c r="CZ114" i="1"/>
  <c r="CX114" i="1"/>
  <c r="BI114" i="1"/>
  <c r="BL114" i="1"/>
  <c r="BO114" i="1"/>
  <c r="BR114" i="1"/>
  <c r="BU114" i="1"/>
  <c r="AK114" i="1"/>
  <c r="CB114" i="1"/>
  <c r="BF114" i="1"/>
  <c r="AN114" i="1"/>
  <c r="AQ114" i="1"/>
  <c r="AW114" i="1"/>
  <c r="AT114" i="1"/>
  <c r="BC114" i="1"/>
  <c r="AZ114" i="1"/>
  <c r="CN113" i="1"/>
  <c r="CE113" i="1"/>
  <c r="CQ113" i="1"/>
  <c r="CH113" i="1"/>
  <c r="CK113" i="1"/>
  <c r="CP113" i="1"/>
  <c r="CJ113" i="1"/>
  <c r="CD113" i="1"/>
  <c r="CM113" i="1"/>
  <c r="CG113" i="1"/>
  <c r="AG114" i="1"/>
  <c r="CU114" i="1"/>
  <c r="CS114" i="1"/>
  <c r="CY114" i="1"/>
  <c r="BW114" i="1"/>
  <c r="CW114" i="1"/>
  <c r="BH114" i="1"/>
  <c r="BK114" i="1"/>
  <c r="BN114" i="1"/>
  <c r="BQ114" i="1"/>
  <c r="BT114" i="1"/>
  <c r="CA114" i="1"/>
  <c r="BE114" i="1"/>
  <c r="AP114" i="1"/>
  <c r="AJ114" i="1"/>
  <c r="AM114" i="1"/>
  <c r="AV114" i="1"/>
  <c r="BB114" i="1"/>
  <c r="AY114" i="1"/>
  <c r="AS114" i="1"/>
  <c r="AB114" i="1"/>
  <c r="AC114" i="1"/>
  <c r="V114" i="1"/>
  <c r="S115" i="1"/>
  <c r="R115" i="1"/>
  <c r="U114" i="1"/>
  <c r="O115" i="1"/>
  <c r="P115" i="1"/>
  <c r="M116" i="1"/>
  <c r="B135" i="12" l="1"/>
  <c r="V134" i="12"/>
  <c r="B141" i="9"/>
  <c r="A142" i="9"/>
  <c r="H129" i="9"/>
  <c r="D129" i="9"/>
  <c r="O139" i="9"/>
  <c r="N139" i="9"/>
  <c r="L140" i="9"/>
  <c r="M140" i="9" s="1"/>
  <c r="K141" i="9"/>
  <c r="AH129" i="12"/>
  <c r="BD129" i="12" s="1"/>
  <c r="AG129" i="12"/>
  <c r="BC129" i="12" s="1"/>
  <c r="AL129" i="12"/>
  <c r="BH129" i="12" s="1"/>
  <c r="AP129" i="12"/>
  <c r="BK129" i="12" s="1"/>
  <c r="AK129" i="12"/>
  <c r="BG129" i="12" s="1"/>
  <c r="AO129" i="12"/>
  <c r="BJ129" i="12" s="1"/>
  <c r="BA129" i="12"/>
  <c r="AZ129" i="12"/>
  <c r="H131" i="12"/>
  <c r="G131" i="12"/>
  <c r="Y130" i="12"/>
  <c r="X130" i="12"/>
  <c r="I129" i="9"/>
  <c r="A123" i="5"/>
  <c r="H122" i="5"/>
  <c r="G122" i="5"/>
  <c r="F130" i="9"/>
  <c r="G130" i="9" s="1"/>
  <c r="I125" i="7"/>
  <c r="O124" i="7"/>
  <c r="P124" i="7" s="1"/>
  <c r="Q124" i="7" s="1"/>
  <c r="S124" i="7" s="1"/>
  <c r="R126" i="7"/>
  <c r="G125" i="7"/>
  <c r="H125" i="7" s="1"/>
  <c r="Y116" i="1"/>
  <c r="X116" i="1"/>
  <c r="AH115" i="1"/>
  <c r="CT115" i="1"/>
  <c r="BX115" i="1"/>
  <c r="CX115" i="1"/>
  <c r="CV115" i="1"/>
  <c r="CZ115" i="1"/>
  <c r="BI115" i="1"/>
  <c r="BL115" i="1"/>
  <c r="BO115" i="1"/>
  <c r="BR115" i="1"/>
  <c r="BU115" i="1"/>
  <c r="AN115" i="1"/>
  <c r="CB115" i="1"/>
  <c r="BF115" i="1"/>
  <c r="AK115" i="1"/>
  <c r="AQ115" i="1"/>
  <c r="BC115" i="1"/>
  <c r="AZ115" i="1"/>
  <c r="AW115" i="1"/>
  <c r="AT115" i="1"/>
  <c r="CP114" i="1"/>
  <c r="CJ114" i="1"/>
  <c r="CD114" i="1"/>
  <c r="CG114" i="1"/>
  <c r="CM114" i="1"/>
  <c r="AG115" i="1"/>
  <c r="CW115" i="1"/>
  <c r="CS115" i="1"/>
  <c r="CY115" i="1"/>
  <c r="CU115" i="1"/>
  <c r="BW115" i="1"/>
  <c r="BH115" i="1"/>
  <c r="BK115" i="1"/>
  <c r="BN115" i="1"/>
  <c r="BQ115" i="1"/>
  <c r="BT115" i="1"/>
  <c r="CA115" i="1"/>
  <c r="BE115" i="1"/>
  <c r="AJ115" i="1"/>
  <c r="AP115" i="1"/>
  <c r="AS115" i="1"/>
  <c r="AM115" i="1"/>
  <c r="AV115" i="1"/>
  <c r="BB115" i="1"/>
  <c r="AY115" i="1"/>
  <c r="CN114" i="1"/>
  <c r="CE114" i="1"/>
  <c r="CQ114" i="1"/>
  <c r="CH114" i="1"/>
  <c r="CK114" i="1"/>
  <c r="AB115" i="1"/>
  <c r="AC115" i="1"/>
  <c r="S116" i="1"/>
  <c r="R116" i="1"/>
  <c r="U115" i="1"/>
  <c r="V115" i="1"/>
  <c r="P116" i="1"/>
  <c r="O116" i="1"/>
  <c r="M117" i="1"/>
  <c r="B136" i="12" l="1"/>
  <c r="V135" i="12"/>
  <c r="A143" i="9"/>
  <c r="B142" i="9"/>
  <c r="H130" i="9"/>
  <c r="D130" i="9"/>
  <c r="N140" i="9"/>
  <c r="O140" i="9"/>
  <c r="L141" i="9"/>
  <c r="M141" i="9" s="1"/>
  <c r="K142" i="9"/>
  <c r="AH130" i="12"/>
  <c r="BD130" i="12" s="1"/>
  <c r="AG130" i="12"/>
  <c r="BC130" i="12" s="1"/>
  <c r="AK130" i="12"/>
  <c r="BG130" i="12" s="1"/>
  <c r="AO130" i="12"/>
  <c r="BJ130" i="12" s="1"/>
  <c r="AL130" i="12"/>
  <c r="BH130" i="12" s="1"/>
  <c r="AP130" i="12"/>
  <c r="BK130" i="12" s="1"/>
  <c r="AZ130" i="12"/>
  <c r="BA130" i="12"/>
  <c r="X131" i="12"/>
  <c r="Y131" i="12"/>
  <c r="G132" i="12"/>
  <c r="H132" i="12"/>
  <c r="I130" i="9"/>
  <c r="A124" i="5"/>
  <c r="H123" i="5"/>
  <c r="G123" i="5"/>
  <c r="F131" i="9"/>
  <c r="G131" i="9" s="1"/>
  <c r="I126" i="7"/>
  <c r="O125" i="7"/>
  <c r="P125" i="7" s="1"/>
  <c r="Q125" i="7" s="1"/>
  <c r="S125" i="7" s="1"/>
  <c r="R127" i="7"/>
  <c r="G126" i="7"/>
  <c r="H126" i="7" s="1"/>
  <c r="Y117" i="1"/>
  <c r="X117" i="1"/>
  <c r="AG116" i="1"/>
  <c r="CS116" i="1"/>
  <c r="CY116" i="1"/>
  <c r="BW116" i="1"/>
  <c r="CU116" i="1"/>
  <c r="CW116" i="1"/>
  <c r="BH116" i="1"/>
  <c r="BK116" i="1"/>
  <c r="BN116" i="1"/>
  <c r="BQ116" i="1"/>
  <c r="BT116" i="1"/>
  <c r="CA116" i="1"/>
  <c r="BE116" i="1"/>
  <c r="AJ116" i="1"/>
  <c r="AV116" i="1"/>
  <c r="BB116" i="1"/>
  <c r="AY116" i="1"/>
  <c r="AM116" i="1"/>
  <c r="AP116" i="1"/>
  <c r="AS116" i="1"/>
  <c r="AH116" i="1"/>
  <c r="CT116" i="1"/>
  <c r="BX116" i="1"/>
  <c r="CZ116" i="1"/>
  <c r="CX116" i="1"/>
  <c r="CV116" i="1"/>
  <c r="BI116" i="1"/>
  <c r="BL116" i="1"/>
  <c r="BO116" i="1"/>
  <c r="BR116" i="1"/>
  <c r="BU116" i="1"/>
  <c r="AN116" i="1"/>
  <c r="CB116" i="1"/>
  <c r="BF116" i="1"/>
  <c r="AQ116" i="1"/>
  <c r="AK116" i="1"/>
  <c r="AW116" i="1"/>
  <c r="AT116" i="1"/>
  <c r="BC116" i="1"/>
  <c r="AZ116" i="1"/>
  <c r="CP115" i="1"/>
  <c r="CJ115" i="1"/>
  <c r="CD115" i="1"/>
  <c r="CM115" i="1"/>
  <c r="CG115" i="1"/>
  <c r="CN115" i="1"/>
  <c r="CE115" i="1"/>
  <c r="CQ115" i="1"/>
  <c r="CH115" i="1"/>
  <c r="CK115" i="1"/>
  <c r="AC116" i="1"/>
  <c r="AB116" i="1"/>
  <c r="V116" i="1"/>
  <c r="S117" i="1"/>
  <c r="R117" i="1"/>
  <c r="U116" i="1"/>
  <c r="O117" i="1"/>
  <c r="P117" i="1"/>
  <c r="M118" i="1"/>
  <c r="B137" i="12" l="1"/>
  <c r="V136" i="12"/>
  <c r="B143" i="9"/>
  <c r="A144" i="9"/>
  <c r="H131" i="9"/>
  <c r="D131" i="9"/>
  <c r="N141" i="9"/>
  <c r="O141" i="9"/>
  <c r="L142" i="9"/>
  <c r="M142" i="9" s="1"/>
  <c r="K143" i="9"/>
  <c r="AH131" i="12"/>
  <c r="BD131" i="12" s="1"/>
  <c r="AG131" i="12"/>
  <c r="BC131" i="12" s="1"/>
  <c r="AL131" i="12"/>
  <c r="BH131" i="12" s="1"/>
  <c r="AP131" i="12"/>
  <c r="BK131" i="12" s="1"/>
  <c r="AK131" i="12"/>
  <c r="BG131" i="12" s="1"/>
  <c r="AO131" i="12"/>
  <c r="BJ131" i="12" s="1"/>
  <c r="AZ131" i="12"/>
  <c r="BA131" i="12"/>
  <c r="G133" i="12"/>
  <c r="H133" i="12"/>
  <c r="Y132" i="12"/>
  <c r="X132" i="12"/>
  <c r="A125" i="5"/>
  <c r="H124" i="5"/>
  <c r="G124" i="5"/>
  <c r="I131" i="9"/>
  <c r="F132" i="9"/>
  <c r="G132" i="9" s="1"/>
  <c r="I127" i="7"/>
  <c r="O126" i="7"/>
  <c r="P126" i="7" s="1"/>
  <c r="Q126" i="7" s="1"/>
  <c r="S126" i="7" s="1"/>
  <c r="R128" i="7"/>
  <c r="G127" i="7"/>
  <c r="H127" i="7" s="1"/>
  <c r="Y118" i="1"/>
  <c r="X118" i="1"/>
  <c r="AH117" i="1"/>
  <c r="CT117" i="1"/>
  <c r="BX117" i="1"/>
  <c r="CZ117" i="1"/>
  <c r="CX117" i="1"/>
  <c r="CV117" i="1"/>
  <c r="BI117" i="1"/>
  <c r="BL117" i="1"/>
  <c r="BO117" i="1"/>
  <c r="BR117" i="1"/>
  <c r="BU117" i="1"/>
  <c r="AN117" i="1"/>
  <c r="CB117" i="1"/>
  <c r="BF117" i="1"/>
  <c r="AQ117" i="1"/>
  <c r="AK117" i="1"/>
  <c r="BC117" i="1"/>
  <c r="AZ117" i="1"/>
  <c r="AW117" i="1"/>
  <c r="AT117" i="1"/>
  <c r="CP116" i="1"/>
  <c r="CJ116" i="1"/>
  <c r="CD116" i="1"/>
  <c r="CG116" i="1"/>
  <c r="CM116" i="1"/>
  <c r="AG117" i="1"/>
  <c r="CW117" i="1"/>
  <c r="CS117" i="1"/>
  <c r="CY117" i="1"/>
  <c r="CU117" i="1"/>
  <c r="BW117" i="1"/>
  <c r="BH117" i="1"/>
  <c r="BK117" i="1"/>
  <c r="BN117" i="1"/>
  <c r="BQ117" i="1"/>
  <c r="BT117" i="1"/>
  <c r="CA117" i="1"/>
  <c r="BE117" i="1"/>
  <c r="AJ117" i="1"/>
  <c r="AP117" i="1"/>
  <c r="AS117" i="1"/>
  <c r="BB117" i="1"/>
  <c r="AY117" i="1"/>
  <c r="AV117" i="1"/>
  <c r="AM117" i="1"/>
  <c r="CN116" i="1"/>
  <c r="CE116" i="1"/>
  <c r="CQ116" i="1"/>
  <c r="CH116" i="1"/>
  <c r="CK116" i="1"/>
  <c r="AB117" i="1"/>
  <c r="AC117" i="1"/>
  <c r="S118" i="1"/>
  <c r="R118" i="1"/>
  <c r="U117" i="1"/>
  <c r="V117" i="1"/>
  <c r="M119" i="1"/>
  <c r="O118" i="1"/>
  <c r="P118" i="1"/>
  <c r="B138" i="12" l="1"/>
  <c r="V137" i="12"/>
  <c r="A145" i="9"/>
  <c r="B144" i="9"/>
  <c r="H132" i="9"/>
  <c r="D132" i="9"/>
  <c r="N142" i="9"/>
  <c r="O142" i="9"/>
  <c r="L143" i="9"/>
  <c r="M143" i="9" s="1"/>
  <c r="K144" i="9"/>
  <c r="AG132" i="12"/>
  <c r="BC132" i="12" s="1"/>
  <c r="AH132" i="12"/>
  <c r="BD132" i="12" s="1"/>
  <c r="AK132" i="12"/>
  <c r="BG132" i="12" s="1"/>
  <c r="AO132" i="12"/>
  <c r="BJ132" i="12" s="1"/>
  <c r="AL132" i="12"/>
  <c r="BH132" i="12" s="1"/>
  <c r="AP132" i="12"/>
  <c r="BK132" i="12" s="1"/>
  <c r="AZ132" i="12"/>
  <c r="BA132" i="12"/>
  <c r="X133" i="12"/>
  <c r="Y133" i="12"/>
  <c r="G134" i="12"/>
  <c r="H134" i="12"/>
  <c r="I132" i="9"/>
  <c r="A126" i="5"/>
  <c r="H125" i="5"/>
  <c r="G125" i="5"/>
  <c r="F133" i="9"/>
  <c r="G133" i="9" s="1"/>
  <c r="I128" i="7"/>
  <c r="O127" i="7"/>
  <c r="P127" i="7" s="1"/>
  <c r="Q127" i="7" s="1"/>
  <c r="S127" i="7" s="1"/>
  <c r="R129" i="7"/>
  <c r="G128" i="7"/>
  <c r="H128" i="7" s="1"/>
  <c r="Y119" i="1"/>
  <c r="X119" i="1"/>
  <c r="AG118" i="1"/>
  <c r="CU118" i="1"/>
  <c r="CS118" i="1"/>
  <c r="CY118" i="1"/>
  <c r="BW118" i="1"/>
  <c r="CW118" i="1"/>
  <c r="BH118" i="1"/>
  <c r="BK118" i="1"/>
  <c r="BN118" i="1"/>
  <c r="BQ118" i="1"/>
  <c r="BT118" i="1"/>
  <c r="CA118" i="1"/>
  <c r="BE118" i="1"/>
  <c r="AJ118" i="1"/>
  <c r="AP118" i="1"/>
  <c r="AV118" i="1"/>
  <c r="BB118" i="1"/>
  <c r="AY118" i="1"/>
  <c r="AM118" i="1"/>
  <c r="AS118" i="1"/>
  <c r="AH118" i="1"/>
  <c r="CV118" i="1"/>
  <c r="CT118" i="1"/>
  <c r="BX118" i="1"/>
  <c r="CZ118" i="1"/>
  <c r="CX118" i="1"/>
  <c r="BI118" i="1"/>
  <c r="BL118" i="1"/>
  <c r="BO118" i="1"/>
  <c r="BR118" i="1"/>
  <c r="BU118" i="1"/>
  <c r="AN118" i="1"/>
  <c r="CB118" i="1"/>
  <c r="BF118" i="1"/>
  <c r="AK118" i="1"/>
  <c r="AQ118" i="1"/>
  <c r="AW118" i="1"/>
  <c r="AT118" i="1"/>
  <c r="BC118" i="1"/>
  <c r="AZ118" i="1"/>
  <c r="CP117" i="1"/>
  <c r="CJ117" i="1"/>
  <c r="CD117" i="1"/>
  <c r="CM117" i="1"/>
  <c r="CG117" i="1"/>
  <c r="CN117" i="1"/>
  <c r="CE117" i="1"/>
  <c r="CQ117" i="1"/>
  <c r="CH117" i="1"/>
  <c r="CK117" i="1"/>
  <c r="AC118" i="1"/>
  <c r="AB118" i="1"/>
  <c r="S119" i="1"/>
  <c r="R119" i="1"/>
  <c r="V118" i="1"/>
  <c r="U118" i="1"/>
  <c r="O119" i="1"/>
  <c r="P119" i="1"/>
  <c r="M120" i="1"/>
  <c r="B139" i="12" l="1"/>
  <c r="V138" i="12"/>
  <c r="B145" i="9"/>
  <c r="A146" i="9"/>
  <c r="H133" i="9"/>
  <c r="D133" i="9"/>
  <c r="O143" i="9"/>
  <c r="N143" i="9"/>
  <c r="L144" i="9"/>
  <c r="M144" i="9" s="1"/>
  <c r="K145" i="9"/>
  <c r="AG133" i="12"/>
  <c r="BC133" i="12" s="1"/>
  <c r="AH133" i="12"/>
  <c r="BD133" i="12" s="1"/>
  <c r="AK133" i="12"/>
  <c r="BG133" i="12" s="1"/>
  <c r="AO133" i="12"/>
  <c r="BJ133" i="12" s="1"/>
  <c r="AL133" i="12"/>
  <c r="BH133" i="12" s="1"/>
  <c r="AP133" i="12"/>
  <c r="BK133" i="12" s="1"/>
  <c r="AZ133" i="12"/>
  <c r="BA133" i="12"/>
  <c r="G135" i="12"/>
  <c r="H135" i="12"/>
  <c r="X134" i="12"/>
  <c r="Y134" i="12"/>
  <c r="I133" i="9"/>
  <c r="A127" i="5"/>
  <c r="H126" i="5"/>
  <c r="G126" i="5"/>
  <c r="F134" i="9"/>
  <c r="G134" i="9" s="1"/>
  <c r="I129" i="7"/>
  <c r="O128" i="7"/>
  <c r="P128" i="7" s="1"/>
  <c r="Q128" i="7" s="1"/>
  <c r="S128" i="7" s="1"/>
  <c r="R130" i="7"/>
  <c r="G129" i="7"/>
  <c r="H129" i="7" s="1"/>
  <c r="Y120" i="1"/>
  <c r="X120" i="1"/>
  <c r="AH119" i="1"/>
  <c r="CZ119" i="1"/>
  <c r="CT119" i="1"/>
  <c r="BX119" i="1"/>
  <c r="CX119" i="1"/>
  <c r="CV119" i="1"/>
  <c r="BI119" i="1"/>
  <c r="BL119" i="1"/>
  <c r="BO119" i="1"/>
  <c r="BR119" i="1"/>
  <c r="BU119" i="1"/>
  <c r="CB119" i="1"/>
  <c r="BF119" i="1"/>
  <c r="AN119" i="1"/>
  <c r="AK119" i="1"/>
  <c r="AQ119" i="1"/>
  <c r="BC119" i="1"/>
  <c r="AZ119" i="1"/>
  <c r="AW119" i="1"/>
  <c r="AT119" i="1"/>
  <c r="CP118" i="1"/>
  <c r="CJ118" i="1"/>
  <c r="CD118" i="1"/>
  <c r="CG118" i="1"/>
  <c r="CM118" i="1"/>
  <c r="AG119" i="1"/>
  <c r="CW119" i="1"/>
  <c r="CS119" i="1"/>
  <c r="CY119" i="1"/>
  <c r="CU119" i="1"/>
  <c r="BW119" i="1"/>
  <c r="BH119" i="1"/>
  <c r="BK119" i="1"/>
  <c r="BN119" i="1"/>
  <c r="BQ119" i="1"/>
  <c r="BT119" i="1"/>
  <c r="CA119" i="1"/>
  <c r="BE119" i="1"/>
  <c r="AJ119" i="1"/>
  <c r="AP119" i="1"/>
  <c r="AS119" i="1"/>
  <c r="AM119" i="1"/>
  <c r="AV119" i="1"/>
  <c r="BB119" i="1"/>
  <c r="AY119" i="1"/>
  <c r="CN118" i="1"/>
  <c r="CE118" i="1"/>
  <c r="CQ118" i="1"/>
  <c r="CH118" i="1"/>
  <c r="CK118" i="1"/>
  <c r="AB119" i="1"/>
  <c r="AC119" i="1"/>
  <c r="V119" i="1"/>
  <c r="S120" i="1"/>
  <c r="R120" i="1"/>
  <c r="U119" i="1"/>
  <c r="M121" i="1"/>
  <c r="P120" i="1"/>
  <c r="O120" i="1"/>
  <c r="B140" i="12" l="1"/>
  <c r="V139" i="12"/>
  <c r="A147" i="9"/>
  <c r="B146" i="9"/>
  <c r="H134" i="9"/>
  <c r="D134" i="9"/>
  <c r="O144" i="9"/>
  <c r="N144" i="9"/>
  <c r="L145" i="9"/>
  <c r="M145" i="9" s="1"/>
  <c r="K146" i="9"/>
  <c r="AH134" i="12"/>
  <c r="BD134" i="12" s="1"/>
  <c r="AG134" i="12"/>
  <c r="BC134" i="12" s="1"/>
  <c r="AL134" i="12"/>
  <c r="BH134" i="12" s="1"/>
  <c r="AP134" i="12"/>
  <c r="BK134" i="12" s="1"/>
  <c r="AK134" i="12"/>
  <c r="BG134" i="12" s="1"/>
  <c r="AO134" i="12"/>
  <c r="BJ134" i="12" s="1"/>
  <c r="BA134" i="12"/>
  <c r="AZ134" i="12"/>
  <c r="X135" i="12"/>
  <c r="Y135" i="12"/>
  <c r="G136" i="12"/>
  <c r="H136" i="12"/>
  <c r="A128" i="5"/>
  <c r="H127" i="5"/>
  <c r="G127" i="5"/>
  <c r="I134" i="9"/>
  <c r="F135" i="9"/>
  <c r="G135" i="9" s="1"/>
  <c r="I130" i="7"/>
  <c r="O129" i="7"/>
  <c r="P129" i="7" s="1"/>
  <c r="Q129" i="7" s="1"/>
  <c r="S129" i="7" s="1"/>
  <c r="R131" i="7"/>
  <c r="G130" i="7"/>
  <c r="H130" i="7" s="1"/>
  <c r="Y121" i="1"/>
  <c r="X121" i="1"/>
  <c r="AH120" i="1"/>
  <c r="CT120" i="1"/>
  <c r="BX120" i="1"/>
  <c r="CZ120" i="1"/>
  <c r="CX120" i="1"/>
  <c r="CV120" i="1"/>
  <c r="BI120" i="1"/>
  <c r="BL120" i="1"/>
  <c r="BO120" i="1"/>
  <c r="BR120" i="1"/>
  <c r="BU120" i="1"/>
  <c r="CB120" i="1"/>
  <c r="BF120" i="1"/>
  <c r="AN120" i="1"/>
  <c r="AK120" i="1"/>
  <c r="AQ120" i="1"/>
  <c r="AW120" i="1"/>
  <c r="AT120" i="1"/>
  <c r="BC120" i="1"/>
  <c r="AZ120" i="1"/>
  <c r="CN119" i="1"/>
  <c r="CE119" i="1"/>
  <c r="CQ119" i="1"/>
  <c r="CH119" i="1"/>
  <c r="CK119" i="1"/>
  <c r="AG120" i="1"/>
  <c r="CS120" i="1"/>
  <c r="CY120" i="1"/>
  <c r="BW120" i="1"/>
  <c r="CU120" i="1"/>
  <c r="CW120" i="1"/>
  <c r="BH120" i="1"/>
  <c r="BK120" i="1"/>
  <c r="BN120" i="1"/>
  <c r="BQ120" i="1"/>
  <c r="BT120" i="1"/>
  <c r="CA120" i="1"/>
  <c r="BE120" i="1"/>
  <c r="AJ120" i="1"/>
  <c r="AV120" i="1"/>
  <c r="BB120" i="1"/>
  <c r="AY120" i="1"/>
  <c r="AP120" i="1"/>
  <c r="AS120" i="1"/>
  <c r="AM120" i="1"/>
  <c r="CP119" i="1"/>
  <c r="CJ119" i="1"/>
  <c r="CD119" i="1"/>
  <c r="CM119" i="1"/>
  <c r="CG119" i="1"/>
  <c r="AB120" i="1"/>
  <c r="AC120" i="1"/>
  <c r="U120" i="1"/>
  <c r="S121" i="1"/>
  <c r="R121" i="1"/>
  <c r="V120" i="1"/>
  <c r="O121" i="1"/>
  <c r="P121" i="1"/>
  <c r="M122" i="1"/>
  <c r="B141" i="12" l="1"/>
  <c r="V140" i="12"/>
  <c r="B147" i="9"/>
  <c r="A148" i="9"/>
  <c r="H135" i="9"/>
  <c r="D135" i="9"/>
  <c r="O145" i="9"/>
  <c r="N145" i="9"/>
  <c r="L146" i="9"/>
  <c r="M146" i="9" s="1"/>
  <c r="K147" i="9"/>
  <c r="AG135" i="12"/>
  <c r="BC135" i="12" s="1"/>
  <c r="AH135" i="12"/>
  <c r="BD135" i="12" s="1"/>
  <c r="AK135" i="12"/>
  <c r="BG135" i="12" s="1"/>
  <c r="AO135" i="12"/>
  <c r="BJ135" i="12" s="1"/>
  <c r="AL135" i="12"/>
  <c r="BH135" i="12" s="1"/>
  <c r="AP135" i="12"/>
  <c r="BK135" i="12" s="1"/>
  <c r="AZ135" i="12"/>
  <c r="BA135" i="12"/>
  <c r="X136" i="12"/>
  <c r="Y136" i="12"/>
  <c r="G137" i="12"/>
  <c r="H137" i="12"/>
  <c r="I135" i="9"/>
  <c r="A129" i="5"/>
  <c r="H128" i="5"/>
  <c r="G128" i="5"/>
  <c r="F136" i="9"/>
  <c r="G136" i="9" s="1"/>
  <c r="I131" i="7"/>
  <c r="O130" i="7"/>
  <c r="P130" i="7" s="1"/>
  <c r="Q130" i="7" s="1"/>
  <c r="S130" i="7" s="1"/>
  <c r="R132" i="7"/>
  <c r="G131" i="7"/>
  <c r="H131" i="7" s="1"/>
  <c r="Y122" i="1"/>
  <c r="X122" i="1"/>
  <c r="AH121" i="1"/>
  <c r="CT121" i="1"/>
  <c r="BX121" i="1"/>
  <c r="CZ121" i="1"/>
  <c r="CX121" i="1"/>
  <c r="CV121" i="1"/>
  <c r="BI121" i="1"/>
  <c r="BL121" i="1"/>
  <c r="BO121" i="1"/>
  <c r="BR121" i="1"/>
  <c r="BU121" i="1"/>
  <c r="AQ121" i="1"/>
  <c r="CB121" i="1"/>
  <c r="BF121" i="1"/>
  <c r="AN121" i="1"/>
  <c r="AK121" i="1"/>
  <c r="BC121" i="1"/>
  <c r="AZ121" i="1"/>
  <c r="AW121" i="1"/>
  <c r="AT121" i="1"/>
  <c r="CN120" i="1"/>
  <c r="CE120" i="1"/>
  <c r="CQ120" i="1"/>
  <c r="CH120" i="1"/>
  <c r="CK120" i="1"/>
  <c r="AG121" i="1"/>
  <c r="CW121" i="1"/>
  <c r="CS121" i="1"/>
  <c r="CY121" i="1"/>
  <c r="CU121" i="1"/>
  <c r="BW121" i="1"/>
  <c r="BH121" i="1"/>
  <c r="BK121" i="1"/>
  <c r="BN121" i="1"/>
  <c r="BQ121" i="1"/>
  <c r="BT121" i="1"/>
  <c r="CA121" i="1"/>
  <c r="BE121" i="1"/>
  <c r="AJ121" i="1"/>
  <c r="AP121" i="1"/>
  <c r="AS121" i="1"/>
  <c r="BB121" i="1"/>
  <c r="AY121" i="1"/>
  <c r="AM121" i="1"/>
  <c r="AV121" i="1"/>
  <c r="CP120" i="1"/>
  <c r="CJ120" i="1"/>
  <c r="CD120" i="1"/>
  <c r="CG120" i="1"/>
  <c r="CM120" i="1"/>
  <c r="AC121" i="1"/>
  <c r="AB121" i="1"/>
  <c r="S122" i="1"/>
  <c r="R122" i="1"/>
  <c r="U121" i="1"/>
  <c r="V121" i="1"/>
  <c r="M123" i="1"/>
  <c r="O122" i="1"/>
  <c r="P122" i="1"/>
  <c r="B142" i="12" l="1"/>
  <c r="V141" i="12"/>
  <c r="A149" i="9"/>
  <c r="B148" i="9"/>
  <c r="H136" i="9"/>
  <c r="D136" i="9"/>
  <c r="O146" i="9"/>
  <c r="N146" i="9"/>
  <c r="L147" i="9"/>
  <c r="M147" i="9" s="1"/>
  <c r="K148" i="9"/>
  <c r="AG136" i="12"/>
  <c r="BC136" i="12" s="1"/>
  <c r="AH136" i="12"/>
  <c r="BD136" i="12" s="1"/>
  <c r="AL136" i="12"/>
  <c r="BH136" i="12" s="1"/>
  <c r="AP136" i="12"/>
  <c r="BK136" i="12" s="1"/>
  <c r="AK136" i="12"/>
  <c r="BG136" i="12" s="1"/>
  <c r="AO136" i="12"/>
  <c r="BJ136" i="12" s="1"/>
  <c r="BA136" i="12"/>
  <c r="AZ136" i="12"/>
  <c r="G138" i="12"/>
  <c r="H138" i="12"/>
  <c r="X137" i="12"/>
  <c r="Y137" i="12"/>
  <c r="A130" i="5"/>
  <c r="H129" i="5"/>
  <c r="G129" i="5"/>
  <c r="I136" i="9"/>
  <c r="F137" i="9"/>
  <c r="G137" i="9" s="1"/>
  <c r="I132" i="7"/>
  <c r="O131" i="7"/>
  <c r="P131" i="7" s="1"/>
  <c r="Q131" i="7" s="1"/>
  <c r="S131" i="7" s="1"/>
  <c r="R133" i="7"/>
  <c r="G132" i="7"/>
  <c r="H132" i="7" s="1"/>
  <c r="Y123" i="1"/>
  <c r="X123" i="1"/>
  <c r="AG122" i="1"/>
  <c r="CU122" i="1"/>
  <c r="CS122" i="1"/>
  <c r="CY122" i="1"/>
  <c r="BW122" i="1"/>
  <c r="CW122" i="1"/>
  <c r="BH122" i="1"/>
  <c r="BK122" i="1"/>
  <c r="BN122" i="1"/>
  <c r="BQ122" i="1"/>
  <c r="BT122" i="1"/>
  <c r="CA122" i="1"/>
  <c r="BE122" i="1"/>
  <c r="AP122" i="1"/>
  <c r="AJ122" i="1"/>
  <c r="AM122" i="1"/>
  <c r="AV122" i="1"/>
  <c r="BB122" i="1"/>
  <c r="AY122" i="1"/>
  <c r="AS122" i="1"/>
  <c r="AH122" i="1"/>
  <c r="CV122" i="1"/>
  <c r="CT122" i="1"/>
  <c r="BX122" i="1"/>
  <c r="CZ122" i="1"/>
  <c r="CX122" i="1"/>
  <c r="BI122" i="1"/>
  <c r="BL122" i="1"/>
  <c r="BO122" i="1"/>
  <c r="BR122" i="1"/>
  <c r="BU122" i="1"/>
  <c r="AK122" i="1"/>
  <c r="CB122" i="1"/>
  <c r="BF122" i="1"/>
  <c r="AN122" i="1"/>
  <c r="AQ122" i="1"/>
  <c r="AW122" i="1"/>
  <c r="AT122" i="1"/>
  <c r="BC122" i="1"/>
  <c r="AZ122" i="1"/>
  <c r="CP121" i="1"/>
  <c r="CJ121" i="1"/>
  <c r="CD121" i="1"/>
  <c r="CM121" i="1"/>
  <c r="CG121" i="1"/>
  <c r="CN121" i="1"/>
  <c r="CE121" i="1"/>
  <c r="CQ121" i="1"/>
  <c r="CH121" i="1"/>
  <c r="CK121" i="1"/>
  <c r="AC122" i="1"/>
  <c r="AB122" i="1"/>
  <c r="S123" i="1"/>
  <c r="R123" i="1"/>
  <c r="V122" i="1"/>
  <c r="U122" i="1"/>
  <c r="O123" i="1"/>
  <c r="P123" i="1"/>
  <c r="M124" i="1"/>
  <c r="B143" i="12" l="1"/>
  <c r="V142" i="12"/>
  <c r="B149" i="9"/>
  <c r="A150" i="9"/>
  <c r="H137" i="9"/>
  <c r="D137" i="9"/>
  <c r="O147" i="9"/>
  <c r="N147" i="9"/>
  <c r="L148" i="9"/>
  <c r="M148" i="9" s="1"/>
  <c r="K149" i="9"/>
  <c r="AH137" i="12"/>
  <c r="BD137" i="12" s="1"/>
  <c r="AG137" i="12"/>
  <c r="BC137" i="12" s="1"/>
  <c r="AL137" i="12"/>
  <c r="BH137" i="12" s="1"/>
  <c r="AP137" i="12"/>
  <c r="BK137" i="12" s="1"/>
  <c r="AK137" i="12"/>
  <c r="BG137" i="12" s="1"/>
  <c r="AO137" i="12"/>
  <c r="BJ137" i="12" s="1"/>
  <c r="AZ137" i="12"/>
  <c r="BA137" i="12"/>
  <c r="X138" i="12"/>
  <c r="Y138" i="12"/>
  <c r="H139" i="12"/>
  <c r="G139" i="12"/>
  <c r="I137" i="9"/>
  <c r="A131" i="5"/>
  <c r="H130" i="5"/>
  <c r="G130" i="5"/>
  <c r="F138" i="9"/>
  <c r="G138" i="9" s="1"/>
  <c r="I133" i="7"/>
  <c r="O132" i="7"/>
  <c r="P132" i="7" s="1"/>
  <c r="Q132" i="7" s="1"/>
  <c r="S132" i="7" s="1"/>
  <c r="R134" i="7"/>
  <c r="G133" i="7"/>
  <c r="H133" i="7" s="1"/>
  <c r="Y124" i="1"/>
  <c r="X124" i="1"/>
  <c r="AH123" i="1"/>
  <c r="CT123" i="1"/>
  <c r="BX123" i="1"/>
  <c r="CX123" i="1"/>
  <c r="CV123" i="1"/>
  <c r="CZ123" i="1"/>
  <c r="BI123" i="1"/>
  <c r="BL123" i="1"/>
  <c r="BO123" i="1"/>
  <c r="BR123" i="1"/>
  <c r="BU123" i="1"/>
  <c r="AN123" i="1"/>
  <c r="CB123" i="1"/>
  <c r="BF123" i="1"/>
  <c r="AK123" i="1"/>
  <c r="AQ123" i="1"/>
  <c r="BC123" i="1"/>
  <c r="AZ123" i="1"/>
  <c r="AW123" i="1"/>
  <c r="AT123" i="1"/>
  <c r="CP122" i="1"/>
  <c r="CJ122" i="1"/>
  <c r="CD122" i="1"/>
  <c r="CG122" i="1"/>
  <c r="CM122" i="1"/>
  <c r="AG123" i="1"/>
  <c r="CW123" i="1"/>
  <c r="CS123" i="1"/>
  <c r="CY123" i="1"/>
  <c r="CU123" i="1"/>
  <c r="BW123" i="1"/>
  <c r="BH123" i="1"/>
  <c r="BK123" i="1"/>
  <c r="BN123" i="1"/>
  <c r="BQ123" i="1"/>
  <c r="BT123" i="1"/>
  <c r="CA123" i="1"/>
  <c r="BE123" i="1"/>
  <c r="AJ123" i="1"/>
  <c r="AP123" i="1"/>
  <c r="AS123" i="1"/>
  <c r="AM123" i="1"/>
  <c r="AV123" i="1"/>
  <c r="BB123" i="1"/>
  <c r="AY123" i="1"/>
  <c r="CN122" i="1"/>
  <c r="CE122" i="1"/>
  <c r="CQ122" i="1"/>
  <c r="CH122" i="1"/>
  <c r="CK122" i="1"/>
  <c r="AC123" i="1"/>
  <c r="AB123" i="1"/>
  <c r="S124" i="1"/>
  <c r="R124" i="1"/>
  <c r="V123" i="1"/>
  <c r="U123" i="1"/>
  <c r="M125" i="1"/>
  <c r="P124" i="1"/>
  <c r="O124" i="1"/>
  <c r="B144" i="12" l="1"/>
  <c r="V143" i="12"/>
  <c r="A151" i="9"/>
  <c r="B150" i="9"/>
  <c r="H138" i="9"/>
  <c r="D138" i="9"/>
  <c r="L149" i="9"/>
  <c r="M149" i="9" s="1"/>
  <c r="K150" i="9"/>
  <c r="O148" i="9"/>
  <c r="N148" i="9"/>
  <c r="AG138" i="12"/>
  <c r="BC138" i="12" s="1"/>
  <c r="AH138" i="12"/>
  <c r="BD138" i="12" s="1"/>
  <c r="AK138" i="12"/>
  <c r="BG138" i="12" s="1"/>
  <c r="AO138" i="12"/>
  <c r="BJ138" i="12" s="1"/>
  <c r="AL138" i="12"/>
  <c r="BH138" i="12" s="1"/>
  <c r="AP138" i="12"/>
  <c r="BK138" i="12" s="1"/>
  <c r="BA138" i="12"/>
  <c r="AZ138" i="12"/>
  <c r="X139" i="12"/>
  <c r="Y139" i="12"/>
  <c r="G140" i="12"/>
  <c r="H140" i="12"/>
  <c r="I138" i="9"/>
  <c r="A132" i="5"/>
  <c r="H131" i="5"/>
  <c r="G131" i="5"/>
  <c r="F139" i="9"/>
  <c r="G139" i="9" s="1"/>
  <c r="I134" i="7"/>
  <c r="O133" i="7"/>
  <c r="P133" i="7" s="1"/>
  <c r="Q133" i="7" s="1"/>
  <c r="S133" i="7" s="1"/>
  <c r="R135" i="7"/>
  <c r="G134" i="7"/>
  <c r="H134" i="7" s="1"/>
  <c r="Y125" i="1"/>
  <c r="X125" i="1"/>
  <c r="AH124" i="1"/>
  <c r="CT124" i="1"/>
  <c r="BX124" i="1"/>
  <c r="CZ124" i="1"/>
  <c r="CX124" i="1"/>
  <c r="CV124" i="1"/>
  <c r="BI124" i="1"/>
  <c r="BL124" i="1"/>
  <c r="BO124" i="1"/>
  <c r="BR124" i="1"/>
  <c r="BU124" i="1"/>
  <c r="AN124" i="1"/>
  <c r="CB124" i="1"/>
  <c r="BF124" i="1"/>
  <c r="AQ124" i="1"/>
  <c r="AK124" i="1"/>
  <c r="AW124" i="1"/>
  <c r="AT124" i="1"/>
  <c r="BC124" i="1"/>
  <c r="AZ124" i="1"/>
  <c r="AG124" i="1"/>
  <c r="CS124" i="1"/>
  <c r="CY124" i="1"/>
  <c r="BW124" i="1"/>
  <c r="CU124" i="1"/>
  <c r="CW124" i="1"/>
  <c r="BH124" i="1"/>
  <c r="BK124" i="1"/>
  <c r="BN124" i="1"/>
  <c r="BQ124" i="1"/>
  <c r="BT124" i="1"/>
  <c r="CA124" i="1"/>
  <c r="BE124" i="1"/>
  <c r="AJ124" i="1"/>
  <c r="AV124" i="1"/>
  <c r="BB124" i="1"/>
  <c r="AY124" i="1"/>
  <c r="AM124" i="1"/>
  <c r="AP124" i="1"/>
  <c r="AS124" i="1"/>
  <c r="CP123" i="1"/>
  <c r="CJ123" i="1"/>
  <c r="CD123" i="1"/>
  <c r="CM123" i="1"/>
  <c r="CG123" i="1"/>
  <c r="CN123" i="1"/>
  <c r="CE123" i="1"/>
  <c r="CQ123" i="1"/>
  <c r="CH123" i="1"/>
  <c r="CK123" i="1"/>
  <c r="AB124" i="1"/>
  <c r="AC124" i="1"/>
  <c r="S125" i="1"/>
  <c r="R125" i="1"/>
  <c r="V124" i="1"/>
  <c r="U124" i="1"/>
  <c r="M126" i="1"/>
  <c r="O125" i="1"/>
  <c r="P125" i="1"/>
  <c r="B145" i="12" l="1"/>
  <c r="V144" i="12"/>
  <c r="B151" i="9"/>
  <c r="A152" i="9"/>
  <c r="H139" i="9"/>
  <c r="D139" i="9"/>
  <c r="L150" i="9"/>
  <c r="M150" i="9" s="1"/>
  <c r="K151" i="9"/>
  <c r="O149" i="9"/>
  <c r="N149" i="9"/>
  <c r="AG139" i="12"/>
  <c r="BC139" i="12" s="1"/>
  <c r="AH139" i="12"/>
  <c r="BD139" i="12" s="1"/>
  <c r="AK139" i="12"/>
  <c r="BG139" i="12" s="1"/>
  <c r="AO139" i="12"/>
  <c r="BJ139" i="12" s="1"/>
  <c r="AL139" i="12"/>
  <c r="BH139" i="12" s="1"/>
  <c r="AP139" i="12"/>
  <c r="BK139" i="12" s="1"/>
  <c r="BA139" i="12"/>
  <c r="AZ139" i="12"/>
  <c r="G141" i="12"/>
  <c r="H141" i="12"/>
  <c r="Y140" i="12"/>
  <c r="X140" i="12"/>
  <c r="A133" i="5"/>
  <c r="H132" i="5"/>
  <c r="G132" i="5"/>
  <c r="I139" i="9"/>
  <c r="F140" i="9"/>
  <c r="G140" i="9" s="1"/>
  <c r="I135" i="7"/>
  <c r="O134" i="7"/>
  <c r="P134" i="7" s="1"/>
  <c r="Q134" i="7" s="1"/>
  <c r="S134" i="7" s="1"/>
  <c r="R136" i="7"/>
  <c r="G135" i="7"/>
  <c r="H135" i="7" s="1"/>
  <c r="Y126" i="1"/>
  <c r="X126" i="1"/>
  <c r="AG125" i="1"/>
  <c r="CW125" i="1"/>
  <c r="CS125" i="1"/>
  <c r="CY125" i="1"/>
  <c r="CU125" i="1"/>
  <c r="BW125" i="1"/>
  <c r="BH125" i="1"/>
  <c r="BK125" i="1"/>
  <c r="BN125" i="1"/>
  <c r="BQ125" i="1"/>
  <c r="BT125" i="1"/>
  <c r="CA125" i="1"/>
  <c r="BE125" i="1"/>
  <c r="AJ125" i="1"/>
  <c r="AP125" i="1"/>
  <c r="AS125" i="1"/>
  <c r="BB125" i="1"/>
  <c r="AY125" i="1"/>
  <c r="AV125" i="1"/>
  <c r="AM125" i="1"/>
  <c r="CP124" i="1"/>
  <c r="CJ124" i="1"/>
  <c r="CD124" i="1"/>
  <c r="CG124" i="1"/>
  <c r="CM124" i="1"/>
  <c r="AH125" i="1"/>
  <c r="CT125" i="1"/>
  <c r="BX125" i="1"/>
  <c r="CZ125" i="1"/>
  <c r="CX125" i="1"/>
  <c r="CV125" i="1"/>
  <c r="BI125" i="1"/>
  <c r="BL125" i="1"/>
  <c r="BO125" i="1"/>
  <c r="BR125" i="1"/>
  <c r="BU125" i="1"/>
  <c r="AN125" i="1"/>
  <c r="CB125" i="1"/>
  <c r="BF125" i="1"/>
  <c r="AQ125" i="1"/>
  <c r="AK125" i="1"/>
  <c r="BC125" i="1"/>
  <c r="AZ125" i="1"/>
  <c r="AW125" i="1"/>
  <c r="AT125" i="1"/>
  <c r="CN124" i="1"/>
  <c r="CE124" i="1"/>
  <c r="CQ124" i="1"/>
  <c r="CH124" i="1"/>
  <c r="CK124" i="1"/>
  <c r="AC125" i="1"/>
  <c r="AB125" i="1"/>
  <c r="S126" i="1"/>
  <c r="R126" i="1"/>
  <c r="V125" i="1"/>
  <c r="U125" i="1"/>
  <c r="O126" i="1"/>
  <c r="P126" i="1"/>
  <c r="M127" i="1"/>
  <c r="B146" i="12" l="1"/>
  <c r="V145" i="12"/>
  <c r="A153" i="9"/>
  <c r="B152" i="9"/>
  <c r="H140" i="9"/>
  <c r="D140" i="9"/>
  <c r="L151" i="9"/>
  <c r="M151" i="9" s="1"/>
  <c r="K152" i="9"/>
  <c r="O150" i="9"/>
  <c r="N150" i="9"/>
  <c r="AG140" i="12"/>
  <c r="BC140" i="12" s="1"/>
  <c r="AH140" i="12"/>
  <c r="BD140" i="12" s="1"/>
  <c r="AK140" i="12"/>
  <c r="BG140" i="12" s="1"/>
  <c r="AO140" i="12"/>
  <c r="BJ140" i="12" s="1"/>
  <c r="AL140" i="12"/>
  <c r="BH140" i="12" s="1"/>
  <c r="AP140" i="12"/>
  <c r="BK140" i="12" s="1"/>
  <c r="AZ140" i="12"/>
  <c r="BA140" i="12"/>
  <c r="X141" i="12"/>
  <c r="Y141" i="12"/>
  <c r="G142" i="12"/>
  <c r="H142" i="12"/>
  <c r="I140" i="9"/>
  <c r="A134" i="5"/>
  <c r="H133" i="5"/>
  <c r="G133" i="5"/>
  <c r="F141" i="9"/>
  <c r="G141" i="9" s="1"/>
  <c r="I136" i="7"/>
  <c r="O135" i="7"/>
  <c r="P135" i="7" s="1"/>
  <c r="Q135" i="7" s="1"/>
  <c r="S135" i="7" s="1"/>
  <c r="R137" i="7"/>
  <c r="G136" i="7"/>
  <c r="H136" i="7" s="1"/>
  <c r="Y127" i="1"/>
  <c r="X127" i="1"/>
  <c r="AH126" i="1"/>
  <c r="CV126" i="1"/>
  <c r="CT126" i="1"/>
  <c r="BX126" i="1"/>
  <c r="CZ126" i="1"/>
  <c r="CX126" i="1"/>
  <c r="BI126" i="1"/>
  <c r="BL126" i="1"/>
  <c r="BO126" i="1"/>
  <c r="BR126" i="1"/>
  <c r="BU126" i="1"/>
  <c r="AN126" i="1"/>
  <c r="CB126" i="1"/>
  <c r="BF126" i="1"/>
  <c r="AK126" i="1"/>
  <c r="AQ126" i="1"/>
  <c r="AW126" i="1"/>
  <c r="AT126" i="1"/>
  <c r="BC126" i="1"/>
  <c r="AZ126" i="1"/>
  <c r="CN125" i="1"/>
  <c r="CE125" i="1"/>
  <c r="CQ125" i="1"/>
  <c r="CH125" i="1"/>
  <c r="CK125" i="1"/>
  <c r="CP125" i="1"/>
  <c r="CJ125" i="1"/>
  <c r="CD125" i="1"/>
  <c r="CM125" i="1"/>
  <c r="CG125" i="1"/>
  <c r="AG126" i="1"/>
  <c r="CU126" i="1"/>
  <c r="CS126" i="1"/>
  <c r="CY126" i="1"/>
  <c r="BW126" i="1"/>
  <c r="CW126" i="1"/>
  <c r="BH126" i="1"/>
  <c r="BK126" i="1"/>
  <c r="BN126" i="1"/>
  <c r="BQ126" i="1"/>
  <c r="BT126" i="1"/>
  <c r="CA126" i="1"/>
  <c r="BE126" i="1"/>
  <c r="AJ126" i="1"/>
  <c r="AP126" i="1"/>
  <c r="AV126" i="1"/>
  <c r="BB126" i="1"/>
  <c r="AY126" i="1"/>
  <c r="AS126" i="1"/>
  <c r="AM126" i="1"/>
  <c r="AB126" i="1"/>
  <c r="AC126" i="1"/>
  <c r="S127" i="1"/>
  <c r="R127" i="1"/>
  <c r="V126" i="1"/>
  <c r="U126" i="1"/>
  <c r="O127" i="1"/>
  <c r="P127" i="1"/>
  <c r="M128" i="1"/>
  <c r="B147" i="12" l="1"/>
  <c r="V146" i="12"/>
  <c r="B153" i="9"/>
  <c r="A154" i="9"/>
  <c r="H141" i="9"/>
  <c r="D141" i="9"/>
  <c r="O151" i="9"/>
  <c r="N151" i="9"/>
  <c r="L152" i="9"/>
  <c r="M152" i="9" s="1"/>
  <c r="K153" i="9"/>
  <c r="AH141" i="12"/>
  <c r="BD141" i="12" s="1"/>
  <c r="AG141" i="12"/>
  <c r="BC141" i="12" s="1"/>
  <c r="AL141" i="12"/>
  <c r="BH141" i="12" s="1"/>
  <c r="AP141" i="12"/>
  <c r="BK141" i="12" s="1"/>
  <c r="AK141" i="12"/>
  <c r="BG141" i="12" s="1"/>
  <c r="AO141" i="12"/>
  <c r="BJ141" i="12" s="1"/>
  <c r="BA141" i="12"/>
  <c r="AZ141" i="12"/>
  <c r="H143" i="12"/>
  <c r="G143" i="12"/>
  <c r="X142" i="12"/>
  <c r="Y142" i="12"/>
  <c r="I141" i="9"/>
  <c r="A135" i="5"/>
  <c r="H134" i="5"/>
  <c r="G134" i="5"/>
  <c r="F142" i="9"/>
  <c r="G142" i="9" s="1"/>
  <c r="I137" i="7"/>
  <c r="O136" i="7"/>
  <c r="P136" i="7" s="1"/>
  <c r="Q136" i="7" s="1"/>
  <c r="S136" i="7" s="1"/>
  <c r="R138" i="7"/>
  <c r="G137" i="7"/>
  <c r="H137" i="7" s="1"/>
  <c r="Y128" i="1"/>
  <c r="X128" i="1"/>
  <c r="AH127" i="1"/>
  <c r="CZ127" i="1"/>
  <c r="CT127" i="1"/>
  <c r="BX127" i="1"/>
  <c r="CX127" i="1"/>
  <c r="CV127" i="1"/>
  <c r="BI127" i="1"/>
  <c r="BL127" i="1"/>
  <c r="BO127" i="1"/>
  <c r="BR127" i="1"/>
  <c r="BU127" i="1"/>
  <c r="CB127" i="1"/>
  <c r="BF127" i="1"/>
  <c r="AN127" i="1"/>
  <c r="AK127" i="1"/>
  <c r="AQ127" i="1"/>
  <c r="BC127" i="1"/>
  <c r="AZ127" i="1"/>
  <c r="AW127" i="1"/>
  <c r="AT127" i="1"/>
  <c r="CP126" i="1"/>
  <c r="CJ126" i="1"/>
  <c r="CD126" i="1"/>
  <c r="CG126" i="1"/>
  <c r="CM126" i="1"/>
  <c r="AG127" i="1"/>
  <c r="CW127" i="1"/>
  <c r="CS127" i="1"/>
  <c r="CY127" i="1"/>
  <c r="CU127" i="1"/>
  <c r="BW127" i="1"/>
  <c r="BH127" i="1"/>
  <c r="BK127" i="1"/>
  <c r="BN127" i="1"/>
  <c r="BQ127" i="1"/>
  <c r="BT127" i="1"/>
  <c r="CA127" i="1"/>
  <c r="BE127" i="1"/>
  <c r="AJ127" i="1"/>
  <c r="AP127" i="1"/>
  <c r="AS127" i="1"/>
  <c r="AM127" i="1"/>
  <c r="AV127" i="1"/>
  <c r="BB127" i="1"/>
  <c r="AY127" i="1"/>
  <c r="CN126" i="1"/>
  <c r="CE126" i="1"/>
  <c r="CQ126" i="1"/>
  <c r="CH126" i="1"/>
  <c r="CK126" i="1"/>
  <c r="AB127" i="1"/>
  <c r="AC127" i="1"/>
  <c r="S128" i="1"/>
  <c r="R128" i="1"/>
  <c r="V127" i="1"/>
  <c r="U127" i="1"/>
  <c r="O128" i="1"/>
  <c r="P128" i="1"/>
  <c r="M129" i="1"/>
  <c r="B148" i="12" l="1"/>
  <c r="V147" i="12"/>
  <c r="A155" i="9"/>
  <c r="B154" i="9"/>
  <c r="H142" i="9"/>
  <c r="D142" i="9"/>
  <c r="O152" i="9"/>
  <c r="N152" i="9"/>
  <c r="L153" i="9"/>
  <c r="M153" i="9" s="1"/>
  <c r="K154" i="9"/>
  <c r="AG142" i="12"/>
  <c r="BC142" i="12" s="1"/>
  <c r="AH142" i="12"/>
  <c r="BD142" i="12" s="1"/>
  <c r="AL142" i="12"/>
  <c r="BH142" i="12" s="1"/>
  <c r="AP142" i="12"/>
  <c r="BK142" i="12" s="1"/>
  <c r="AK142" i="12"/>
  <c r="BG142" i="12" s="1"/>
  <c r="AO142" i="12"/>
  <c r="BJ142" i="12" s="1"/>
  <c r="BA142" i="12"/>
  <c r="AZ142" i="12"/>
  <c r="X143" i="12"/>
  <c r="Y143" i="12"/>
  <c r="G144" i="12"/>
  <c r="H144" i="12"/>
  <c r="A136" i="5"/>
  <c r="H135" i="5"/>
  <c r="G135" i="5"/>
  <c r="I142" i="9"/>
  <c r="F143" i="9"/>
  <c r="G143" i="9" s="1"/>
  <c r="I138" i="7"/>
  <c r="O137" i="7"/>
  <c r="P137" i="7" s="1"/>
  <c r="Q137" i="7" s="1"/>
  <c r="S137" i="7" s="1"/>
  <c r="R139" i="7"/>
  <c r="G138" i="7"/>
  <c r="H138" i="7" s="1"/>
  <c r="Y129" i="1"/>
  <c r="X129" i="1"/>
  <c r="AH128" i="1"/>
  <c r="CT128" i="1"/>
  <c r="BX128" i="1"/>
  <c r="CZ128" i="1"/>
  <c r="CX128" i="1"/>
  <c r="CV128" i="1"/>
  <c r="BI128" i="1"/>
  <c r="BL128" i="1"/>
  <c r="BO128" i="1"/>
  <c r="BR128" i="1"/>
  <c r="BU128" i="1"/>
  <c r="CB128" i="1"/>
  <c r="BF128" i="1"/>
  <c r="AN128" i="1"/>
  <c r="AK128" i="1"/>
  <c r="AQ128" i="1"/>
  <c r="AW128" i="1"/>
  <c r="AT128" i="1"/>
  <c r="BC128" i="1"/>
  <c r="AZ128" i="1"/>
  <c r="CN127" i="1"/>
  <c r="CE127" i="1"/>
  <c r="CQ127" i="1"/>
  <c r="CH127" i="1"/>
  <c r="CK127" i="1"/>
  <c r="AG128" i="1"/>
  <c r="CS128" i="1"/>
  <c r="CY128" i="1"/>
  <c r="BW128" i="1"/>
  <c r="CU128" i="1"/>
  <c r="CW128" i="1"/>
  <c r="BH128" i="1"/>
  <c r="BK128" i="1"/>
  <c r="BN128" i="1"/>
  <c r="BQ128" i="1"/>
  <c r="BT128" i="1"/>
  <c r="CA128" i="1"/>
  <c r="BE128" i="1"/>
  <c r="AJ128" i="1"/>
  <c r="AV128" i="1"/>
  <c r="BB128" i="1"/>
  <c r="AY128" i="1"/>
  <c r="AP128" i="1"/>
  <c r="AM128" i="1"/>
  <c r="AS128" i="1"/>
  <c r="CP127" i="1"/>
  <c r="CJ127" i="1"/>
  <c r="CD127" i="1"/>
  <c r="CM127" i="1"/>
  <c r="CG127" i="1"/>
  <c r="AB128" i="1"/>
  <c r="AC128" i="1"/>
  <c r="S129" i="1"/>
  <c r="R129" i="1"/>
  <c r="V128" i="1"/>
  <c r="U128" i="1"/>
  <c r="O129" i="1"/>
  <c r="P129" i="1"/>
  <c r="M130" i="1"/>
  <c r="B149" i="12" l="1"/>
  <c r="V148" i="12"/>
  <c r="B155" i="9"/>
  <c r="A156" i="9"/>
  <c r="H143" i="9"/>
  <c r="D143" i="9"/>
  <c r="O153" i="9"/>
  <c r="N153" i="9"/>
  <c r="L154" i="9"/>
  <c r="M154" i="9" s="1"/>
  <c r="K155" i="9"/>
  <c r="AG143" i="12"/>
  <c r="BC143" i="12" s="1"/>
  <c r="AH143" i="12"/>
  <c r="BD143" i="12" s="1"/>
  <c r="AL143" i="12"/>
  <c r="BH143" i="12" s="1"/>
  <c r="AP143" i="12"/>
  <c r="BK143" i="12" s="1"/>
  <c r="AK143" i="12"/>
  <c r="BG143" i="12" s="1"/>
  <c r="AO143" i="12"/>
  <c r="BJ143" i="12" s="1"/>
  <c r="BA143" i="12"/>
  <c r="AZ143" i="12"/>
  <c r="G145" i="12"/>
  <c r="H145" i="12"/>
  <c r="Y144" i="12"/>
  <c r="X144" i="12"/>
  <c r="I143" i="9"/>
  <c r="A137" i="5"/>
  <c r="H136" i="5"/>
  <c r="G136" i="5"/>
  <c r="F144" i="9"/>
  <c r="G144" i="9" s="1"/>
  <c r="I139" i="7"/>
  <c r="O138" i="7"/>
  <c r="P138" i="7" s="1"/>
  <c r="Q138" i="7" s="1"/>
  <c r="S138" i="7" s="1"/>
  <c r="R140" i="7"/>
  <c r="G139" i="7"/>
  <c r="H139" i="7" s="1"/>
  <c r="Y130" i="1"/>
  <c r="X130" i="1"/>
  <c r="AH129" i="1"/>
  <c r="CT129" i="1"/>
  <c r="BX129" i="1"/>
  <c r="CZ129" i="1"/>
  <c r="CX129" i="1"/>
  <c r="CV129" i="1"/>
  <c r="BI129" i="1"/>
  <c r="BL129" i="1"/>
  <c r="BO129" i="1"/>
  <c r="BR129" i="1"/>
  <c r="BU129" i="1"/>
  <c r="AQ129" i="1"/>
  <c r="CB129" i="1"/>
  <c r="BF129" i="1"/>
  <c r="AN129" i="1"/>
  <c r="AK129" i="1"/>
  <c r="BC129" i="1"/>
  <c r="AZ129" i="1"/>
  <c r="AW129" i="1"/>
  <c r="AT129" i="1"/>
  <c r="CN128" i="1"/>
  <c r="CE128" i="1"/>
  <c r="CQ128" i="1"/>
  <c r="CH128" i="1"/>
  <c r="CK128" i="1"/>
  <c r="AG129" i="1"/>
  <c r="CW129" i="1"/>
  <c r="CS129" i="1"/>
  <c r="CY129" i="1"/>
  <c r="CU129" i="1"/>
  <c r="BW129" i="1"/>
  <c r="BH129" i="1"/>
  <c r="BK129" i="1"/>
  <c r="BN129" i="1"/>
  <c r="BQ129" i="1"/>
  <c r="BT129" i="1"/>
  <c r="CA129" i="1"/>
  <c r="BE129" i="1"/>
  <c r="AJ129" i="1"/>
  <c r="AP129" i="1"/>
  <c r="AS129" i="1"/>
  <c r="BB129" i="1"/>
  <c r="AY129" i="1"/>
  <c r="AM129" i="1"/>
  <c r="AV129" i="1"/>
  <c r="CP128" i="1"/>
  <c r="CJ128" i="1"/>
  <c r="CD128" i="1"/>
  <c r="CG128" i="1"/>
  <c r="CM128" i="1"/>
  <c r="AB129" i="1"/>
  <c r="AC129" i="1"/>
  <c r="S130" i="1"/>
  <c r="R130" i="1"/>
  <c r="V129" i="1"/>
  <c r="U129" i="1"/>
  <c r="O130" i="1"/>
  <c r="P130" i="1"/>
  <c r="M131" i="1"/>
  <c r="B150" i="12" l="1"/>
  <c r="V149" i="12"/>
  <c r="A157" i="9"/>
  <c r="B156" i="9"/>
  <c r="H144" i="9"/>
  <c r="D144" i="9"/>
  <c r="O154" i="9"/>
  <c r="N154" i="9"/>
  <c r="L155" i="9"/>
  <c r="M155" i="9" s="1"/>
  <c r="K156" i="9"/>
  <c r="AG144" i="12"/>
  <c r="BC144" i="12" s="1"/>
  <c r="AH144" i="12"/>
  <c r="BD144" i="12" s="1"/>
  <c r="AK144" i="12"/>
  <c r="BG144" i="12" s="1"/>
  <c r="AO144" i="12"/>
  <c r="BJ144" i="12" s="1"/>
  <c r="AL144" i="12"/>
  <c r="BH144" i="12" s="1"/>
  <c r="AP144" i="12"/>
  <c r="BK144" i="12" s="1"/>
  <c r="AZ144" i="12"/>
  <c r="BA144" i="12"/>
  <c r="X145" i="12"/>
  <c r="Y145" i="12"/>
  <c r="G146" i="12"/>
  <c r="H146" i="12"/>
  <c r="A138" i="5"/>
  <c r="H137" i="5"/>
  <c r="G137" i="5"/>
  <c r="I144" i="9"/>
  <c r="F145" i="9"/>
  <c r="G145" i="9" s="1"/>
  <c r="I140" i="7"/>
  <c r="O139" i="7"/>
  <c r="P139" i="7" s="1"/>
  <c r="Q139" i="7" s="1"/>
  <c r="S139" i="7" s="1"/>
  <c r="R141" i="7"/>
  <c r="G140" i="7"/>
  <c r="H140" i="7" s="1"/>
  <c r="Y131" i="1"/>
  <c r="X131" i="1"/>
  <c r="AH130" i="1"/>
  <c r="CV130" i="1"/>
  <c r="CT130" i="1"/>
  <c r="BX130" i="1"/>
  <c r="CZ130" i="1"/>
  <c r="CX130" i="1"/>
  <c r="BI130" i="1"/>
  <c r="BL130" i="1"/>
  <c r="BO130" i="1"/>
  <c r="BR130" i="1"/>
  <c r="BU130" i="1"/>
  <c r="AK130" i="1"/>
  <c r="CB130" i="1"/>
  <c r="BF130" i="1"/>
  <c r="AN130" i="1"/>
  <c r="AQ130" i="1"/>
  <c r="AW130" i="1"/>
  <c r="AT130" i="1"/>
  <c r="BC130" i="1"/>
  <c r="AZ130" i="1"/>
  <c r="AG130" i="1"/>
  <c r="CU130" i="1"/>
  <c r="CS130" i="1"/>
  <c r="CY130" i="1"/>
  <c r="BW130" i="1"/>
  <c r="CW130" i="1"/>
  <c r="BH130" i="1"/>
  <c r="BK130" i="1"/>
  <c r="BN130" i="1"/>
  <c r="BQ130" i="1"/>
  <c r="BT130" i="1"/>
  <c r="CA130" i="1"/>
  <c r="BE130" i="1"/>
  <c r="AP130" i="1"/>
  <c r="AJ130" i="1"/>
  <c r="AV130" i="1"/>
  <c r="BB130" i="1"/>
  <c r="AY130" i="1"/>
  <c r="AS130" i="1"/>
  <c r="AM130" i="1"/>
  <c r="CP129" i="1"/>
  <c r="CJ129" i="1"/>
  <c r="CD129" i="1"/>
  <c r="CM129" i="1"/>
  <c r="CG129" i="1"/>
  <c r="CN129" i="1"/>
  <c r="CE129" i="1"/>
  <c r="CQ129" i="1"/>
  <c r="CH129" i="1"/>
  <c r="CK129" i="1"/>
  <c r="AC130" i="1"/>
  <c r="AB130" i="1"/>
  <c r="V130" i="1"/>
  <c r="S131" i="1"/>
  <c r="R131" i="1"/>
  <c r="U130" i="1"/>
  <c r="M132" i="1"/>
  <c r="O131" i="1"/>
  <c r="P131" i="1"/>
  <c r="B151" i="12" l="1"/>
  <c r="V150" i="12"/>
  <c r="B157" i="9"/>
  <c r="A158" i="9"/>
  <c r="H145" i="9"/>
  <c r="D145" i="9"/>
  <c r="O155" i="9"/>
  <c r="N155" i="9"/>
  <c r="L156" i="9"/>
  <c r="M156" i="9" s="1"/>
  <c r="K157" i="9"/>
  <c r="AH145" i="12"/>
  <c r="BD145" i="12" s="1"/>
  <c r="AG145" i="12"/>
  <c r="BC145" i="12" s="1"/>
  <c r="AL145" i="12"/>
  <c r="BH145" i="12" s="1"/>
  <c r="AP145" i="12"/>
  <c r="BK145" i="12" s="1"/>
  <c r="AK145" i="12"/>
  <c r="BG145" i="12" s="1"/>
  <c r="AO145" i="12"/>
  <c r="BJ145" i="12" s="1"/>
  <c r="BA145" i="12"/>
  <c r="AZ145" i="12"/>
  <c r="G147" i="12"/>
  <c r="H147" i="12"/>
  <c r="Y146" i="12"/>
  <c r="X146" i="12"/>
  <c r="I145" i="9"/>
  <c r="A139" i="5"/>
  <c r="H138" i="5"/>
  <c r="G138" i="5"/>
  <c r="F146" i="9"/>
  <c r="G146" i="9" s="1"/>
  <c r="I141" i="7"/>
  <c r="O140" i="7"/>
  <c r="P140" i="7" s="1"/>
  <c r="Q140" i="7" s="1"/>
  <c r="S140" i="7" s="1"/>
  <c r="R142" i="7"/>
  <c r="G141" i="7"/>
  <c r="H141" i="7" s="1"/>
  <c r="Y132" i="1"/>
  <c r="X132" i="1"/>
  <c r="AG131" i="1"/>
  <c r="CW131" i="1"/>
  <c r="CS131" i="1"/>
  <c r="CY131" i="1"/>
  <c r="CU131" i="1"/>
  <c r="BW131" i="1"/>
  <c r="BH131" i="1"/>
  <c r="BK131" i="1"/>
  <c r="BN131" i="1"/>
  <c r="BQ131" i="1"/>
  <c r="BT131" i="1"/>
  <c r="CA131" i="1"/>
  <c r="BE131" i="1"/>
  <c r="AJ131" i="1"/>
  <c r="AP131" i="1"/>
  <c r="AS131" i="1"/>
  <c r="BB131" i="1"/>
  <c r="AM131" i="1"/>
  <c r="AY131" i="1"/>
  <c r="AV131" i="1"/>
  <c r="CP130" i="1"/>
  <c r="CJ130" i="1"/>
  <c r="CD130" i="1"/>
  <c r="CG130" i="1"/>
  <c r="CM130" i="1"/>
  <c r="AH131" i="1"/>
  <c r="CT131" i="1"/>
  <c r="BX131" i="1"/>
  <c r="CX131" i="1"/>
  <c r="CV131" i="1"/>
  <c r="CZ131" i="1"/>
  <c r="BI131" i="1"/>
  <c r="BL131" i="1"/>
  <c r="BO131" i="1"/>
  <c r="BR131" i="1"/>
  <c r="BU131" i="1"/>
  <c r="AN131" i="1"/>
  <c r="CB131" i="1"/>
  <c r="BF131" i="1"/>
  <c r="AK131" i="1"/>
  <c r="AQ131" i="1"/>
  <c r="AZ131" i="1"/>
  <c r="AT131" i="1"/>
  <c r="BC131" i="1"/>
  <c r="AW131" i="1"/>
  <c r="CN130" i="1"/>
  <c r="CE130" i="1"/>
  <c r="CQ130" i="1"/>
  <c r="CH130" i="1"/>
  <c r="CK130" i="1"/>
  <c r="AC131" i="1"/>
  <c r="AB131" i="1"/>
  <c r="S132" i="1"/>
  <c r="R132" i="1"/>
  <c r="U131" i="1"/>
  <c r="V131" i="1"/>
  <c r="P132" i="1"/>
  <c r="O132" i="1"/>
  <c r="M133" i="1"/>
  <c r="B152" i="12" l="1"/>
  <c r="V151" i="12"/>
  <c r="A159" i="9"/>
  <c r="B158" i="9"/>
  <c r="H146" i="9"/>
  <c r="D146" i="9"/>
  <c r="O156" i="9"/>
  <c r="N156" i="9"/>
  <c r="L157" i="9"/>
  <c r="M157" i="9" s="1"/>
  <c r="K158" i="9"/>
  <c r="AG146" i="12"/>
  <c r="BC146" i="12" s="1"/>
  <c r="AH146" i="12"/>
  <c r="BD146" i="12" s="1"/>
  <c r="AK146" i="12"/>
  <c r="BG146" i="12" s="1"/>
  <c r="AO146" i="12"/>
  <c r="BJ146" i="12" s="1"/>
  <c r="AL146" i="12"/>
  <c r="BH146" i="12" s="1"/>
  <c r="AP146" i="12"/>
  <c r="BK146" i="12" s="1"/>
  <c r="AZ146" i="12"/>
  <c r="BA146" i="12"/>
  <c r="X147" i="12"/>
  <c r="Y147" i="12"/>
  <c r="G148" i="12"/>
  <c r="H148" i="12"/>
  <c r="I146" i="9"/>
  <c r="A140" i="5"/>
  <c r="H139" i="5"/>
  <c r="G139" i="5"/>
  <c r="F147" i="9"/>
  <c r="G147" i="9" s="1"/>
  <c r="I142" i="7"/>
  <c r="O141" i="7"/>
  <c r="P141" i="7" s="1"/>
  <c r="Q141" i="7" s="1"/>
  <c r="S141" i="7" s="1"/>
  <c r="R143" i="7"/>
  <c r="G142" i="7"/>
  <c r="H142" i="7" s="1"/>
  <c r="Y133" i="1"/>
  <c r="X133" i="1"/>
  <c r="AG132" i="1"/>
  <c r="CS132" i="1"/>
  <c r="CY132" i="1"/>
  <c r="BW132" i="1"/>
  <c r="CU132" i="1"/>
  <c r="CW132" i="1"/>
  <c r="BH132" i="1"/>
  <c r="BK132" i="1"/>
  <c r="BN132" i="1"/>
  <c r="BQ132" i="1"/>
  <c r="BT132" i="1"/>
  <c r="CA132" i="1"/>
  <c r="BE132" i="1"/>
  <c r="AJ132" i="1"/>
  <c r="BB132" i="1"/>
  <c r="AV132" i="1"/>
  <c r="AM132" i="1"/>
  <c r="AP132" i="1"/>
  <c r="AS132" i="1"/>
  <c r="AY132" i="1"/>
  <c r="CN131" i="1"/>
  <c r="CE131" i="1"/>
  <c r="CQ131" i="1"/>
  <c r="CH131" i="1"/>
  <c r="CK131" i="1"/>
  <c r="CP131" i="1"/>
  <c r="CJ131" i="1"/>
  <c r="CD131" i="1"/>
  <c r="CM131" i="1"/>
  <c r="CG131" i="1"/>
  <c r="AH132" i="1"/>
  <c r="CT132" i="1"/>
  <c r="BX132" i="1"/>
  <c r="CZ132" i="1"/>
  <c r="CX132" i="1"/>
  <c r="CV132" i="1"/>
  <c r="BI132" i="1"/>
  <c r="BL132" i="1"/>
  <c r="BO132" i="1"/>
  <c r="BR132" i="1"/>
  <c r="BU132" i="1"/>
  <c r="AN132" i="1"/>
  <c r="CB132" i="1"/>
  <c r="BF132" i="1"/>
  <c r="AQ132" i="1"/>
  <c r="AK132" i="1"/>
  <c r="AZ132" i="1"/>
  <c r="AT132" i="1"/>
  <c r="BC132" i="1"/>
  <c r="AW132" i="1"/>
  <c r="AC132" i="1"/>
  <c r="AB132" i="1"/>
  <c r="V132" i="1"/>
  <c r="S133" i="1"/>
  <c r="R133" i="1"/>
  <c r="U132" i="1"/>
  <c r="O133" i="1"/>
  <c r="P133" i="1"/>
  <c r="M134" i="1"/>
  <c r="B153" i="12" l="1"/>
  <c r="V152" i="12"/>
  <c r="B159" i="9"/>
  <c r="A160" i="9"/>
  <c r="H147" i="9"/>
  <c r="D147" i="9"/>
  <c r="O157" i="9"/>
  <c r="N157" i="9"/>
  <c r="L158" i="9"/>
  <c r="M158" i="9" s="1"/>
  <c r="K159" i="9"/>
  <c r="AH147" i="12"/>
  <c r="BD147" i="12" s="1"/>
  <c r="AG147" i="12"/>
  <c r="BC147" i="12" s="1"/>
  <c r="AL147" i="12"/>
  <c r="BH147" i="12" s="1"/>
  <c r="AP147" i="12"/>
  <c r="BK147" i="12" s="1"/>
  <c r="AK147" i="12"/>
  <c r="BG147" i="12" s="1"/>
  <c r="AO147" i="12"/>
  <c r="BJ147" i="12" s="1"/>
  <c r="BA147" i="12"/>
  <c r="AZ147" i="12"/>
  <c r="G149" i="12"/>
  <c r="H149" i="12"/>
  <c r="Y148" i="12"/>
  <c r="X148" i="12"/>
  <c r="A141" i="5"/>
  <c r="H140" i="5"/>
  <c r="G140" i="5"/>
  <c r="I147" i="9"/>
  <c r="F148" i="9"/>
  <c r="G148" i="9" s="1"/>
  <c r="I143" i="7"/>
  <c r="O142" i="7"/>
  <c r="P142" i="7" s="1"/>
  <c r="Q142" i="7" s="1"/>
  <c r="S142" i="7" s="1"/>
  <c r="R144" i="7"/>
  <c r="G143" i="7"/>
  <c r="H143" i="7" s="1"/>
  <c r="Y134" i="1"/>
  <c r="X134" i="1"/>
  <c r="AH133" i="1"/>
  <c r="CT133" i="1"/>
  <c r="BX133" i="1"/>
  <c r="CZ133" i="1"/>
  <c r="CX133" i="1"/>
  <c r="CV133" i="1"/>
  <c r="BI133" i="1"/>
  <c r="BL133" i="1"/>
  <c r="BO133" i="1"/>
  <c r="BR133" i="1"/>
  <c r="BU133" i="1"/>
  <c r="AN133" i="1"/>
  <c r="CB133" i="1"/>
  <c r="BF133" i="1"/>
  <c r="AQ133" i="1"/>
  <c r="AK133" i="1"/>
  <c r="AZ133" i="1"/>
  <c r="AT133" i="1"/>
  <c r="BC133" i="1"/>
  <c r="AW133" i="1"/>
  <c r="CP132" i="1"/>
  <c r="CJ132" i="1"/>
  <c r="CD132" i="1"/>
  <c r="CG132" i="1"/>
  <c r="CM132" i="1"/>
  <c r="AG133" i="1"/>
  <c r="CW133" i="1"/>
  <c r="CS133" i="1"/>
  <c r="CY133" i="1"/>
  <c r="CU133" i="1"/>
  <c r="BW133" i="1"/>
  <c r="BH133" i="1"/>
  <c r="BK133" i="1"/>
  <c r="BN133" i="1"/>
  <c r="BQ133" i="1"/>
  <c r="BT133" i="1"/>
  <c r="CA133" i="1"/>
  <c r="BE133" i="1"/>
  <c r="AJ133" i="1"/>
  <c r="AP133" i="1"/>
  <c r="BB133" i="1"/>
  <c r="AV133" i="1"/>
  <c r="AS133" i="1"/>
  <c r="AY133" i="1"/>
  <c r="AM133" i="1"/>
  <c r="CN132" i="1"/>
  <c r="CE132" i="1"/>
  <c r="CQ132" i="1"/>
  <c r="CH132" i="1"/>
  <c r="CK132" i="1"/>
  <c r="AB133" i="1"/>
  <c r="AC133" i="1"/>
  <c r="S134" i="1"/>
  <c r="R134" i="1"/>
  <c r="U133" i="1"/>
  <c r="V133" i="1"/>
  <c r="M135" i="1"/>
  <c r="P134" i="1"/>
  <c r="O134" i="1"/>
  <c r="B154" i="12" l="1"/>
  <c r="V153" i="12"/>
  <c r="A161" i="9"/>
  <c r="B160" i="9"/>
  <c r="H148" i="9"/>
  <c r="D148" i="9"/>
  <c r="O158" i="9"/>
  <c r="N158" i="9"/>
  <c r="L159" i="9"/>
  <c r="M159" i="9" s="1"/>
  <c r="K160" i="9"/>
  <c r="AG148" i="12"/>
  <c r="BC148" i="12" s="1"/>
  <c r="AH148" i="12"/>
  <c r="BD148" i="12" s="1"/>
  <c r="AK148" i="12"/>
  <c r="BG148" i="12" s="1"/>
  <c r="AO148" i="12"/>
  <c r="BJ148" i="12" s="1"/>
  <c r="AL148" i="12"/>
  <c r="BH148" i="12" s="1"/>
  <c r="AP148" i="12"/>
  <c r="BK148" i="12" s="1"/>
  <c r="BA148" i="12"/>
  <c r="AZ148" i="12"/>
  <c r="X149" i="12"/>
  <c r="Y149" i="12"/>
  <c r="G150" i="12"/>
  <c r="H150" i="12"/>
  <c r="I148" i="9"/>
  <c r="A142" i="5"/>
  <c r="H141" i="5"/>
  <c r="G141" i="5"/>
  <c r="F149" i="9"/>
  <c r="G149" i="9" s="1"/>
  <c r="I144" i="7"/>
  <c r="O143" i="7"/>
  <c r="P143" i="7" s="1"/>
  <c r="Q143" i="7" s="1"/>
  <c r="S143" i="7" s="1"/>
  <c r="R145" i="7"/>
  <c r="G144" i="7"/>
  <c r="H144" i="7" s="1"/>
  <c r="Y135" i="1"/>
  <c r="X135" i="1"/>
  <c r="AH134" i="1"/>
  <c r="CV134" i="1"/>
  <c r="CT134" i="1"/>
  <c r="BX134" i="1"/>
  <c r="CZ134" i="1"/>
  <c r="CX134" i="1"/>
  <c r="BI134" i="1"/>
  <c r="BL134" i="1"/>
  <c r="BO134" i="1"/>
  <c r="BR134" i="1"/>
  <c r="BU134" i="1"/>
  <c r="AN134" i="1"/>
  <c r="CB134" i="1"/>
  <c r="BF134" i="1"/>
  <c r="AK134" i="1"/>
  <c r="AQ134" i="1"/>
  <c r="AZ134" i="1"/>
  <c r="AT134" i="1"/>
  <c r="BC134" i="1"/>
  <c r="AW134" i="1"/>
  <c r="AG134" i="1"/>
  <c r="CU134" i="1"/>
  <c r="CS134" i="1"/>
  <c r="CY134" i="1"/>
  <c r="BW134" i="1"/>
  <c r="CW134" i="1"/>
  <c r="BH134" i="1"/>
  <c r="BK134" i="1"/>
  <c r="BN134" i="1"/>
  <c r="BQ134" i="1"/>
  <c r="BT134" i="1"/>
  <c r="CA134" i="1"/>
  <c r="BE134" i="1"/>
  <c r="AJ134" i="1"/>
  <c r="AP134" i="1"/>
  <c r="BB134" i="1"/>
  <c r="AV134" i="1"/>
  <c r="AM134" i="1"/>
  <c r="AS134" i="1"/>
  <c r="AY134" i="1"/>
  <c r="CP133" i="1"/>
  <c r="CJ133" i="1"/>
  <c r="CD133" i="1"/>
  <c r="CM133" i="1"/>
  <c r="CG133" i="1"/>
  <c r="CN133" i="1"/>
  <c r="CE133" i="1"/>
  <c r="CQ133" i="1"/>
  <c r="CH133" i="1"/>
  <c r="CK133" i="1"/>
  <c r="AB134" i="1"/>
  <c r="AC134" i="1"/>
  <c r="V134" i="1"/>
  <c r="S135" i="1"/>
  <c r="R135" i="1"/>
  <c r="U134" i="1"/>
  <c r="O135" i="1"/>
  <c r="P135" i="1"/>
  <c r="M136" i="1"/>
  <c r="B155" i="12" l="1"/>
  <c r="V154" i="12"/>
  <c r="B161" i="9"/>
  <c r="A162" i="9"/>
  <c r="H149" i="9"/>
  <c r="D149" i="9"/>
  <c r="O159" i="9"/>
  <c r="N159" i="9"/>
  <c r="L160" i="9"/>
  <c r="M160" i="9" s="1"/>
  <c r="K161" i="9"/>
  <c r="AG149" i="12"/>
  <c r="BC149" i="12" s="1"/>
  <c r="AH149" i="12"/>
  <c r="BD149" i="12" s="1"/>
  <c r="AK149" i="12"/>
  <c r="BG149" i="12" s="1"/>
  <c r="AO149" i="12"/>
  <c r="BJ149" i="12" s="1"/>
  <c r="AL149" i="12"/>
  <c r="BH149" i="12" s="1"/>
  <c r="AP149" i="12"/>
  <c r="BK149" i="12" s="1"/>
  <c r="AZ149" i="12"/>
  <c r="BA149" i="12"/>
  <c r="G151" i="12"/>
  <c r="H151" i="12"/>
  <c r="X150" i="12"/>
  <c r="Y150" i="12"/>
  <c r="I149" i="9"/>
  <c r="A143" i="5"/>
  <c r="H142" i="5"/>
  <c r="G142" i="5"/>
  <c r="F150" i="9"/>
  <c r="G150" i="9" s="1"/>
  <c r="I145" i="7"/>
  <c r="O144" i="7"/>
  <c r="P144" i="7" s="1"/>
  <c r="Q144" i="7" s="1"/>
  <c r="S144" i="7" s="1"/>
  <c r="R146" i="7"/>
  <c r="G145" i="7"/>
  <c r="H145" i="7" s="1"/>
  <c r="Y136" i="1"/>
  <c r="X136" i="1"/>
  <c r="AH135" i="1"/>
  <c r="CZ135" i="1"/>
  <c r="CT135" i="1"/>
  <c r="BX135" i="1"/>
  <c r="CX135" i="1"/>
  <c r="CV135" i="1"/>
  <c r="BI135" i="1"/>
  <c r="BL135" i="1"/>
  <c r="BO135" i="1"/>
  <c r="BR135" i="1"/>
  <c r="BU135" i="1"/>
  <c r="CB135" i="1"/>
  <c r="BF135" i="1"/>
  <c r="AN135" i="1"/>
  <c r="AK135" i="1"/>
  <c r="AQ135" i="1"/>
  <c r="AZ135" i="1"/>
  <c r="AT135" i="1"/>
  <c r="BC135" i="1"/>
  <c r="AW135" i="1"/>
  <c r="CP134" i="1"/>
  <c r="CJ134" i="1"/>
  <c r="CD134" i="1"/>
  <c r="CG134" i="1"/>
  <c r="CM134" i="1"/>
  <c r="AG135" i="1"/>
  <c r="CW135" i="1"/>
  <c r="CS135" i="1"/>
  <c r="CY135" i="1"/>
  <c r="CU135" i="1"/>
  <c r="BW135" i="1"/>
  <c r="BH135" i="1"/>
  <c r="BK135" i="1"/>
  <c r="BN135" i="1"/>
  <c r="BQ135" i="1"/>
  <c r="BT135" i="1"/>
  <c r="CA135" i="1"/>
  <c r="BE135" i="1"/>
  <c r="AJ135" i="1"/>
  <c r="AP135" i="1"/>
  <c r="BB135" i="1"/>
  <c r="AV135" i="1"/>
  <c r="AM135" i="1"/>
  <c r="AS135" i="1"/>
  <c r="AY135" i="1"/>
  <c r="CN134" i="1"/>
  <c r="CE134" i="1"/>
  <c r="CQ134" i="1"/>
  <c r="CH134" i="1"/>
  <c r="CK134" i="1"/>
  <c r="AB135" i="1"/>
  <c r="AC135" i="1"/>
  <c r="S136" i="1"/>
  <c r="R136" i="1"/>
  <c r="U135" i="1"/>
  <c r="V135" i="1"/>
  <c r="O136" i="1"/>
  <c r="P136" i="1"/>
  <c r="M137" i="1"/>
  <c r="B156" i="12" l="1"/>
  <c r="V155" i="12"/>
  <c r="A163" i="9"/>
  <c r="B162" i="9"/>
  <c r="H150" i="9"/>
  <c r="D150" i="9"/>
  <c r="O160" i="9"/>
  <c r="N160" i="9"/>
  <c r="L161" i="9"/>
  <c r="M161" i="9" s="1"/>
  <c r="K162" i="9"/>
  <c r="AH150" i="12"/>
  <c r="BD150" i="12" s="1"/>
  <c r="AG150" i="12"/>
  <c r="BC150" i="12" s="1"/>
  <c r="AL150" i="12"/>
  <c r="BH150" i="12" s="1"/>
  <c r="AP150" i="12"/>
  <c r="BK150" i="12" s="1"/>
  <c r="AK150" i="12"/>
  <c r="BG150" i="12" s="1"/>
  <c r="AO150" i="12"/>
  <c r="BJ150" i="12" s="1"/>
  <c r="BA150" i="12"/>
  <c r="AZ150" i="12"/>
  <c r="X151" i="12"/>
  <c r="Y151" i="12"/>
  <c r="G152" i="12"/>
  <c r="H152" i="12"/>
  <c r="I150" i="9"/>
  <c r="A144" i="5"/>
  <c r="H143" i="5"/>
  <c r="G143" i="5"/>
  <c r="F151" i="9"/>
  <c r="G151" i="9" s="1"/>
  <c r="I146" i="7"/>
  <c r="O145" i="7"/>
  <c r="P145" i="7" s="1"/>
  <c r="Q145" i="7" s="1"/>
  <c r="S145" i="7" s="1"/>
  <c r="R147" i="7"/>
  <c r="G146" i="7"/>
  <c r="H146" i="7" s="1"/>
  <c r="Y137" i="1"/>
  <c r="X137" i="1"/>
  <c r="AH136" i="1"/>
  <c r="CT136" i="1"/>
  <c r="BX136" i="1"/>
  <c r="CZ136" i="1"/>
  <c r="CX136" i="1"/>
  <c r="CV136" i="1"/>
  <c r="BI136" i="1"/>
  <c r="BL136" i="1"/>
  <c r="BO136" i="1"/>
  <c r="BR136" i="1"/>
  <c r="BU136" i="1"/>
  <c r="CB136" i="1"/>
  <c r="BF136" i="1"/>
  <c r="AN136" i="1"/>
  <c r="AK136" i="1"/>
  <c r="AQ136" i="1"/>
  <c r="AZ136" i="1"/>
  <c r="AT136" i="1"/>
  <c r="BC136" i="1"/>
  <c r="AW136" i="1"/>
  <c r="CN135" i="1"/>
  <c r="CE135" i="1"/>
  <c r="CQ135" i="1"/>
  <c r="CH135" i="1"/>
  <c r="CK135" i="1"/>
  <c r="AG136" i="1"/>
  <c r="CS136" i="1"/>
  <c r="CY136" i="1"/>
  <c r="BW136" i="1"/>
  <c r="CU136" i="1"/>
  <c r="CW136" i="1"/>
  <c r="BH136" i="1"/>
  <c r="BK136" i="1"/>
  <c r="BN136" i="1"/>
  <c r="BQ136" i="1"/>
  <c r="BT136" i="1"/>
  <c r="CA136" i="1"/>
  <c r="BE136" i="1"/>
  <c r="AJ136" i="1"/>
  <c r="BB136" i="1"/>
  <c r="AV136" i="1"/>
  <c r="AP136" i="1"/>
  <c r="AS136" i="1"/>
  <c r="AY136" i="1"/>
  <c r="AM136" i="1"/>
  <c r="CP135" i="1"/>
  <c r="CJ135" i="1"/>
  <c r="CD135" i="1"/>
  <c r="CM135" i="1"/>
  <c r="CG135" i="1"/>
  <c r="AB136" i="1"/>
  <c r="AC136" i="1"/>
  <c r="V136" i="1"/>
  <c r="S137" i="1"/>
  <c r="R137" i="1"/>
  <c r="U136" i="1"/>
  <c r="O137" i="1"/>
  <c r="P137" i="1"/>
  <c r="M138" i="1"/>
  <c r="B157" i="12" l="1"/>
  <c r="V156" i="12"/>
  <c r="B163" i="9"/>
  <c r="A164" i="9"/>
  <c r="H151" i="9"/>
  <c r="D151" i="9"/>
  <c r="O161" i="9"/>
  <c r="N161" i="9"/>
  <c r="L162" i="9"/>
  <c r="M162" i="9" s="1"/>
  <c r="K163" i="9"/>
  <c r="AG151" i="12"/>
  <c r="BC151" i="12" s="1"/>
  <c r="AH151" i="12"/>
  <c r="BD151" i="12" s="1"/>
  <c r="AK151" i="12"/>
  <c r="BG151" i="12" s="1"/>
  <c r="AO151" i="12"/>
  <c r="BJ151" i="12" s="1"/>
  <c r="AL151" i="12"/>
  <c r="BH151" i="12" s="1"/>
  <c r="AP151" i="12"/>
  <c r="BK151" i="12" s="1"/>
  <c r="AZ151" i="12"/>
  <c r="BA151" i="12"/>
  <c r="G153" i="12"/>
  <c r="H153" i="12"/>
  <c r="X152" i="12"/>
  <c r="Y152" i="12"/>
  <c r="I151" i="9"/>
  <c r="A145" i="5"/>
  <c r="H144" i="5"/>
  <c r="G144" i="5"/>
  <c r="F152" i="9"/>
  <c r="G152" i="9" s="1"/>
  <c r="I147" i="7"/>
  <c r="O146" i="7"/>
  <c r="P146" i="7" s="1"/>
  <c r="Q146" i="7" s="1"/>
  <c r="S146" i="7" s="1"/>
  <c r="R148" i="7"/>
  <c r="G147" i="7"/>
  <c r="H147" i="7" s="1"/>
  <c r="Y138" i="1"/>
  <c r="X138" i="1"/>
  <c r="AH137" i="1"/>
  <c r="CT137" i="1"/>
  <c r="BX137" i="1"/>
  <c r="CZ137" i="1"/>
  <c r="CX137" i="1"/>
  <c r="CV137" i="1"/>
  <c r="BI137" i="1"/>
  <c r="BL137" i="1"/>
  <c r="BO137" i="1"/>
  <c r="BR137" i="1"/>
  <c r="BU137" i="1"/>
  <c r="AQ137" i="1"/>
  <c r="CB137" i="1"/>
  <c r="BF137" i="1"/>
  <c r="AN137" i="1"/>
  <c r="AK137" i="1"/>
  <c r="AZ137" i="1"/>
  <c r="AT137" i="1"/>
  <c r="BC137" i="1"/>
  <c r="AW137" i="1"/>
  <c r="CN136" i="1"/>
  <c r="CE136" i="1"/>
  <c r="CQ136" i="1"/>
  <c r="CH136" i="1"/>
  <c r="CK136" i="1"/>
  <c r="AG137" i="1"/>
  <c r="CW137" i="1"/>
  <c r="CS137" i="1"/>
  <c r="CY137" i="1"/>
  <c r="CU137" i="1"/>
  <c r="BW137" i="1"/>
  <c r="BH137" i="1"/>
  <c r="BK137" i="1"/>
  <c r="BN137" i="1"/>
  <c r="BQ137" i="1"/>
  <c r="BT137" i="1"/>
  <c r="CA137" i="1"/>
  <c r="BE137" i="1"/>
  <c r="AJ137" i="1"/>
  <c r="AP137" i="1"/>
  <c r="BB137" i="1"/>
  <c r="AV137" i="1"/>
  <c r="AS137" i="1"/>
  <c r="AM137" i="1"/>
  <c r="AY137" i="1"/>
  <c r="CP136" i="1"/>
  <c r="CJ136" i="1"/>
  <c r="CD136" i="1"/>
  <c r="CG136" i="1"/>
  <c r="CM136" i="1"/>
  <c r="AC137" i="1"/>
  <c r="AB137" i="1"/>
  <c r="S138" i="1"/>
  <c r="R138" i="1"/>
  <c r="U137" i="1"/>
  <c r="V137" i="1"/>
  <c r="O138" i="1"/>
  <c r="P138" i="1"/>
  <c r="M139" i="1"/>
  <c r="B158" i="12" l="1"/>
  <c r="V157" i="12"/>
  <c r="A165" i="9"/>
  <c r="B164" i="9"/>
  <c r="H152" i="9"/>
  <c r="D152" i="9"/>
  <c r="O162" i="9"/>
  <c r="N162" i="9"/>
  <c r="L163" i="9"/>
  <c r="M163" i="9" s="1"/>
  <c r="K164" i="9"/>
  <c r="AH152" i="12"/>
  <c r="BD152" i="12" s="1"/>
  <c r="AG152" i="12"/>
  <c r="BC152" i="12" s="1"/>
  <c r="AL152" i="12"/>
  <c r="BH152" i="12" s="1"/>
  <c r="AP152" i="12"/>
  <c r="BK152" i="12" s="1"/>
  <c r="AK152" i="12"/>
  <c r="BG152" i="12" s="1"/>
  <c r="AO152" i="12"/>
  <c r="BJ152" i="12" s="1"/>
  <c r="AZ152" i="12"/>
  <c r="BA152" i="12"/>
  <c r="X153" i="12"/>
  <c r="Y153" i="12"/>
  <c r="G154" i="12"/>
  <c r="H154" i="12"/>
  <c r="A146" i="5"/>
  <c r="H145" i="5"/>
  <c r="G145" i="5"/>
  <c r="I152" i="9"/>
  <c r="F153" i="9"/>
  <c r="G153" i="9" s="1"/>
  <c r="I148" i="7"/>
  <c r="O147" i="7"/>
  <c r="P147" i="7" s="1"/>
  <c r="Q147" i="7" s="1"/>
  <c r="S147" i="7" s="1"/>
  <c r="R149" i="7"/>
  <c r="G148" i="7"/>
  <c r="H148" i="7" s="1"/>
  <c r="Y139" i="1"/>
  <c r="X139" i="1"/>
  <c r="AH138" i="1"/>
  <c r="CV138" i="1"/>
  <c r="CT138" i="1"/>
  <c r="BX138" i="1"/>
  <c r="CZ138" i="1"/>
  <c r="CX138" i="1"/>
  <c r="BI138" i="1"/>
  <c r="BL138" i="1"/>
  <c r="BO138" i="1"/>
  <c r="BR138" i="1"/>
  <c r="BU138" i="1"/>
  <c r="AK138" i="1"/>
  <c r="CB138" i="1"/>
  <c r="BF138" i="1"/>
  <c r="AN138" i="1"/>
  <c r="AQ138" i="1"/>
  <c r="AZ138" i="1"/>
  <c r="AT138" i="1"/>
  <c r="BC138" i="1"/>
  <c r="AW138" i="1"/>
  <c r="AG138" i="1"/>
  <c r="CU138" i="1"/>
  <c r="CS138" i="1"/>
  <c r="CY138" i="1"/>
  <c r="BW138" i="1"/>
  <c r="CW138" i="1"/>
  <c r="BH138" i="1"/>
  <c r="BK138" i="1"/>
  <c r="BN138" i="1"/>
  <c r="BQ138" i="1"/>
  <c r="BT138" i="1"/>
  <c r="CA138" i="1"/>
  <c r="BE138" i="1"/>
  <c r="AP138" i="1"/>
  <c r="AJ138" i="1"/>
  <c r="BB138" i="1"/>
  <c r="AV138" i="1"/>
  <c r="AS138" i="1"/>
  <c r="AM138" i="1"/>
  <c r="AY138" i="1"/>
  <c r="CP137" i="1"/>
  <c r="CJ137" i="1"/>
  <c r="CD137" i="1"/>
  <c r="CM137" i="1"/>
  <c r="CG137" i="1"/>
  <c r="CN137" i="1"/>
  <c r="CE137" i="1"/>
  <c r="CQ137" i="1"/>
  <c r="CH137" i="1"/>
  <c r="CK137" i="1"/>
  <c r="AB138" i="1"/>
  <c r="AC138" i="1"/>
  <c r="V138" i="1"/>
  <c r="S139" i="1"/>
  <c r="R139" i="1"/>
  <c r="U138" i="1"/>
  <c r="O139" i="1"/>
  <c r="P139" i="1"/>
  <c r="M140" i="1"/>
  <c r="B159" i="12" l="1"/>
  <c r="V158" i="12"/>
  <c r="B165" i="9"/>
  <c r="A166" i="9"/>
  <c r="H153" i="9"/>
  <c r="D153" i="9"/>
  <c r="O163" i="9"/>
  <c r="N163" i="9"/>
  <c r="L164" i="9"/>
  <c r="M164" i="9" s="1"/>
  <c r="K165" i="9"/>
  <c r="AG153" i="12"/>
  <c r="BC153" i="12" s="1"/>
  <c r="AH153" i="12"/>
  <c r="BD153" i="12" s="1"/>
  <c r="AK153" i="12"/>
  <c r="BG153" i="12" s="1"/>
  <c r="AO153" i="12"/>
  <c r="BJ153" i="12" s="1"/>
  <c r="AL153" i="12"/>
  <c r="BH153" i="12" s="1"/>
  <c r="AP153" i="12"/>
  <c r="BK153" i="12" s="1"/>
  <c r="AZ153" i="12"/>
  <c r="BA153" i="12"/>
  <c r="G155" i="12"/>
  <c r="H155" i="12"/>
  <c r="X154" i="12"/>
  <c r="Y154" i="12"/>
  <c r="I153" i="9"/>
  <c r="A147" i="5"/>
  <c r="H146" i="5"/>
  <c r="G146" i="5"/>
  <c r="F154" i="9"/>
  <c r="G154" i="9" s="1"/>
  <c r="I149" i="7"/>
  <c r="O148" i="7"/>
  <c r="P148" i="7" s="1"/>
  <c r="Q148" i="7" s="1"/>
  <c r="S148" i="7" s="1"/>
  <c r="R150" i="7"/>
  <c r="G149" i="7"/>
  <c r="H149" i="7" s="1"/>
  <c r="Y140" i="1"/>
  <c r="X140" i="1"/>
  <c r="AH139" i="1"/>
  <c r="CT139" i="1"/>
  <c r="BX139" i="1"/>
  <c r="CX139" i="1"/>
  <c r="CV139" i="1"/>
  <c r="CZ139" i="1"/>
  <c r="BI139" i="1"/>
  <c r="BL139" i="1"/>
  <c r="BO139" i="1"/>
  <c r="BR139" i="1"/>
  <c r="BU139" i="1"/>
  <c r="AN139" i="1"/>
  <c r="CB139" i="1"/>
  <c r="BF139" i="1"/>
  <c r="AK139" i="1"/>
  <c r="AQ139" i="1"/>
  <c r="AZ139" i="1"/>
  <c r="AT139" i="1"/>
  <c r="BC139" i="1"/>
  <c r="AW139" i="1"/>
  <c r="CP138" i="1"/>
  <c r="CJ138" i="1"/>
  <c r="CD138" i="1"/>
  <c r="CG138" i="1"/>
  <c r="CM138" i="1"/>
  <c r="AG139" i="1"/>
  <c r="CW139" i="1"/>
  <c r="CS139" i="1"/>
  <c r="CY139" i="1"/>
  <c r="CU139" i="1"/>
  <c r="BW139" i="1"/>
  <c r="BH139" i="1"/>
  <c r="BK139" i="1"/>
  <c r="BN139" i="1"/>
  <c r="BQ139" i="1"/>
  <c r="BT139" i="1"/>
  <c r="CA139" i="1"/>
  <c r="BE139" i="1"/>
  <c r="AJ139" i="1"/>
  <c r="AP139" i="1"/>
  <c r="BB139" i="1"/>
  <c r="AV139" i="1"/>
  <c r="AM139" i="1"/>
  <c r="AS139" i="1"/>
  <c r="AY139" i="1"/>
  <c r="CN138" i="1"/>
  <c r="CE138" i="1"/>
  <c r="CQ138" i="1"/>
  <c r="CH138" i="1"/>
  <c r="CK138" i="1"/>
  <c r="AB139" i="1"/>
  <c r="AC139" i="1"/>
  <c r="S140" i="1"/>
  <c r="R140" i="1"/>
  <c r="U139" i="1"/>
  <c r="V139" i="1"/>
  <c r="P140" i="1"/>
  <c r="O140" i="1"/>
  <c r="M141" i="1"/>
  <c r="B160" i="12" l="1"/>
  <c r="V159" i="12"/>
  <c r="A167" i="9"/>
  <c r="B166" i="9"/>
  <c r="H154" i="9"/>
  <c r="D154" i="9"/>
  <c r="O164" i="9"/>
  <c r="N164" i="9"/>
  <c r="L165" i="9"/>
  <c r="M165" i="9" s="1"/>
  <c r="K166" i="9"/>
  <c r="AH154" i="12"/>
  <c r="BD154" i="12" s="1"/>
  <c r="AG154" i="12"/>
  <c r="BC154" i="12" s="1"/>
  <c r="AL154" i="12"/>
  <c r="BH154" i="12" s="1"/>
  <c r="AP154" i="12"/>
  <c r="BK154" i="12" s="1"/>
  <c r="AK154" i="12"/>
  <c r="BG154" i="12" s="1"/>
  <c r="AO154" i="12"/>
  <c r="BJ154" i="12" s="1"/>
  <c r="BA154" i="12"/>
  <c r="AZ154" i="12"/>
  <c r="X155" i="12"/>
  <c r="Y155" i="12"/>
  <c r="G156" i="12"/>
  <c r="H156" i="12"/>
  <c r="I154" i="9"/>
  <c r="A148" i="5"/>
  <c r="H147" i="5"/>
  <c r="G147" i="5"/>
  <c r="F155" i="9"/>
  <c r="G155" i="9" s="1"/>
  <c r="I150" i="7"/>
  <c r="O149" i="7"/>
  <c r="P149" i="7" s="1"/>
  <c r="Q149" i="7" s="1"/>
  <c r="S149" i="7" s="1"/>
  <c r="R151" i="7"/>
  <c r="G150" i="7"/>
  <c r="H150" i="7" s="1"/>
  <c r="Y141" i="1"/>
  <c r="X141" i="1"/>
  <c r="AG140" i="1"/>
  <c r="CS140" i="1"/>
  <c r="CY140" i="1"/>
  <c r="BW140" i="1"/>
  <c r="CU140" i="1"/>
  <c r="CW140" i="1"/>
  <c r="BH140" i="1"/>
  <c r="BK140" i="1"/>
  <c r="BN140" i="1"/>
  <c r="BQ140" i="1"/>
  <c r="BT140" i="1"/>
  <c r="CA140" i="1"/>
  <c r="BE140" i="1"/>
  <c r="AJ140" i="1"/>
  <c r="BB140" i="1"/>
  <c r="AV140" i="1"/>
  <c r="AM140" i="1"/>
  <c r="AP140" i="1"/>
  <c r="AS140" i="1"/>
  <c r="AY140" i="1"/>
  <c r="AH140" i="1"/>
  <c r="CT140" i="1"/>
  <c r="BX140" i="1"/>
  <c r="CZ140" i="1"/>
  <c r="CX140" i="1"/>
  <c r="CV140" i="1"/>
  <c r="BI140" i="1"/>
  <c r="BL140" i="1"/>
  <c r="BO140" i="1"/>
  <c r="BR140" i="1"/>
  <c r="BU140" i="1"/>
  <c r="AN140" i="1"/>
  <c r="CB140" i="1"/>
  <c r="BF140" i="1"/>
  <c r="AQ140" i="1"/>
  <c r="AK140" i="1"/>
  <c r="AZ140" i="1"/>
  <c r="AT140" i="1"/>
  <c r="BC140" i="1"/>
  <c r="AW140" i="1"/>
  <c r="CP139" i="1"/>
  <c r="CJ139" i="1"/>
  <c r="CD139" i="1"/>
  <c r="CM139" i="1"/>
  <c r="CG139" i="1"/>
  <c r="CN139" i="1"/>
  <c r="CE139" i="1"/>
  <c r="CQ139" i="1"/>
  <c r="CH139" i="1"/>
  <c r="CK139" i="1"/>
  <c r="AC140" i="1"/>
  <c r="AB140" i="1"/>
  <c r="V140" i="1"/>
  <c r="S141" i="1"/>
  <c r="R141" i="1"/>
  <c r="U140" i="1"/>
  <c r="O141" i="1"/>
  <c r="P141" i="1"/>
  <c r="M142" i="1"/>
  <c r="B161" i="12" l="1"/>
  <c r="V160" i="12"/>
  <c r="B167" i="9"/>
  <c r="A168" i="9"/>
  <c r="H155" i="9"/>
  <c r="D155" i="9"/>
  <c r="O165" i="9"/>
  <c r="N165" i="9"/>
  <c r="L166" i="9"/>
  <c r="M166" i="9" s="1"/>
  <c r="K167" i="9"/>
  <c r="AH155" i="12"/>
  <c r="BD155" i="12" s="1"/>
  <c r="AG155" i="12"/>
  <c r="BC155" i="12" s="1"/>
  <c r="AL155" i="12"/>
  <c r="BH155" i="12" s="1"/>
  <c r="AP155" i="12"/>
  <c r="BK155" i="12" s="1"/>
  <c r="AK155" i="12"/>
  <c r="BG155" i="12" s="1"/>
  <c r="AO155" i="12"/>
  <c r="BJ155" i="12" s="1"/>
  <c r="BA155" i="12"/>
  <c r="AZ155" i="12"/>
  <c r="Y156" i="12"/>
  <c r="X156" i="12"/>
  <c r="G157" i="12"/>
  <c r="H157" i="12"/>
  <c r="I155" i="9"/>
  <c r="A149" i="5"/>
  <c r="H148" i="5"/>
  <c r="G148" i="5"/>
  <c r="F156" i="9"/>
  <c r="G156" i="9" s="1"/>
  <c r="I151" i="7"/>
  <c r="O150" i="7"/>
  <c r="P150" i="7" s="1"/>
  <c r="Q150" i="7" s="1"/>
  <c r="S150" i="7" s="1"/>
  <c r="R152" i="7"/>
  <c r="G151" i="7"/>
  <c r="H151" i="7" s="1"/>
  <c r="Y142" i="1"/>
  <c r="X142" i="1"/>
  <c r="AH141" i="1"/>
  <c r="CT141" i="1"/>
  <c r="BX141" i="1"/>
  <c r="CZ141" i="1"/>
  <c r="CX141" i="1"/>
  <c r="CV141" i="1"/>
  <c r="BI141" i="1"/>
  <c r="BL141" i="1"/>
  <c r="BO141" i="1"/>
  <c r="BR141" i="1"/>
  <c r="BU141" i="1"/>
  <c r="AN141" i="1"/>
  <c r="CB141" i="1"/>
  <c r="BF141" i="1"/>
  <c r="AQ141" i="1"/>
  <c r="AK141" i="1"/>
  <c r="AZ141" i="1"/>
  <c r="AT141" i="1"/>
  <c r="BC141" i="1"/>
  <c r="AW141" i="1"/>
  <c r="CP140" i="1"/>
  <c r="CJ140" i="1"/>
  <c r="CD140" i="1"/>
  <c r="CG140" i="1"/>
  <c r="CM140" i="1"/>
  <c r="AG141" i="1"/>
  <c r="CW141" i="1"/>
  <c r="CS141" i="1"/>
  <c r="CY141" i="1"/>
  <c r="CU141" i="1"/>
  <c r="BW141" i="1"/>
  <c r="BH141" i="1"/>
  <c r="BK141" i="1"/>
  <c r="BN141" i="1"/>
  <c r="BQ141" i="1"/>
  <c r="BT141" i="1"/>
  <c r="CA141" i="1"/>
  <c r="BE141" i="1"/>
  <c r="AJ141" i="1"/>
  <c r="AP141" i="1"/>
  <c r="BB141" i="1"/>
  <c r="AV141" i="1"/>
  <c r="AS141" i="1"/>
  <c r="AY141" i="1"/>
  <c r="AM141" i="1"/>
  <c r="CN140" i="1"/>
  <c r="CE140" i="1"/>
  <c r="CQ140" i="1"/>
  <c r="CH140" i="1"/>
  <c r="CK140" i="1"/>
  <c r="AB141" i="1"/>
  <c r="AC141" i="1"/>
  <c r="S142" i="1"/>
  <c r="R142" i="1"/>
  <c r="U141" i="1"/>
  <c r="V141" i="1"/>
  <c r="M143" i="1"/>
  <c r="O142" i="1"/>
  <c r="P142" i="1"/>
  <c r="B162" i="12" l="1"/>
  <c r="V161" i="12"/>
  <c r="A169" i="9"/>
  <c r="B168" i="9"/>
  <c r="H156" i="9"/>
  <c r="D156" i="9"/>
  <c r="O166" i="9"/>
  <c r="N166" i="9"/>
  <c r="L167" i="9"/>
  <c r="M167" i="9" s="1"/>
  <c r="K168" i="9"/>
  <c r="AG156" i="12"/>
  <c r="BC156" i="12" s="1"/>
  <c r="AH156" i="12"/>
  <c r="BD156" i="12" s="1"/>
  <c r="AK156" i="12"/>
  <c r="BG156" i="12" s="1"/>
  <c r="AO156" i="12"/>
  <c r="BJ156" i="12" s="1"/>
  <c r="AL156" i="12"/>
  <c r="BH156" i="12" s="1"/>
  <c r="AP156" i="12"/>
  <c r="BK156" i="12" s="1"/>
  <c r="AZ156" i="12"/>
  <c r="BA156" i="12"/>
  <c r="X157" i="12"/>
  <c r="Y157" i="12"/>
  <c r="G158" i="12"/>
  <c r="H158" i="12"/>
  <c r="I156" i="9"/>
  <c r="A150" i="5"/>
  <c r="H149" i="5"/>
  <c r="G149" i="5"/>
  <c r="F157" i="9"/>
  <c r="G157" i="9" s="1"/>
  <c r="I152" i="7"/>
  <c r="O151" i="7"/>
  <c r="P151" i="7" s="1"/>
  <c r="Q151" i="7" s="1"/>
  <c r="S151" i="7" s="1"/>
  <c r="R153" i="7"/>
  <c r="G152" i="7"/>
  <c r="H152" i="7" s="1"/>
  <c r="Y143" i="1"/>
  <c r="X143" i="1"/>
  <c r="AG142" i="1"/>
  <c r="CU142" i="1"/>
  <c r="CS142" i="1"/>
  <c r="CY142" i="1"/>
  <c r="BW142" i="1"/>
  <c r="CW142" i="1"/>
  <c r="BH142" i="1"/>
  <c r="BK142" i="1"/>
  <c r="BN142" i="1"/>
  <c r="BQ142" i="1"/>
  <c r="BT142" i="1"/>
  <c r="CA142" i="1"/>
  <c r="BE142" i="1"/>
  <c r="AJ142" i="1"/>
  <c r="AP142" i="1"/>
  <c r="BB142" i="1"/>
  <c r="AV142" i="1"/>
  <c r="AS142" i="1"/>
  <c r="AY142" i="1"/>
  <c r="AM142" i="1"/>
  <c r="AH142" i="1"/>
  <c r="CV142" i="1"/>
  <c r="CT142" i="1"/>
  <c r="BX142" i="1"/>
  <c r="CZ142" i="1"/>
  <c r="CX142" i="1"/>
  <c r="BI142" i="1"/>
  <c r="BL142" i="1"/>
  <c r="BO142" i="1"/>
  <c r="BR142" i="1"/>
  <c r="BU142" i="1"/>
  <c r="AN142" i="1"/>
  <c r="CB142" i="1"/>
  <c r="BF142" i="1"/>
  <c r="AK142" i="1"/>
  <c r="AQ142" i="1"/>
  <c r="AZ142" i="1"/>
  <c r="AT142" i="1"/>
  <c r="BC142" i="1"/>
  <c r="AW142" i="1"/>
  <c r="CP141" i="1"/>
  <c r="CJ141" i="1"/>
  <c r="CD141" i="1"/>
  <c r="CM141" i="1"/>
  <c r="CG141" i="1"/>
  <c r="CN141" i="1"/>
  <c r="CE141" i="1"/>
  <c r="CQ141" i="1"/>
  <c r="CH141" i="1"/>
  <c r="CK141" i="1"/>
  <c r="AC142" i="1"/>
  <c r="AB142" i="1"/>
  <c r="V142" i="1"/>
  <c r="S143" i="1"/>
  <c r="R143" i="1"/>
  <c r="U142" i="1"/>
  <c r="O143" i="1"/>
  <c r="P143" i="1"/>
  <c r="M144" i="1"/>
  <c r="B163" i="12" l="1"/>
  <c r="V162" i="12"/>
  <c r="B169" i="9"/>
  <c r="A170" i="9"/>
  <c r="H157" i="9"/>
  <c r="D157" i="9"/>
  <c r="O167" i="9"/>
  <c r="N167" i="9"/>
  <c r="L168" i="9"/>
  <c r="M168" i="9" s="1"/>
  <c r="K169" i="9"/>
  <c r="AG157" i="12"/>
  <c r="BC157" i="12" s="1"/>
  <c r="AH157" i="12"/>
  <c r="BD157" i="12" s="1"/>
  <c r="AK157" i="12"/>
  <c r="BG157" i="12" s="1"/>
  <c r="AO157" i="12"/>
  <c r="BJ157" i="12" s="1"/>
  <c r="AL157" i="12"/>
  <c r="BH157" i="12" s="1"/>
  <c r="AP157" i="12"/>
  <c r="BK157" i="12" s="1"/>
  <c r="BA157" i="12"/>
  <c r="AZ157" i="12"/>
  <c r="G159" i="12"/>
  <c r="H159" i="12"/>
  <c r="X158" i="12"/>
  <c r="Y158" i="12"/>
  <c r="I157" i="9"/>
  <c r="A151" i="5"/>
  <c r="H150" i="5"/>
  <c r="G150" i="5"/>
  <c r="F158" i="9"/>
  <c r="G158" i="9" s="1"/>
  <c r="I153" i="7"/>
  <c r="O152" i="7"/>
  <c r="P152" i="7" s="1"/>
  <c r="Q152" i="7" s="1"/>
  <c r="S152" i="7" s="1"/>
  <c r="R154" i="7"/>
  <c r="G153" i="7"/>
  <c r="H153" i="7" s="1"/>
  <c r="Y144" i="1"/>
  <c r="X144" i="1"/>
  <c r="AH143" i="1"/>
  <c r="CZ143" i="1"/>
  <c r="CT143" i="1"/>
  <c r="BX143" i="1"/>
  <c r="CX143" i="1"/>
  <c r="CV143" i="1"/>
  <c r="BI143" i="1"/>
  <c r="BL143" i="1"/>
  <c r="BO143" i="1"/>
  <c r="BR143" i="1"/>
  <c r="BU143" i="1"/>
  <c r="CB143" i="1"/>
  <c r="BF143" i="1"/>
  <c r="AN143" i="1"/>
  <c r="AK143" i="1"/>
  <c r="AQ143" i="1"/>
  <c r="AZ143" i="1"/>
  <c r="AT143" i="1"/>
  <c r="BC143" i="1"/>
  <c r="AW143" i="1"/>
  <c r="CP142" i="1"/>
  <c r="CJ142" i="1"/>
  <c r="CD142" i="1"/>
  <c r="CG142" i="1"/>
  <c r="CM142" i="1"/>
  <c r="AG143" i="1"/>
  <c r="CW143" i="1"/>
  <c r="CS143" i="1"/>
  <c r="CY143" i="1"/>
  <c r="CU143" i="1"/>
  <c r="BW143" i="1"/>
  <c r="BH143" i="1"/>
  <c r="BK143" i="1"/>
  <c r="BN143" i="1"/>
  <c r="BQ143" i="1"/>
  <c r="BT143" i="1"/>
  <c r="CA143" i="1"/>
  <c r="BE143" i="1"/>
  <c r="AJ143" i="1"/>
  <c r="AP143" i="1"/>
  <c r="BB143" i="1"/>
  <c r="AV143" i="1"/>
  <c r="AM143" i="1"/>
  <c r="AS143" i="1"/>
  <c r="AY143" i="1"/>
  <c r="CN142" i="1"/>
  <c r="CE142" i="1"/>
  <c r="CQ142" i="1"/>
  <c r="CH142" i="1"/>
  <c r="CK142" i="1"/>
  <c r="AB143" i="1"/>
  <c r="AC143" i="1"/>
  <c r="V143" i="1"/>
  <c r="S144" i="1"/>
  <c r="R144" i="1"/>
  <c r="U143" i="1"/>
  <c r="O144" i="1"/>
  <c r="P144" i="1"/>
  <c r="M145" i="1"/>
  <c r="B164" i="12" l="1"/>
  <c r="V163" i="12"/>
  <c r="A171" i="9"/>
  <c r="B170" i="9"/>
  <c r="H158" i="9"/>
  <c r="D158" i="9"/>
  <c r="O168" i="9"/>
  <c r="N168" i="9"/>
  <c r="L169" i="9"/>
  <c r="M169" i="9" s="1"/>
  <c r="K170" i="9"/>
  <c r="AH158" i="12"/>
  <c r="BD158" i="12" s="1"/>
  <c r="AG158" i="12"/>
  <c r="BC158" i="12" s="1"/>
  <c r="AL158" i="12"/>
  <c r="BH158" i="12" s="1"/>
  <c r="AP158" i="12"/>
  <c r="BK158" i="12" s="1"/>
  <c r="AK158" i="12"/>
  <c r="BG158" i="12" s="1"/>
  <c r="AO158" i="12"/>
  <c r="BJ158" i="12" s="1"/>
  <c r="AZ158" i="12"/>
  <c r="BA158" i="12"/>
  <c r="X159" i="12"/>
  <c r="Y159" i="12"/>
  <c r="G160" i="12"/>
  <c r="H160" i="12"/>
  <c r="I158" i="9"/>
  <c r="H151" i="5"/>
  <c r="A152" i="5"/>
  <c r="G151" i="5"/>
  <c r="F159" i="9"/>
  <c r="G159" i="9" s="1"/>
  <c r="I154" i="7"/>
  <c r="O153" i="7"/>
  <c r="P153" i="7" s="1"/>
  <c r="Q153" i="7" s="1"/>
  <c r="S153" i="7" s="1"/>
  <c r="R155" i="7"/>
  <c r="G154" i="7"/>
  <c r="H154" i="7" s="1"/>
  <c r="Y145" i="1"/>
  <c r="X145" i="1"/>
  <c r="AH144" i="1"/>
  <c r="CT144" i="1"/>
  <c r="BX144" i="1"/>
  <c r="CZ144" i="1"/>
  <c r="CX144" i="1"/>
  <c r="CV144" i="1"/>
  <c r="BI144" i="1"/>
  <c r="BL144" i="1"/>
  <c r="BO144" i="1"/>
  <c r="BR144" i="1"/>
  <c r="BU144" i="1"/>
  <c r="CB144" i="1"/>
  <c r="BF144" i="1"/>
  <c r="AN144" i="1"/>
  <c r="AK144" i="1"/>
  <c r="AQ144" i="1"/>
  <c r="AZ144" i="1"/>
  <c r="AT144" i="1"/>
  <c r="BC144" i="1"/>
  <c r="AW144" i="1"/>
  <c r="CN143" i="1"/>
  <c r="CE143" i="1"/>
  <c r="CQ143" i="1"/>
  <c r="CH143" i="1"/>
  <c r="CK143" i="1"/>
  <c r="AG144" i="1"/>
  <c r="CS144" i="1"/>
  <c r="CY144" i="1"/>
  <c r="BW144" i="1"/>
  <c r="CU144" i="1"/>
  <c r="CW144" i="1"/>
  <c r="BH144" i="1"/>
  <c r="BK144" i="1"/>
  <c r="BN144" i="1"/>
  <c r="BQ144" i="1"/>
  <c r="BT144" i="1"/>
  <c r="CA144" i="1"/>
  <c r="BE144" i="1"/>
  <c r="AJ144" i="1"/>
  <c r="BB144" i="1"/>
  <c r="AV144" i="1"/>
  <c r="AP144" i="1"/>
  <c r="AS144" i="1"/>
  <c r="AM144" i="1"/>
  <c r="AY144" i="1"/>
  <c r="CP143" i="1"/>
  <c r="CJ143" i="1"/>
  <c r="CD143" i="1"/>
  <c r="CM143" i="1"/>
  <c r="CG143" i="1"/>
  <c r="AB144" i="1"/>
  <c r="AC144" i="1"/>
  <c r="U144" i="1"/>
  <c r="S145" i="1"/>
  <c r="R145" i="1"/>
  <c r="V144" i="1"/>
  <c r="O145" i="1"/>
  <c r="P145" i="1"/>
  <c r="M146" i="1"/>
  <c r="B165" i="12" l="1"/>
  <c r="V164" i="12"/>
  <c r="B171" i="9"/>
  <c r="A172" i="9"/>
  <c r="H159" i="9"/>
  <c r="D159" i="9"/>
  <c r="O169" i="9"/>
  <c r="N169" i="9"/>
  <c r="L170" i="9"/>
  <c r="M170" i="9" s="1"/>
  <c r="K171" i="9"/>
  <c r="AG159" i="12"/>
  <c r="BC159" i="12" s="1"/>
  <c r="AH159" i="12"/>
  <c r="BD159" i="12" s="1"/>
  <c r="AK159" i="12"/>
  <c r="BG159" i="12" s="1"/>
  <c r="AO159" i="12"/>
  <c r="BJ159" i="12" s="1"/>
  <c r="AL159" i="12"/>
  <c r="BH159" i="12" s="1"/>
  <c r="AP159" i="12"/>
  <c r="BK159" i="12" s="1"/>
  <c r="BA159" i="12"/>
  <c r="AZ159" i="12"/>
  <c r="Y160" i="12"/>
  <c r="X160" i="12"/>
  <c r="G161" i="12"/>
  <c r="H161" i="12"/>
  <c r="I159" i="9"/>
  <c r="G152" i="5"/>
  <c r="H152" i="5"/>
  <c r="A153" i="5"/>
  <c r="F160" i="9"/>
  <c r="G160" i="9" s="1"/>
  <c r="I155" i="7"/>
  <c r="O154" i="7"/>
  <c r="P154" i="7" s="1"/>
  <c r="Q154" i="7" s="1"/>
  <c r="S154" i="7" s="1"/>
  <c r="R156" i="7"/>
  <c r="G155" i="7"/>
  <c r="H155" i="7" s="1"/>
  <c r="Y146" i="1"/>
  <c r="X146" i="1"/>
  <c r="AH145" i="1"/>
  <c r="CT145" i="1"/>
  <c r="BX145" i="1"/>
  <c r="CZ145" i="1"/>
  <c r="CX145" i="1"/>
  <c r="CV145" i="1"/>
  <c r="BI145" i="1"/>
  <c r="BL145" i="1"/>
  <c r="BO145" i="1"/>
  <c r="BR145" i="1"/>
  <c r="BU145" i="1"/>
  <c r="AQ145" i="1"/>
  <c r="CB145" i="1"/>
  <c r="BF145" i="1"/>
  <c r="AN145" i="1"/>
  <c r="AK145" i="1"/>
  <c r="AZ145" i="1"/>
  <c r="AT145" i="1"/>
  <c r="BC145" i="1"/>
  <c r="AW145" i="1"/>
  <c r="CN144" i="1"/>
  <c r="CE144" i="1"/>
  <c r="CQ144" i="1"/>
  <c r="CH144" i="1"/>
  <c r="CK144" i="1"/>
  <c r="AG145" i="1"/>
  <c r="CW145" i="1"/>
  <c r="CS145" i="1"/>
  <c r="CY145" i="1"/>
  <c r="CU145" i="1"/>
  <c r="BW145" i="1"/>
  <c r="BH145" i="1"/>
  <c r="BK145" i="1"/>
  <c r="BN145" i="1"/>
  <c r="BQ145" i="1"/>
  <c r="BT145" i="1"/>
  <c r="CA145" i="1"/>
  <c r="BE145" i="1"/>
  <c r="AJ145" i="1"/>
  <c r="AP145" i="1"/>
  <c r="BB145" i="1"/>
  <c r="AV145" i="1"/>
  <c r="AS145" i="1"/>
  <c r="AM145" i="1"/>
  <c r="AY145" i="1"/>
  <c r="CP144" i="1"/>
  <c r="CJ144" i="1"/>
  <c r="CD144" i="1"/>
  <c r="CG144" i="1"/>
  <c r="CM144" i="1"/>
  <c r="AC145" i="1"/>
  <c r="AB145" i="1"/>
  <c r="U145" i="1"/>
  <c r="S146" i="1"/>
  <c r="R146" i="1"/>
  <c r="V145" i="1"/>
  <c r="O146" i="1"/>
  <c r="P146" i="1"/>
  <c r="M147" i="1"/>
  <c r="B166" i="12" l="1"/>
  <c r="V165" i="12"/>
  <c r="A173" i="9"/>
  <c r="B172" i="9"/>
  <c r="H160" i="9"/>
  <c r="D160" i="9"/>
  <c r="O170" i="9"/>
  <c r="N170" i="9"/>
  <c r="L171" i="9"/>
  <c r="M171" i="9" s="1"/>
  <c r="K172" i="9"/>
  <c r="AH160" i="12"/>
  <c r="BD160" i="12" s="1"/>
  <c r="AG160" i="12"/>
  <c r="BC160" i="12" s="1"/>
  <c r="AL160" i="12"/>
  <c r="BH160" i="12" s="1"/>
  <c r="AP160" i="12"/>
  <c r="BK160" i="12" s="1"/>
  <c r="AK160" i="12"/>
  <c r="BG160" i="12" s="1"/>
  <c r="AO160" i="12"/>
  <c r="BJ160" i="12" s="1"/>
  <c r="BA160" i="12"/>
  <c r="AZ160" i="12"/>
  <c r="G162" i="12"/>
  <c r="H162" i="12"/>
  <c r="X161" i="12"/>
  <c r="Y161" i="12"/>
  <c r="I160" i="9"/>
  <c r="H153" i="5"/>
  <c r="G153" i="5"/>
  <c r="A154" i="5"/>
  <c r="F161" i="9"/>
  <c r="G161" i="9" s="1"/>
  <c r="I156" i="7"/>
  <c r="O155" i="7"/>
  <c r="P155" i="7" s="1"/>
  <c r="Q155" i="7" s="1"/>
  <c r="S155" i="7" s="1"/>
  <c r="R157" i="7"/>
  <c r="G156" i="7"/>
  <c r="H156" i="7" s="1"/>
  <c r="Y147" i="1"/>
  <c r="X147" i="1"/>
  <c r="AH146" i="1"/>
  <c r="CV146" i="1"/>
  <c r="CT146" i="1"/>
  <c r="BX146" i="1"/>
  <c r="CZ146" i="1"/>
  <c r="CX146" i="1"/>
  <c r="BI146" i="1"/>
  <c r="BL146" i="1"/>
  <c r="BO146" i="1"/>
  <c r="BR146" i="1"/>
  <c r="BU146" i="1"/>
  <c r="AK146" i="1"/>
  <c r="CB146" i="1"/>
  <c r="BF146" i="1"/>
  <c r="AN146" i="1"/>
  <c r="AQ146" i="1"/>
  <c r="AZ146" i="1"/>
  <c r="AT146" i="1"/>
  <c r="BC146" i="1"/>
  <c r="AW146" i="1"/>
  <c r="AG146" i="1"/>
  <c r="CU146" i="1"/>
  <c r="CS146" i="1"/>
  <c r="CY146" i="1"/>
  <c r="BW146" i="1"/>
  <c r="CW146" i="1"/>
  <c r="BH146" i="1"/>
  <c r="BK146" i="1"/>
  <c r="BN146" i="1"/>
  <c r="BQ146" i="1"/>
  <c r="BT146" i="1"/>
  <c r="CA146" i="1"/>
  <c r="BE146" i="1"/>
  <c r="AP146" i="1"/>
  <c r="AJ146" i="1"/>
  <c r="BB146" i="1"/>
  <c r="AV146" i="1"/>
  <c r="AM146" i="1"/>
  <c r="AS146" i="1"/>
  <c r="AY146" i="1"/>
  <c r="CP145" i="1"/>
  <c r="CJ145" i="1"/>
  <c r="CD145" i="1"/>
  <c r="CM145" i="1"/>
  <c r="CG145" i="1"/>
  <c r="CN145" i="1"/>
  <c r="CE145" i="1"/>
  <c r="CQ145" i="1"/>
  <c r="CH145" i="1"/>
  <c r="CK145" i="1"/>
  <c r="AB146" i="1"/>
  <c r="AC146" i="1"/>
  <c r="S147" i="1"/>
  <c r="R147" i="1"/>
  <c r="U146" i="1"/>
  <c r="V146" i="1"/>
  <c r="O147" i="1"/>
  <c r="P147" i="1"/>
  <c r="M148" i="1"/>
  <c r="B167" i="12" l="1"/>
  <c r="V166" i="12"/>
  <c r="B173" i="9"/>
  <c r="A174" i="9"/>
  <c r="H161" i="9"/>
  <c r="D161" i="9"/>
  <c r="O171" i="9"/>
  <c r="N171" i="9"/>
  <c r="L172" i="9"/>
  <c r="M172" i="9" s="1"/>
  <c r="K173" i="9"/>
  <c r="AH161" i="12"/>
  <c r="BD161" i="12" s="1"/>
  <c r="AG161" i="12"/>
  <c r="BC161" i="12" s="1"/>
  <c r="AL161" i="12"/>
  <c r="BH161" i="12" s="1"/>
  <c r="AP161" i="12"/>
  <c r="BK161" i="12" s="1"/>
  <c r="AK161" i="12"/>
  <c r="BG161" i="12" s="1"/>
  <c r="AO161" i="12"/>
  <c r="BJ161" i="12" s="1"/>
  <c r="BA161" i="12"/>
  <c r="AZ161" i="12"/>
  <c r="Y162" i="12"/>
  <c r="X162" i="12"/>
  <c r="G163" i="12"/>
  <c r="H163" i="12"/>
  <c r="I161" i="9"/>
  <c r="H154" i="5"/>
  <c r="G154" i="5"/>
  <c r="A155" i="5"/>
  <c r="F162" i="9"/>
  <c r="G162" i="9" s="1"/>
  <c r="I157" i="7"/>
  <c r="O156" i="7"/>
  <c r="P156" i="7" s="1"/>
  <c r="Q156" i="7" s="1"/>
  <c r="S156" i="7" s="1"/>
  <c r="R158" i="7"/>
  <c r="G157" i="7"/>
  <c r="H157" i="7" s="1"/>
  <c r="Y148" i="1"/>
  <c r="X148" i="1"/>
  <c r="AH147" i="1"/>
  <c r="CT147" i="1"/>
  <c r="BX147" i="1"/>
  <c r="CX147" i="1"/>
  <c r="CV147" i="1"/>
  <c r="CZ147" i="1"/>
  <c r="BI147" i="1"/>
  <c r="BL147" i="1"/>
  <c r="BO147" i="1"/>
  <c r="BR147" i="1"/>
  <c r="BU147" i="1"/>
  <c r="AN147" i="1"/>
  <c r="CB147" i="1"/>
  <c r="BF147" i="1"/>
  <c r="AK147" i="1"/>
  <c r="AQ147" i="1"/>
  <c r="AZ147" i="1"/>
  <c r="AT147" i="1"/>
  <c r="BC147" i="1"/>
  <c r="AW147" i="1"/>
  <c r="CP146" i="1"/>
  <c r="CJ146" i="1"/>
  <c r="CD146" i="1"/>
  <c r="CG146" i="1"/>
  <c r="CM146" i="1"/>
  <c r="AG147" i="1"/>
  <c r="CW147" i="1"/>
  <c r="CS147" i="1"/>
  <c r="CY147" i="1"/>
  <c r="CU147" i="1"/>
  <c r="BW147" i="1"/>
  <c r="BH147" i="1"/>
  <c r="BK147" i="1"/>
  <c r="BN147" i="1"/>
  <c r="BQ147" i="1"/>
  <c r="BT147" i="1"/>
  <c r="CA147" i="1"/>
  <c r="BE147" i="1"/>
  <c r="AJ147" i="1"/>
  <c r="AP147" i="1"/>
  <c r="BB147" i="1"/>
  <c r="AV147" i="1"/>
  <c r="AM147" i="1"/>
  <c r="AS147" i="1"/>
  <c r="AY147" i="1"/>
  <c r="CN146" i="1"/>
  <c r="CE146" i="1"/>
  <c r="CQ146" i="1"/>
  <c r="CH146" i="1"/>
  <c r="CK146" i="1"/>
  <c r="AB147" i="1"/>
  <c r="AC147" i="1"/>
  <c r="S148" i="1"/>
  <c r="R148" i="1"/>
  <c r="V147" i="1"/>
  <c r="U147" i="1"/>
  <c r="P148" i="1"/>
  <c r="O148" i="1"/>
  <c r="M149" i="1"/>
  <c r="B168" i="12" l="1"/>
  <c r="V167" i="12"/>
  <c r="A175" i="9"/>
  <c r="B174" i="9"/>
  <c r="H162" i="9"/>
  <c r="D162" i="9"/>
  <c r="O172" i="9"/>
  <c r="N172" i="9"/>
  <c r="L173" i="9"/>
  <c r="M173" i="9" s="1"/>
  <c r="K174" i="9"/>
  <c r="AG162" i="12"/>
  <c r="BC162" i="12" s="1"/>
  <c r="AH162" i="12"/>
  <c r="BD162" i="12" s="1"/>
  <c r="AL162" i="12"/>
  <c r="BH162" i="12" s="1"/>
  <c r="AP162" i="12"/>
  <c r="BK162" i="12" s="1"/>
  <c r="AK162" i="12"/>
  <c r="BG162" i="12" s="1"/>
  <c r="AO162" i="12"/>
  <c r="BJ162" i="12" s="1"/>
  <c r="AZ162" i="12"/>
  <c r="BA162" i="12"/>
  <c r="X163" i="12"/>
  <c r="Y163" i="12"/>
  <c r="G164" i="12"/>
  <c r="H164" i="12"/>
  <c r="I162" i="9"/>
  <c r="H155" i="5"/>
  <c r="G155" i="5"/>
  <c r="A156" i="5"/>
  <c r="F163" i="9"/>
  <c r="G163" i="9" s="1"/>
  <c r="I158" i="7"/>
  <c r="O157" i="7"/>
  <c r="P157" i="7" s="1"/>
  <c r="Q157" i="7" s="1"/>
  <c r="S157" i="7" s="1"/>
  <c r="R159" i="7"/>
  <c r="G158" i="7"/>
  <c r="H158" i="7" s="1"/>
  <c r="Y149" i="1"/>
  <c r="X149" i="1"/>
  <c r="AG148" i="1"/>
  <c r="CS148" i="1"/>
  <c r="CY148" i="1"/>
  <c r="BW148" i="1"/>
  <c r="CU148" i="1"/>
  <c r="CW148" i="1"/>
  <c r="BH148" i="1"/>
  <c r="BK148" i="1"/>
  <c r="BN148" i="1"/>
  <c r="BQ148" i="1"/>
  <c r="BT148" i="1"/>
  <c r="CA148" i="1"/>
  <c r="BE148" i="1"/>
  <c r="AJ148" i="1"/>
  <c r="BB148" i="1"/>
  <c r="AV148" i="1"/>
  <c r="AM148" i="1"/>
  <c r="AP148" i="1"/>
  <c r="AS148" i="1"/>
  <c r="AY148" i="1"/>
  <c r="AH148" i="1"/>
  <c r="CT148" i="1"/>
  <c r="BX148" i="1"/>
  <c r="CZ148" i="1"/>
  <c r="CX148" i="1"/>
  <c r="CV148" i="1"/>
  <c r="BI148" i="1"/>
  <c r="BL148" i="1"/>
  <c r="BO148" i="1"/>
  <c r="BR148" i="1"/>
  <c r="BU148" i="1"/>
  <c r="AN148" i="1"/>
  <c r="CB148" i="1"/>
  <c r="BF148" i="1"/>
  <c r="AQ148" i="1"/>
  <c r="AK148" i="1"/>
  <c r="AZ148" i="1"/>
  <c r="AT148" i="1"/>
  <c r="BC148" i="1"/>
  <c r="AW148" i="1"/>
  <c r="CP147" i="1"/>
  <c r="CJ147" i="1"/>
  <c r="CD147" i="1"/>
  <c r="CM147" i="1"/>
  <c r="CG147" i="1"/>
  <c r="CN147" i="1"/>
  <c r="CE147" i="1"/>
  <c r="CQ147" i="1"/>
  <c r="CH147" i="1"/>
  <c r="CK147" i="1"/>
  <c r="AC148" i="1"/>
  <c r="AB148" i="1"/>
  <c r="V148" i="1"/>
  <c r="S149" i="1"/>
  <c r="R149" i="1"/>
  <c r="U148" i="1"/>
  <c r="O149" i="1"/>
  <c r="P149" i="1"/>
  <c r="M150" i="1"/>
  <c r="B169" i="12" l="1"/>
  <c r="V168" i="12"/>
  <c r="B175" i="9"/>
  <c r="A176" i="9"/>
  <c r="H163" i="9"/>
  <c r="D163" i="9"/>
  <c r="O173" i="9"/>
  <c r="N173" i="9"/>
  <c r="L174" i="9"/>
  <c r="M174" i="9" s="1"/>
  <c r="K175" i="9"/>
  <c r="AG163" i="12"/>
  <c r="BC163" i="12" s="1"/>
  <c r="AH163" i="12"/>
  <c r="BD163" i="12" s="1"/>
  <c r="AK163" i="12"/>
  <c r="BG163" i="12" s="1"/>
  <c r="AO163" i="12"/>
  <c r="BJ163" i="12" s="1"/>
  <c r="AL163" i="12"/>
  <c r="BH163" i="12" s="1"/>
  <c r="AP163" i="12"/>
  <c r="BK163" i="12" s="1"/>
  <c r="BA163" i="12"/>
  <c r="AZ163" i="12"/>
  <c r="G165" i="12"/>
  <c r="H165" i="12"/>
  <c r="Y164" i="12"/>
  <c r="X164" i="12"/>
  <c r="I163" i="9"/>
  <c r="H156" i="5"/>
  <c r="G156" i="5"/>
  <c r="A157" i="5"/>
  <c r="F164" i="9"/>
  <c r="G164" i="9" s="1"/>
  <c r="I159" i="7"/>
  <c r="O158" i="7"/>
  <c r="P158" i="7" s="1"/>
  <c r="Q158" i="7" s="1"/>
  <c r="S158" i="7" s="1"/>
  <c r="R160" i="7"/>
  <c r="G159" i="7"/>
  <c r="H159" i="7" s="1"/>
  <c r="Y150" i="1"/>
  <c r="X150" i="1"/>
  <c r="AH149" i="1"/>
  <c r="CT149" i="1"/>
  <c r="BX149" i="1"/>
  <c r="CZ149" i="1"/>
  <c r="CX149" i="1"/>
  <c r="CV149" i="1"/>
  <c r="BI149" i="1"/>
  <c r="BL149" i="1"/>
  <c r="BO149" i="1"/>
  <c r="BR149" i="1"/>
  <c r="BU149" i="1"/>
  <c r="AN149" i="1"/>
  <c r="CB149" i="1"/>
  <c r="BF149" i="1"/>
  <c r="AQ149" i="1"/>
  <c r="AK149" i="1"/>
  <c r="AZ149" i="1"/>
  <c r="AT149" i="1"/>
  <c r="BC149" i="1"/>
  <c r="AW149" i="1"/>
  <c r="CP148" i="1"/>
  <c r="CJ148" i="1"/>
  <c r="CD148" i="1"/>
  <c r="CG148" i="1"/>
  <c r="CM148" i="1"/>
  <c r="AG149" i="1"/>
  <c r="CW149" i="1"/>
  <c r="CS149" i="1"/>
  <c r="CY149" i="1"/>
  <c r="CU149" i="1"/>
  <c r="BW149" i="1"/>
  <c r="BH149" i="1"/>
  <c r="BK149" i="1"/>
  <c r="BN149" i="1"/>
  <c r="BQ149" i="1"/>
  <c r="BT149" i="1"/>
  <c r="CA149" i="1"/>
  <c r="BE149" i="1"/>
  <c r="AJ149" i="1"/>
  <c r="AP149" i="1"/>
  <c r="BB149" i="1"/>
  <c r="AV149" i="1"/>
  <c r="AS149" i="1"/>
  <c r="AY149" i="1"/>
  <c r="AM149" i="1"/>
  <c r="CN148" i="1"/>
  <c r="CE148" i="1"/>
  <c r="CQ148" i="1"/>
  <c r="CH148" i="1"/>
  <c r="CK148" i="1"/>
  <c r="AB149" i="1"/>
  <c r="AC149" i="1"/>
  <c r="U149" i="1"/>
  <c r="S150" i="1"/>
  <c r="R150" i="1"/>
  <c r="V149" i="1"/>
  <c r="M151" i="1"/>
  <c r="O150" i="1"/>
  <c r="P150" i="1"/>
  <c r="B170" i="12" l="1"/>
  <c r="V169" i="12"/>
  <c r="B176" i="9"/>
  <c r="A177" i="9"/>
  <c r="H164" i="9"/>
  <c r="D164" i="9"/>
  <c r="O174" i="9"/>
  <c r="N174" i="9"/>
  <c r="L175" i="9"/>
  <c r="M175" i="9" s="1"/>
  <c r="K176" i="9"/>
  <c r="AH164" i="12"/>
  <c r="BD164" i="12" s="1"/>
  <c r="AG164" i="12"/>
  <c r="BC164" i="12" s="1"/>
  <c r="AK164" i="12"/>
  <c r="BG164" i="12" s="1"/>
  <c r="AO164" i="12"/>
  <c r="BJ164" i="12" s="1"/>
  <c r="AL164" i="12"/>
  <c r="BH164" i="12" s="1"/>
  <c r="AP164" i="12"/>
  <c r="BK164" i="12" s="1"/>
  <c r="AZ164" i="12"/>
  <c r="BA164" i="12"/>
  <c r="X165" i="12"/>
  <c r="Y165" i="12"/>
  <c r="G166" i="12"/>
  <c r="H166" i="12"/>
  <c r="I164" i="9"/>
  <c r="H157" i="5"/>
  <c r="A158" i="5"/>
  <c r="G157" i="5"/>
  <c r="F165" i="9"/>
  <c r="G165" i="9" s="1"/>
  <c r="I160" i="7"/>
  <c r="O159" i="7"/>
  <c r="P159" i="7" s="1"/>
  <c r="Q159" i="7" s="1"/>
  <c r="S159" i="7" s="1"/>
  <c r="R161" i="7"/>
  <c r="G160" i="7"/>
  <c r="H160" i="7" s="1"/>
  <c r="Y151" i="1"/>
  <c r="X151" i="1"/>
  <c r="AG150" i="1"/>
  <c r="CU150" i="1"/>
  <c r="CS150" i="1"/>
  <c r="CY150" i="1"/>
  <c r="BW150" i="1"/>
  <c r="CW150" i="1"/>
  <c r="BH150" i="1"/>
  <c r="BK150" i="1"/>
  <c r="BN150" i="1"/>
  <c r="BQ150" i="1"/>
  <c r="BT150" i="1"/>
  <c r="CA150" i="1"/>
  <c r="BE150" i="1"/>
  <c r="AJ150" i="1"/>
  <c r="AP150" i="1"/>
  <c r="BB150" i="1"/>
  <c r="AV150" i="1"/>
  <c r="AM150" i="1"/>
  <c r="AS150" i="1"/>
  <c r="AY150" i="1"/>
  <c r="AH150" i="1"/>
  <c r="CV150" i="1"/>
  <c r="CT150" i="1"/>
  <c r="BX150" i="1"/>
  <c r="CZ150" i="1"/>
  <c r="CX150" i="1"/>
  <c r="BI150" i="1"/>
  <c r="BL150" i="1"/>
  <c r="BO150" i="1"/>
  <c r="BR150" i="1"/>
  <c r="BU150" i="1"/>
  <c r="AN150" i="1"/>
  <c r="CB150" i="1"/>
  <c r="BF150" i="1"/>
  <c r="AK150" i="1"/>
  <c r="AZ150" i="1"/>
  <c r="AT150" i="1"/>
  <c r="AQ150" i="1"/>
  <c r="BC150" i="1"/>
  <c r="AW150" i="1"/>
  <c r="CP149" i="1"/>
  <c r="CJ149" i="1"/>
  <c r="CD149" i="1"/>
  <c r="CM149" i="1"/>
  <c r="CG149" i="1"/>
  <c r="CN149" i="1"/>
  <c r="CE149" i="1"/>
  <c r="CQ149" i="1"/>
  <c r="CH149" i="1"/>
  <c r="CK149" i="1"/>
  <c r="AC150" i="1"/>
  <c r="AB150" i="1"/>
  <c r="S151" i="1"/>
  <c r="R151" i="1"/>
  <c r="U150" i="1"/>
  <c r="V150" i="1"/>
  <c r="M152" i="1"/>
  <c r="O151" i="1"/>
  <c r="P151" i="1"/>
  <c r="B171" i="12" l="1"/>
  <c r="V170" i="12"/>
  <c r="B177" i="9"/>
  <c r="A178" i="9"/>
  <c r="H165" i="9"/>
  <c r="D165" i="9"/>
  <c r="L176" i="9"/>
  <c r="M176" i="9" s="1"/>
  <c r="K177" i="9"/>
  <c r="O175" i="9"/>
  <c r="N175" i="9"/>
  <c r="AG165" i="12"/>
  <c r="BC165" i="12" s="1"/>
  <c r="AH165" i="12"/>
  <c r="BD165" i="12" s="1"/>
  <c r="AL165" i="12"/>
  <c r="BH165" i="12" s="1"/>
  <c r="AP165" i="12"/>
  <c r="BK165" i="12" s="1"/>
  <c r="AK165" i="12"/>
  <c r="BG165" i="12" s="1"/>
  <c r="AO165" i="12"/>
  <c r="BJ165" i="12" s="1"/>
  <c r="AZ165" i="12"/>
  <c r="BA165" i="12"/>
  <c r="X166" i="12"/>
  <c r="Y166" i="12"/>
  <c r="G167" i="12"/>
  <c r="H167" i="12"/>
  <c r="I165" i="9"/>
  <c r="H158" i="5"/>
  <c r="G158" i="5"/>
  <c r="A159" i="5"/>
  <c r="F166" i="9"/>
  <c r="G166" i="9" s="1"/>
  <c r="I161" i="7"/>
  <c r="O160" i="7"/>
  <c r="P160" i="7" s="1"/>
  <c r="Q160" i="7" s="1"/>
  <c r="S160" i="7" s="1"/>
  <c r="R162" i="7"/>
  <c r="G161" i="7"/>
  <c r="H161" i="7" s="1"/>
  <c r="Y152" i="1"/>
  <c r="X152" i="1"/>
  <c r="AG151" i="1"/>
  <c r="CW151" i="1"/>
  <c r="CS151" i="1"/>
  <c r="CY151" i="1"/>
  <c r="CU151" i="1"/>
  <c r="BW151" i="1"/>
  <c r="BH151" i="1"/>
  <c r="BK151" i="1"/>
  <c r="BN151" i="1"/>
  <c r="BQ151" i="1"/>
  <c r="BT151" i="1"/>
  <c r="CA151" i="1"/>
  <c r="BE151" i="1"/>
  <c r="AJ151" i="1"/>
  <c r="AP151" i="1"/>
  <c r="BB151" i="1"/>
  <c r="AV151" i="1"/>
  <c r="AM151" i="1"/>
  <c r="AS151" i="1"/>
  <c r="AY151" i="1"/>
  <c r="CP150" i="1"/>
  <c r="CJ150" i="1"/>
  <c r="CD150" i="1"/>
  <c r="CG150" i="1"/>
  <c r="CM150" i="1"/>
  <c r="AH151" i="1"/>
  <c r="CZ151" i="1"/>
  <c r="CT151" i="1"/>
  <c r="BX151" i="1"/>
  <c r="CX151" i="1"/>
  <c r="CV151" i="1"/>
  <c r="BI151" i="1"/>
  <c r="BL151" i="1"/>
  <c r="BO151" i="1"/>
  <c r="BR151" i="1"/>
  <c r="BU151" i="1"/>
  <c r="AQ151" i="1"/>
  <c r="CB151" i="1"/>
  <c r="BF151" i="1"/>
  <c r="AN151" i="1"/>
  <c r="AK151" i="1"/>
  <c r="AZ151" i="1"/>
  <c r="AT151" i="1"/>
  <c r="BC151" i="1"/>
  <c r="AW151" i="1"/>
  <c r="CN150" i="1"/>
  <c r="CE150" i="1"/>
  <c r="CQ150" i="1"/>
  <c r="CH150" i="1"/>
  <c r="CK150" i="1"/>
  <c r="AC151" i="1"/>
  <c r="AB151" i="1"/>
  <c r="S152" i="1"/>
  <c r="R152" i="1"/>
  <c r="V151" i="1"/>
  <c r="U151" i="1"/>
  <c r="P152" i="1"/>
  <c r="O152" i="1"/>
  <c r="M153" i="1"/>
  <c r="B172" i="12" l="1"/>
  <c r="V171" i="12"/>
  <c r="B178" i="9"/>
  <c r="A179" i="9"/>
  <c r="H166" i="9"/>
  <c r="D166" i="9"/>
  <c r="L177" i="9"/>
  <c r="M177" i="9" s="1"/>
  <c r="K178" i="9"/>
  <c r="O176" i="9"/>
  <c r="N176" i="9"/>
  <c r="AG166" i="12"/>
  <c r="BC166" i="12" s="1"/>
  <c r="AH166" i="12"/>
  <c r="BD166" i="12" s="1"/>
  <c r="AK166" i="12"/>
  <c r="BG166" i="12" s="1"/>
  <c r="AO166" i="12"/>
  <c r="BJ166" i="12" s="1"/>
  <c r="AL166" i="12"/>
  <c r="BH166" i="12" s="1"/>
  <c r="AP166" i="12"/>
  <c r="BK166" i="12" s="1"/>
  <c r="BA166" i="12"/>
  <c r="AZ166" i="12"/>
  <c r="G168" i="12"/>
  <c r="H168" i="12"/>
  <c r="X167" i="12"/>
  <c r="Y167" i="12"/>
  <c r="I166" i="9"/>
  <c r="H159" i="5"/>
  <c r="G159" i="5"/>
  <c r="A160" i="5"/>
  <c r="F167" i="9"/>
  <c r="G167" i="9" s="1"/>
  <c r="I162" i="7"/>
  <c r="O161" i="7"/>
  <c r="P161" i="7" s="1"/>
  <c r="Q161" i="7" s="1"/>
  <c r="S161" i="7" s="1"/>
  <c r="R163" i="7"/>
  <c r="G162" i="7"/>
  <c r="H162" i="7" s="1"/>
  <c r="Y153" i="1"/>
  <c r="X153" i="1"/>
  <c r="AG152" i="1"/>
  <c r="CS152" i="1"/>
  <c r="CY152" i="1"/>
  <c r="BW152" i="1"/>
  <c r="CU152" i="1"/>
  <c r="CW152" i="1"/>
  <c r="BH152" i="1"/>
  <c r="BK152" i="1"/>
  <c r="BN152" i="1"/>
  <c r="BQ152" i="1"/>
  <c r="BT152" i="1"/>
  <c r="CA152" i="1"/>
  <c r="BE152" i="1"/>
  <c r="AP152" i="1"/>
  <c r="AJ152" i="1"/>
  <c r="BB152" i="1"/>
  <c r="AV152" i="1"/>
  <c r="AS152" i="1"/>
  <c r="AY152" i="1"/>
  <c r="AM152" i="1"/>
  <c r="CN151" i="1"/>
  <c r="CE151" i="1"/>
  <c r="CQ151" i="1"/>
  <c r="CH151" i="1"/>
  <c r="CK151" i="1"/>
  <c r="CP151" i="1"/>
  <c r="CJ151" i="1"/>
  <c r="CD151" i="1"/>
  <c r="CM151" i="1"/>
  <c r="CG151" i="1"/>
  <c r="AH152" i="1"/>
  <c r="CT152" i="1"/>
  <c r="BX152" i="1"/>
  <c r="CZ152" i="1"/>
  <c r="CX152" i="1"/>
  <c r="CV152" i="1"/>
  <c r="BI152" i="1"/>
  <c r="BL152" i="1"/>
  <c r="BO152" i="1"/>
  <c r="BR152" i="1"/>
  <c r="BU152" i="1"/>
  <c r="AK152" i="1"/>
  <c r="CB152" i="1"/>
  <c r="BF152" i="1"/>
  <c r="AN152" i="1"/>
  <c r="AZ152" i="1"/>
  <c r="AT152" i="1"/>
  <c r="AQ152" i="1"/>
  <c r="BC152" i="1"/>
  <c r="AW152" i="1"/>
  <c r="AC152" i="1"/>
  <c r="AB152" i="1"/>
  <c r="V152" i="1"/>
  <c r="S153" i="1"/>
  <c r="R153" i="1"/>
  <c r="U152" i="1"/>
  <c r="M154" i="1"/>
  <c r="O153" i="1"/>
  <c r="P153" i="1"/>
  <c r="B173" i="12" l="1"/>
  <c r="V172" i="12"/>
  <c r="B179" i="9"/>
  <c r="A180" i="9"/>
  <c r="H167" i="9"/>
  <c r="D167" i="9"/>
  <c r="L178" i="9"/>
  <c r="M178" i="9" s="1"/>
  <c r="K179" i="9"/>
  <c r="O177" i="9"/>
  <c r="N177" i="9"/>
  <c r="AH167" i="12"/>
  <c r="BD167" i="12" s="1"/>
  <c r="AG167" i="12"/>
  <c r="BC167" i="12" s="1"/>
  <c r="AL167" i="12"/>
  <c r="BH167" i="12" s="1"/>
  <c r="AP167" i="12"/>
  <c r="BK167" i="12" s="1"/>
  <c r="AK167" i="12"/>
  <c r="BG167" i="12" s="1"/>
  <c r="AO167" i="12"/>
  <c r="BJ167" i="12" s="1"/>
  <c r="BA167" i="12"/>
  <c r="AZ167" i="12"/>
  <c r="X168" i="12"/>
  <c r="Y168" i="12"/>
  <c r="G169" i="12"/>
  <c r="H169" i="12"/>
  <c r="I167" i="9"/>
  <c r="H160" i="5"/>
  <c r="G160" i="5"/>
  <c r="A161" i="5"/>
  <c r="F168" i="9"/>
  <c r="G168" i="9" s="1"/>
  <c r="I163" i="7"/>
  <c r="O162" i="7"/>
  <c r="P162" i="7" s="1"/>
  <c r="Q162" i="7" s="1"/>
  <c r="S162" i="7" s="1"/>
  <c r="R164" i="7"/>
  <c r="G163" i="7"/>
  <c r="H163" i="7" s="1"/>
  <c r="Y154" i="1"/>
  <c r="X154" i="1"/>
  <c r="AH153" i="1"/>
  <c r="CT153" i="1"/>
  <c r="BX153" i="1"/>
  <c r="CZ153" i="1"/>
  <c r="CX153" i="1"/>
  <c r="CV153" i="1"/>
  <c r="BI153" i="1"/>
  <c r="BL153" i="1"/>
  <c r="BO153" i="1"/>
  <c r="BR153" i="1"/>
  <c r="BU153" i="1"/>
  <c r="AN153" i="1"/>
  <c r="CB153" i="1"/>
  <c r="BF153" i="1"/>
  <c r="AQ153" i="1"/>
  <c r="AK153" i="1"/>
  <c r="AZ153" i="1"/>
  <c r="AT153" i="1"/>
  <c r="BC153" i="1"/>
  <c r="AW153" i="1"/>
  <c r="AG153" i="1"/>
  <c r="CW153" i="1"/>
  <c r="CS153" i="1"/>
  <c r="CY153" i="1"/>
  <c r="CU153" i="1"/>
  <c r="BW153" i="1"/>
  <c r="BH153" i="1"/>
  <c r="BK153" i="1"/>
  <c r="BN153" i="1"/>
  <c r="BQ153" i="1"/>
  <c r="BT153" i="1"/>
  <c r="CA153" i="1"/>
  <c r="BE153" i="1"/>
  <c r="AJ153" i="1"/>
  <c r="AP153" i="1"/>
  <c r="BB153" i="1"/>
  <c r="AV153" i="1"/>
  <c r="AS153" i="1"/>
  <c r="AM153" i="1"/>
  <c r="AY153" i="1"/>
  <c r="CP152" i="1"/>
  <c r="CJ152" i="1"/>
  <c r="CD152" i="1"/>
  <c r="CG152" i="1"/>
  <c r="CM152" i="1"/>
  <c r="CN152" i="1"/>
  <c r="CE152" i="1"/>
  <c r="CQ152" i="1"/>
  <c r="CH152" i="1"/>
  <c r="CK152" i="1"/>
  <c r="AB153" i="1"/>
  <c r="AC153" i="1"/>
  <c r="R154" i="1"/>
  <c r="S154" i="1"/>
  <c r="U153" i="1"/>
  <c r="V153" i="1"/>
  <c r="O154" i="1"/>
  <c r="P154" i="1"/>
  <c r="M155" i="1"/>
  <c r="B174" i="12" l="1"/>
  <c r="V173" i="12"/>
  <c r="B180" i="9"/>
  <c r="A181" i="9"/>
  <c r="H168" i="9"/>
  <c r="D168" i="9"/>
  <c r="L179" i="9"/>
  <c r="M179" i="9" s="1"/>
  <c r="K180" i="9"/>
  <c r="O178" i="9"/>
  <c r="N178" i="9"/>
  <c r="AG168" i="12"/>
  <c r="BC168" i="12" s="1"/>
  <c r="AH168" i="12"/>
  <c r="BD168" i="12" s="1"/>
  <c r="AK168" i="12"/>
  <c r="BG168" i="12" s="1"/>
  <c r="AO168" i="12"/>
  <c r="BJ168" i="12" s="1"/>
  <c r="AL168" i="12"/>
  <c r="BH168" i="12" s="1"/>
  <c r="AP168" i="12"/>
  <c r="BK168" i="12" s="1"/>
  <c r="BA168" i="12"/>
  <c r="AZ168" i="12"/>
  <c r="X169" i="12"/>
  <c r="Y169" i="12"/>
  <c r="G170" i="12"/>
  <c r="H170" i="12"/>
  <c r="I168" i="9"/>
  <c r="H161" i="5"/>
  <c r="G161" i="5"/>
  <c r="A162" i="5"/>
  <c r="F169" i="9"/>
  <c r="G169" i="9" s="1"/>
  <c r="I164" i="7"/>
  <c r="O163" i="7"/>
  <c r="P163" i="7" s="1"/>
  <c r="Q163" i="7" s="1"/>
  <c r="S163" i="7" s="1"/>
  <c r="R165" i="7"/>
  <c r="G164" i="7"/>
  <c r="H164" i="7" s="1"/>
  <c r="Y155" i="1"/>
  <c r="X155" i="1"/>
  <c r="AH154" i="1"/>
  <c r="CV154" i="1"/>
  <c r="CT154" i="1"/>
  <c r="BX154" i="1"/>
  <c r="CZ154" i="1"/>
  <c r="CX154" i="1"/>
  <c r="BI154" i="1"/>
  <c r="BL154" i="1"/>
  <c r="BO154" i="1"/>
  <c r="BR154" i="1"/>
  <c r="BU154" i="1"/>
  <c r="AN154" i="1"/>
  <c r="CB154" i="1"/>
  <c r="BF154" i="1"/>
  <c r="AK154" i="1"/>
  <c r="AZ154" i="1"/>
  <c r="AT154" i="1"/>
  <c r="AQ154" i="1"/>
  <c r="BC154" i="1"/>
  <c r="AW154" i="1"/>
  <c r="CP153" i="1"/>
  <c r="CJ153" i="1"/>
  <c r="CD153" i="1"/>
  <c r="CM153" i="1"/>
  <c r="CG153" i="1"/>
  <c r="AG154" i="1"/>
  <c r="CU154" i="1"/>
  <c r="CS154" i="1"/>
  <c r="CY154" i="1"/>
  <c r="BW154" i="1"/>
  <c r="CW154" i="1"/>
  <c r="BH154" i="1"/>
  <c r="BK154" i="1"/>
  <c r="BN154" i="1"/>
  <c r="BQ154" i="1"/>
  <c r="BT154" i="1"/>
  <c r="CA154" i="1"/>
  <c r="BE154" i="1"/>
  <c r="AJ154" i="1"/>
  <c r="AP154" i="1"/>
  <c r="AM154" i="1"/>
  <c r="BB154" i="1"/>
  <c r="AV154" i="1"/>
  <c r="AS154" i="1"/>
  <c r="AY154" i="1"/>
  <c r="CN153" i="1"/>
  <c r="CE153" i="1"/>
  <c r="CQ153" i="1"/>
  <c r="CH153" i="1"/>
  <c r="CK153" i="1"/>
  <c r="AB154" i="1"/>
  <c r="AC154" i="1"/>
  <c r="S155" i="1"/>
  <c r="R155" i="1"/>
  <c r="U154" i="1"/>
  <c r="V154" i="1"/>
  <c r="O155" i="1"/>
  <c r="P155" i="1"/>
  <c r="M156" i="1"/>
  <c r="B175" i="12" l="1"/>
  <c r="V174" i="12"/>
  <c r="B181" i="9"/>
  <c r="A182" i="9"/>
  <c r="H169" i="9"/>
  <c r="D169" i="9"/>
  <c r="L180" i="9"/>
  <c r="M180" i="9" s="1"/>
  <c r="K181" i="9"/>
  <c r="O179" i="9"/>
  <c r="N179" i="9"/>
  <c r="AH169" i="12"/>
  <c r="BD169" i="12" s="1"/>
  <c r="AG169" i="12"/>
  <c r="BC169" i="12" s="1"/>
  <c r="AK169" i="12"/>
  <c r="BG169" i="12" s="1"/>
  <c r="AO169" i="12"/>
  <c r="BJ169" i="12" s="1"/>
  <c r="AL169" i="12"/>
  <c r="BH169" i="12" s="1"/>
  <c r="AP169" i="12"/>
  <c r="BK169" i="12" s="1"/>
  <c r="BA169" i="12"/>
  <c r="AZ169" i="12"/>
  <c r="G171" i="12"/>
  <c r="H171" i="12"/>
  <c r="X170" i="12"/>
  <c r="Y170" i="12"/>
  <c r="I169" i="9"/>
  <c r="H162" i="5"/>
  <c r="G162" i="5"/>
  <c r="A163" i="5"/>
  <c r="F170" i="9"/>
  <c r="G170" i="9" s="1"/>
  <c r="I165" i="7"/>
  <c r="O164" i="7"/>
  <c r="P164" i="7" s="1"/>
  <c r="Q164" i="7" s="1"/>
  <c r="S164" i="7" s="1"/>
  <c r="R166" i="7"/>
  <c r="G165" i="7"/>
  <c r="H165" i="7" s="1"/>
  <c r="Y156" i="1"/>
  <c r="X156" i="1"/>
  <c r="AH155" i="1"/>
  <c r="CT155" i="1"/>
  <c r="BX155" i="1"/>
  <c r="CX155" i="1"/>
  <c r="CV155" i="1"/>
  <c r="CZ155" i="1"/>
  <c r="BI155" i="1"/>
  <c r="BL155" i="1"/>
  <c r="BO155" i="1"/>
  <c r="BR155" i="1"/>
  <c r="BU155" i="1"/>
  <c r="AQ155" i="1"/>
  <c r="CB155" i="1"/>
  <c r="BF155" i="1"/>
  <c r="AN155" i="1"/>
  <c r="AK155" i="1"/>
  <c r="AZ155" i="1"/>
  <c r="AT155" i="1"/>
  <c r="BC155" i="1"/>
  <c r="AW155" i="1"/>
  <c r="AG155" i="1"/>
  <c r="CW155" i="1"/>
  <c r="CS155" i="1"/>
  <c r="CY155" i="1"/>
  <c r="CU155" i="1"/>
  <c r="BW155" i="1"/>
  <c r="BH155" i="1"/>
  <c r="BK155" i="1"/>
  <c r="BN155" i="1"/>
  <c r="BQ155" i="1"/>
  <c r="BT155" i="1"/>
  <c r="CA155" i="1"/>
  <c r="BE155" i="1"/>
  <c r="AJ155" i="1"/>
  <c r="AP155" i="1"/>
  <c r="BB155" i="1"/>
  <c r="AV155" i="1"/>
  <c r="AM155" i="1"/>
  <c r="AS155" i="1"/>
  <c r="AY155" i="1"/>
  <c r="CP154" i="1"/>
  <c r="CJ154" i="1"/>
  <c r="CD154" i="1"/>
  <c r="CG154" i="1"/>
  <c r="CM154" i="1"/>
  <c r="CN154" i="1"/>
  <c r="CE154" i="1"/>
  <c r="CQ154" i="1"/>
  <c r="CH154" i="1"/>
  <c r="CK154" i="1"/>
  <c r="AC155" i="1"/>
  <c r="AB155" i="1"/>
  <c r="V155" i="1"/>
  <c r="S156" i="1"/>
  <c r="R156" i="1"/>
  <c r="U155" i="1"/>
  <c r="P156" i="1"/>
  <c r="O156" i="1"/>
  <c r="M157" i="1"/>
  <c r="B176" i="12" l="1"/>
  <c r="V175" i="12"/>
  <c r="B182" i="9"/>
  <c r="A183" i="9"/>
  <c r="H170" i="9"/>
  <c r="D170" i="9"/>
  <c r="L181" i="9"/>
  <c r="M181" i="9" s="1"/>
  <c r="K182" i="9"/>
  <c r="O180" i="9"/>
  <c r="N180" i="9"/>
  <c r="AH170" i="12"/>
  <c r="BD170" i="12" s="1"/>
  <c r="AG170" i="12"/>
  <c r="BC170" i="12" s="1"/>
  <c r="AL170" i="12"/>
  <c r="BH170" i="12" s="1"/>
  <c r="AP170" i="12"/>
  <c r="BK170" i="12" s="1"/>
  <c r="AK170" i="12"/>
  <c r="BG170" i="12" s="1"/>
  <c r="AO170" i="12"/>
  <c r="BJ170" i="12" s="1"/>
  <c r="BA170" i="12"/>
  <c r="AZ170" i="12"/>
  <c r="X171" i="12"/>
  <c r="Y171" i="12"/>
  <c r="G172" i="12"/>
  <c r="H172" i="12"/>
  <c r="I170" i="9"/>
  <c r="H163" i="5"/>
  <c r="G163" i="5"/>
  <c r="A164" i="5"/>
  <c r="F171" i="9"/>
  <c r="G171" i="9" s="1"/>
  <c r="I166" i="7"/>
  <c r="O165" i="7"/>
  <c r="P165" i="7" s="1"/>
  <c r="Q165" i="7" s="1"/>
  <c r="S165" i="7" s="1"/>
  <c r="R167" i="7"/>
  <c r="G166" i="7"/>
  <c r="H166" i="7" s="1"/>
  <c r="Y157" i="1"/>
  <c r="X157" i="1"/>
  <c r="AG156" i="1"/>
  <c r="CS156" i="1"/>
  <c r="CY156" i="1"/>
  <c r="BW156" i="1"/>
  <c r="CU156" i="1"/>
  <c r="CW156" i="1"/>
  <c r="BH156" i="1"/>
  <c r="BK156" i="1"/>
  <c r="BN156" i="1"/>
  <c r="BQ156" i="1"/>
  <c r="BT156" i="1"/>
  <c r="CA156" i="1"/>
  <c r="BE156" i="1"/>
  <c r="AP156" i="1"/>
  <c r="AJ156" i="1"/>
  <c r="BB156" i="1"/>
  <c r="AV156" i="1"/>
  <c r="AM156" i="1"/>
  <c r="AS156" i="1"/>
  <c r="AY156" i="1"/>
  <c r="CP155" i="1"/>
  <c r="CJ155" i="1"/>
  <c r="CD155" i="1"/>
  <c r="CM155" i="1"/>
  <c r="CG155" i="1"/>
  <c r="AH156" i="1"/>
  <c r="CT156" i="1"/>
  <c r="BX156" i="1"/>
  <c r="CZ156" i="1"/>
  <c r="CX156" i="1"/>
  <c r="CV156" i="1"/>
  <c r="BI156" i="1"/>
  <c r="BL156" i="1"/>
  <c r="BO156" i="1"/>
  <c r="BR156" i="1"/>
  <c r="BU156" i="1"/>
  <c r="AK156" i="1"/>
  <c r="CB156" i="1"/>
  <c r="BF156" i="1"/>
  <c r="AN156" i="1"/>
  <c r="AZ156" i="1"/>
  <c r="AT156" i="1"/>
  <c r="AQ156" i="1"/>
  <c r="BC156" i="1"/>
  <c r="AW156" i="1"/>
  <c r="CN155" i="1"/>
  <c r="CE155" i="1"/>
  <c r="CQ155" i="1"/>
  <c r="CH155" i="1"/>
  <c r="CK155" i="1"/>
  <c r="AC156" i="1"/>
  <c r="AB156" i="1"/>
  <c r="S157" i="1"/>
  <c r="R157" i="1"/>
  <c r="U156" i="1"/>
  <c r="V156" i="1"/>
  <c r="O157" i="1"/>
  <c r="P157" i="1"/>
  <c r="M158" i="1"/>
  <c r="B177" i="12" l="1"/>
  <c r="V176" i="12"/>
  <c r="B183" i="9"/>
  <c r="A184" i="9"/>
  <c r="H171" i="9"/>
  <c r="D171" i="9"/>
  <c r="L182" i="9"/>
  <c r="M182" i="9" s="1"/>
  <c r="K183" i="9"/>
  <c r="L183" i="9" s="1"/>
  <c r="M183" i="9" s="1"/>
  <c r="O181" i="9"/>
  <c r="N181" i="9"/>
  <c r="AH171" i="12"/>
  <c r="BD171" i="12" s="1"/>
  <c r="AG171" i="12"/>
  <c r="BC171" i="12" s="1"/>
  <c r="AK171" i="12"/>
  <c r="BG171" i="12" s="1"/>
  <c r="AO171" i="12"/>
  <c r="BJ171" i="12" s="1"/>
  <c r="AL171" i="12"/>
  <c r="BH171" i="12" s="1"/>
  <c r="AP171" i="12"/>
  <c r="BK171" i="12" s="1"/>
  <c r="AZ171" i="12"/>
  <c r="BA171" i="12"/>
  <c r="G173" i="12"/>
  <c r="H173" i="12"/>
  <c r="Y172" i="12"/>
  <c r="X172" i="12"/>
  <c r="I171" i="9"/>
  <c r="H164" i="5"/>
  <c r="G164" i="5"/>
  <c r="A165" i="5"/>
  <c r="F172" i="9"/>
  <c r="G172" i="9" s="1"/>
  <c r="I167" i="7"/>
  <c r="O166" i="7"/>
  <c r="P166" i="7" s="1"/>
  <c r="Q166" i="7" s="1"/>
  <c r="S166" i="7" s="1"/>
  <c r="R168" i="7"/>
  <c r="G167" i="7"/>
  <c r="H167" i="7" s="1"/>
  <c r="Y158" i="1"/>
  <c r="X158" i="1"/>
  <c r="AG157" i="1"/>
  <c r="CW157" i="1"/>
  <c r="CS157" i="1"/>
  <c r="CY157" i="1"/>
  <c r="CU157" i="1"/>
  <c r="BW157" i="1"/>
  <c r="BH157" i="1"/>
  <c r="BK157" i="1"/>
  <c r="BN157" i="1"/>
  <c r="BQ157" i="1"/>
  <c r="BT157" i="1"/>
  <c r="CA157" i="1"/>
  <c r="BE157" i="1"/>
  <c r="AJ157" i="1"/>
  <c r="AP157" i="1"/>
  <c r="BB157" i="1"/>
  <c r="AV157" i="1"/>
  <c r="AS157" i="1"/>
  <c r="AY157" i="1"/>
  <c r="AM157" i="1"/>
  <c r="AH157" i="1"/>
  <c r="CT157" i="1"/>
  <c r="BX157" i="1"/>
  <c r="CZ157" i="1"/>
  <c r="CX157" i="1"/>
  <c r="CV157" i="1"/>
  <c r="BI157" i="1"/>
  <c r="BL157" i="1"/>
  <c r="BO157" i="1"/>
  <c r="BR157" i="1"/>
  <c r="BU157" i="1"/>
  <c r="AN157" i="1"/>
  <c r="CB157" i="1"/>
  <c r="BF157" i="1"/>
  <c r="AQ157" i="1"/>
  <c r="AK157" i="1"/>
  <c r="AZ157" i="1"/>
  <c r="AT157" i="1"/>
  <c r="BC157" i="1"/>
  <c r="AW157" i="1"/>
  <c r="CN156" i="1"/>
  <c r="CE156" i="1"/>
  <c r="CQ156" i="1"/>
  <c r="CH156" i="1"/>
  <c r="CK156" i="1"/>
  <c r="CP156" i="1"/>
  <c r="CJ156" i="1"/>
  <c r="CD156" i="1"/>
  <c r="CG156" i="1"/>
  <c r="CM156" i="1"/>
  <c r="AB157" i="1"/>
  <c r="AC157" i="1"/>
  <c r="V157" i="1"/>
  <c r="S158" i="1"/>
  <c r="R158" i="1"/>
  <c r="U157" i="1"/>
  <c r="M159" i="1"/>
  <c r="O158" i="1"/>
  <c r="P158" i="1"/>
  <c r="B178" i="12" l="1"/>
  <c r="V177" i="12"/>
  <c r="B184" i="9"/>
  <c r="A185" i="9"/>
  <c r="H172" i="9"/>
  <c r="D172" i="9"/>
  <c r="O183" i="9"/>
  <c r="N183" i="9"/>
  <c r="O182" i="9"/>
  <c r="N182" i="9"/>
  <c r="AG172" i="12"/>
  <c r="BC172" i="12" s="1"/>
  <c r="AH172" i="12"/>
  <c r="BD172" i="12" s="1"/>
  <c r="AL172" i="12"/>
  <c r="BH172" i="12" s="1"/>
  <c r="AP172" i="12"/>
  <c r="BK172" i="12" s="1"/>
  <c r="AK172" i="12"/>
  <c r="BG172" i="12" s="1"/>
  <c r="AO172" i="12"/>
  <c r="BJ172" i="12" s="1"/>
  <c r="BA172" i="12"/>
  <c r="AZ172" i="12"/>
  <c r="X173" i="12"/>
  <c r="Y173" i="12"/>
  <c r="G174" i="12"/>
  <c r="H174" i="12"/>
  <c r="I172" i="9"/>
  <c r="H165" i="5"/>
  <c r="G165" i="5"/>
  <c r="A166" i="5"/>
  <c r="F173" i="9"/>
  <c r="G173" i="9" s="1"/>
  <c r="I168" i="7"/>
  <c r="O167" i="7"/>
  <c r="P167" i="7" s="1"/>
  <c r="Q167" i="7" s="1"/>
  <c r="S167" i="7" s="1"/>
  <c r="R169" i="7"/>
  <c r="G168" i="7"/>
  <c r="H168" i="7" s="1"/>
  <c r="Y159" i="1"/>
  <c r="X159" i="1"/>
  <c r="AH158" i="1"/>
  <c r="CV158" i="1"/>
  <c r="CT158" i="1"/>
  <c r="BX158" i="1"/>
  <c r="CZ158" i="1"/>
  <c r="CX158" i="1"/>
  <c r="BI158" i="1"/>
  <c r="BL158" i="1"/>
  <c r="BO158" i="1"/>
  <c r="BR158" i="1"/>
  <c r="BU158" i="1"/>
  <c r="AN158" i="1"/>
  <c r="CB158" i="1"/>
  <c r="BF158" i="1"/>
  <c r="AK158" i="1"/>
  <c r="AZ158" i="1"/>
  <c r="AT158" i="1"/>
  <c r="AQ158" i="1"/>
  <c r="BC158" i="1"/>
  <c r="AW158" i="1"/>
  <c r="AG158" i="1"/>
  <c r="CU158" i="1"/>
  <c r="CS158" i="1"/>
  <c r="CY158" i="1"/>
  <c r="BW158" i="1"/>
  <c r="CW158" i="1"/>
  <c r="BH158" i="1"/>
  <c r="BK158" i="1"/>
  <c r="BN158" i="1"/>
  <c r="BQ158" i="1"/>
  <c r="BT158" i="1"/>
  <c r="CA158" i="1"/>
  <c r="BE158" i="1"/>
  <c r="AJ158" i="1"/>
  <c r="AP158" i="1"/>
  <c r="BB158" i="1"/>
  <c r="AV158" i="1"/>
  <c r="AS158" i="1"/>
  <c r="AM158" i="1"/>
  <c r="AY158" i="1"/>
  <c r="CP157" i="1"/>
  <c r="CJ157" i="1"/>
  <c r="CD157" i="1"/>
  <c r="CM157" i="1"/>
  <c r="CG157" i="1"/>
  <c r="CN157" i="1"/>
  <c r="CE157" i="1"/>
  <c r="CQ157" i="1"/>
  <c r="CH157" i="1"/>
  <c r="CK157" i="1"/>
  <c r="AB158" i="1"/>
  <c r="AC158" i="1"/>
  <c r="S159" i="1"/>
  <c r="R159" i="1"/>
  <c r="U158" i="1"/>
  <c r="V158" i="1"/>
  <c r="O159" i="1"/>
  <c r="P159" i="1"/>
  <c r="M160" i="1"/>
  <c r="B179" i="12" l="1"/>
  <c r="V178" i="12"/>
  <c r="B185" i="9"/>
  <c r="A186" i="9"/>
  <c r="H173" i="9"/>
  <c r="D173" i="9"/>
  <c r="AH173" i="12"/>
  <c r="BD173" i="12" s="1"/>
  <c r="AG173" i="12"/>
  <c r="BC173" i="12" s="1"/>
  <c r="AK173" i="12"/>
  <c r="BG173" i="12" s="1"/>
  <c r="AO173" i="12"/>
  <c r="BJ173" i="12" s="1"/>
  <c r="AL173" i="12"/>
  <c r="BH173" i="12" s="1"/>
  <c r="AP173" i="12"/>
  <c r="BK173" i="12" s="1"/>
  <c r="BA173" i="12"/>
  <c r="AZ173" i="12"/>
  <c r="G175" i="12"/>
  <c r="H175" i="12"/>
  <c r="X174" i="12"/>
  <c r="Y174" i="12"/>
  <c r="I173" i="9"/>
  <c r="H166" i="5"/>
  <c r="G166" i="5"/>
  <c r="A167" i="5"/>
  <c r="F174" i="9"/>
  <c r="G174" i="9" s="1"/>
  <c r="I169" i="7"/>
  <c r="O168" i="7"/>
  <c r="P168" i="7" s="1"/>
  <c r="Q168" i="7" s="1"/>
  <c r="S168" i="7" s="1"/>
  <c r="R170" i="7"/>
  <c r="G169" i="7"/>
  <c r="H169" i="7" s="1"/>
  <c r="Y160" i="1"/>
  <c r="X160" i="1"/>
  <c r="AH159" i="1"/>
  <c r="CZ159" i="1"/>
  <c r="CT159" i="1"/>
  <c r="BX159" i="1"/>
  <c r="CX159" i="1"/>
  <c r="CV159" i="1"/>
  <c r="BI159" i="1"/>
  <c r="BL159" i="1"/>
  <c r="BO159" i="1"/>
  <c r="BR159" i="1"/>
  <c r="BU159" i="1"/>
  <c r="AQ159" i="1"/>
  <c r="CB159" i="1"/>
  <c r="BF159" i="1"/>
  <c r="AN159" i="1"/>
  <c r="AK159" i="1"/>
  <c r="AZ159" i="1"/>
  <c r="AT159" i="1"/>
  <c r="BC159" i="1"/>
  <c r="AW159" i="1"/>
  <c r="CP158" i="1"/>
  <c r="CJ158" i="1"/>
  <c r="CD158" i="1"/>
  <c r="CG158" i="1"/>
  <c r="CM158" i="1"/>
  <c r="AG159" i="1"/>
  <c r="CW159" i="1"/>
  <c r="CS159" i="1"/>
  <c r="CY159" i="1"/>
  <c r="CU159" i="1"/>
  <c r="BW159" i="1"/>
  <c r="BH159" i="1"/>
  <c r="BK159" i="1"/>
  <c r="BN159" i="1"/>
  <c r="BQ159" i="1"/>
  <c r="BT159" i="1"/>
  <c r="CA159" i="1"/>
  <c r="BE159" i="1"/>
  <c r="AJ159" i="1"/>
  <c r="AP159" i="1"/>
  <c r="BB159" i="1"/>
  <c r="AV159" i="1"/>
  <c r="AM159" i="1"/>
  <c r="AS159" i="1"/>
  <c r="AY159" i="1"/>
  <c r="CN158" i="1"/>
  <c r="CE158" i="1"/>
  <c r="CQ158" i="1"/>
  <c r="CH158" i="1"/>
  <c r="CK158" i="1"/>
  <c r="AC159" i="1"/>
  <c r="AB159" i="1"/>
  <c r="S160" i="1"/>
  <c r="R160" i="1"/>
  <c r="V159" i="1"/>
  <c r="U159" i="1"/>
  <c r="O160" i="1"/>
  <c r="P160" i="1"/>
  <c r="M161" i="1"/>
  <c r="B180" i="12" l="1"/>
  <c r="V179" i="12"/>
  <c r="B186" i="9"/>
  <c r="A187" i="9"/>
  <c r="H174" i="9"/>
  <c r="D174" i="9"/>
  <c r="AH174" i="12"/>
  <c r="BD174" i="12" s="1"/>
  <c r="AG174" i="12"/>
  <c r="BC174" i="12" s="1"/>
  <c r="AL174" i="12"/>
  <c r="BH174" i="12" s="1"/>
  <c r="AP174" i="12"/>
  <c r="BK174" i="12" s="1"/>
  <c r="AK174" i="12"/>
  <c r="BG174" i="12" s="1"/>
  <c r="AO174" i="12"/>
  <c r="BJ174" i="12" s="1"/>
  <c r="BA174" i="12"/>
  <c r="AZ174" i="12"/>
  <c r="X175" i="12"/>
  <c r="Y175" i="12"/>
  <c r="G176" i="12"/>
  <c r="H176" i="12"/>
  <c r="I174" i="9"/>
  <c r="H167" i="5"/>
  <c r="G167" i="5"/>
  <c r="A168" i="5"/>
  <c r="F175" i="9"/>
  <c r="G175" i="9" s="1"/>
  <c r="I170" i="7"/>
  <c r="O169" i="7"/>
  <c r="P169" i="7" s="1"/>
  <c r="Q169" i="7" s="1"/>
  <c r="S169" i="7" s="1"/>
  <c r="R171" i="7"/>
  <c r="G170" i="7"/>
  <c r="H170" i="7" s="1"/>
  <c r="Y161" i="1"/>
  <c r="X161" i="1"/>
  <c r="AH160" i="1"/>
  <c r="CT160" i="1"/>
  <c r="BX160" i="1"/>
  <c r="CZ160" i="1"/>
  <c r="CX160" i="1"/>
  <c r="CV160" i="1"/>
  <c r="BI160" i="1"/>
  <c r="BL160" i="1"/>
  <c r="BO160" i="1"/>
  <c r="BR160" i="1"/>
  <c r="BU160" i="1"/>
  <c r="AK160" i="1"/>
  <c r="CB160" i="1"/>
  <c r="BF160" i="1"/>
  <c r="AN160" i="1"/>
  <c r="AZ160" i="1"/>
  <c r="AT160" i="1"/>
  <c r="AQ160" i="1"/>
  <c r="BC160" i="1"/>
  <c r="AW160" i="1"/>
  <c r="AG160" i="1"/>
  <c r="CS160" i="1"/>
  <c r="CY160" i="1"/>
  <c r="BW160" i="1"/>
  <c r="CU160" i="1"/>
  <c r="CW160" i="1"/>
  <c r="BH160" i="1"/>
  <c r="BK160" i="1"/>
  <c r="BN160" i="1"/>
  <c r="BQ160" i="1"/>
  <c r="BT160" i="1"/>
  <c r="CA160" i="1"/>
  <c r="BE160" i="1"/>
  <c r="AP160" i="1"/>
  <c r="AJ160" i="1"/>
  <c r="BB160" i="1"/>
  <c r="AV160" i="1"/>
  <c r="AS160" i="1"/>
  <c r="AM160" i="1"/>
  <c r="AY160" i="1"/>
  <c r="CP159" i="1"/>
  <c r="CJ159" i="1"/>
  <c r="CD159" i="1"/>
  <c r="CM159" i="1"/>
  <c r="CG159" i="1"/>
  <c r="CN159" i="1"/>
  <c r="CE159" i="1"/>
  <c r="CQ159" i="1"/>
  <c r="CH159" i="1"/>
  <c r="CK159" i="1"/>
  <c r="AB160" i="1"/>
  <c r="AC160" i="1"/>
  <c r="V160" i="1"/>
  <c r="S161" i="1"/>
  <c r="R161" i="1"/>
  <c r="U160" i="1"/>
  <c r="O161" i="1"/>
  <c r="P161" i="1"/>
  <c r="M162" i="1"/>
  <c r="B181" i="12" l="1"/>
  <c r="V180" i="12"/>
  <c r="B187" i="9"/>
  <c r="A188" i="9"/>
  <c r="H175" i="9"/>
  <c r="D175" i="9"/>
  <c r="AH175" i="12"/>
  <c r="BD175" i="12" s="1"/>
  <c r="AG175" i="12"/>
  <c r="BC175" i="12" s="1"/>
  <c r="AK175" i="12"/>
  <c r="BG175" i="12" s="1"/>
  <c r="AO175" i="12"/>
  <c r="BJ175" i="12" s="1"/>
  <c r="AL175" i="12"/>
  <c r="BH175" i="12" s="1"/>
  <c r="AP175" i="12"/>
  <c r="BK175" i="12" s="1"/>
  <c r="BA175" i="12"/>
  <c r="AZ175" i="12"/>
  <c r="G177" i="12"/>
  <c r="H177" i="12"/>
  <c r="Y176" i="12"/>
  <c r="X176" i="12"/>
  <c r="I175" i="9"/>
  <c r="H168" i="5"/>
  <c r="G168" i="5"/>
  <c r="A169" i="5"/>
  <c r="F176" i="9"/>
  <c r="G176" i="9" s="1"/>
  <c r="I171" i="7"/>
  <c r="O170" i="7"/>
  <c r="P170" i="7" s="1"/>
  <c r="Q170" i="7" s="1"/>
  <c r="S170" i="7" s="1"/>
  <c r="R172" i="7"/>
  <c r="G171" i="7"/>
  <c r="H171" i="7" s="1"/>
  <c r="Y162" i="1"/>
  <c r="X162" i="1"/>
  <c r="AH161" i="1"/>
  <c r="CT161" i="1"/>
  <c r="BX161" i="1"/>
  <c r="CZ161" i="1"/>
  <c r="CX161" i="1"/>
  <c r="CV161" i="1"/>
  <c r="BI161" i="1"/>
  <c r="BL161" i="1"/>
  <c r="BO161" i="1"/>
  <c r="BR161" i="1"/>
  <c r="BU161" i="1"/>
  <c r="AN161" i="1"/>
  <c r="CB161" i="1"/>
  <c r="BF161" i="1"/>
  <c r="AQ161" i="1"/>
  <c r="AK161" i="1"/>
  <c r="AZ161" i="1"/>
  <c r="AT161" i="1"/>
  <c r="BC161" i="1"/>
  <c r="AW161" i="1"/>
  <c r="CP160" i="1"/>
  <c r="CJ160" i="1"/>
  <c r="CD160" i="1"/>
  <c r="CG160" i="1"/>
  <c r="CM160" i="1"/>
  <c r="AG161" i="1"/>
  <c r="CW161" i="1"/>
  <c r="CS161" i="1"/>
  <c r="CY161" i="1"/>
  <c r="CU161" i="1"/>
  <c r="BW161" i="1"/>
  <c r="BH161" i="1"/>
  <c r="BK161" i="1"/>
  <c r="BN161" i="1"/>
  <c r="BQ161" i="1"/>
  <c r="BT161" i="1"/>
  <c r="CA161" i="1"/>
  <c r="BE161" i="1"/>
  <c r="AJ161" i="1"/>
  <c r="AP161" i="1"/>
  <c r="BB161" i="1"/>
  <c r="AV161" i="1"/>
  <c r="AS161" i="1"/>
  <c r="AM161" i="1"/>
  <c r="AY161" i="1"/>
  <c r="CN160" i="1"/>
  <c r="CE160" i="1"/>
  <c r="CQ160" i="1"/>
  <c r="CH160" i="1"/>
  <c r="CK160" i="1"/>
  <c r="AB161" i="1"/>
  <c r="AC161" i="1"/>
  <c r="U161" i="1"/>
  <c r="S162" i="1"/>
  <c r="R162" i="1"/>
  <c r="V161" i="1"/>
  <c r="O162" i="1"/>
  <c r="P162" i="1"/>
  <c r="M163" i="1"/>
  <c r="B182" i="12" l="1"/>
  <c r="V181" i="12"/>
  <c r="B188" i="9"/>
  <c r="A189" i="9"/>
  <c r="H176" i="9"/>
  <c r="D176" i="9"/>
  <c r="AG176" i="12"/>
  <c r="BC176" i="12" s="1"/>
  <c r="AH176" i="12"/>
  <c r="BD176" i="12" s="1"/>
  <c r="AK176" i="12"/>
  <c r="BG176" i="12" s="1"/>
  <c r="AO176" i="12"/>
  <c r="BJ176" i="12" s="1"/>
  <c r="AL176" i="12"/>
  <c r="BH176" i="12" s="1"/>
  <c r="AP176" i="12"/>
  <c r="BK176" i="12" s="1"/>
  <c r="AZ176" i="12"/>
  <c r="BA176" i="12"/>
  <c r="X177" i="12"/>
  <c r="Y177" i="12"/>
  <c r="G178" i="12"/>
  <c r="H178" i="12"/>
  <c r="I176" i="9"/>
  <c r="H169" i="5"/>
  <c r="G169" i="5"/>
  <c r="A170" i="5"/>
  <c r="F177" i="9"/>
  <c r="G177" i="9" s="1"/>
  <c r="I172" i="7"/>
  <c r="O171" i="7"/>
  <c r="P171" i="7" s="1"/>
  <c r="Q171" i="7" s="1"/>
  <c r="S171" i="7" s="1"/>
  <c r="R173" i="7"/>
  <c r="G172" i="7"/>
  <c r="H172" i="7" s="1"/>
  <c r="Y163" i="1"/>
  <c r="X163" i="1"/>
  <c r="AH162" i="1"/>
  <c r="CV162" i="1"/>
  <c r="CT162" i="1"/>
  <c r="BX162" i="1"/>
  <c r="CZ162" i="1"/>
  <c r="CX162" i="1"/>
  <c r="BI162" i="1"/>
  <c r="BL162" i="1"/>
  <c r="BO162" i="1"/>
  <c r="BR162" i="1"/>
  <c r="BU162" i="1"/>
  <c r="AN162" i="1"/>
  <c r="CB162" i="1"/>
  <c r="BF162" i="1"/>
  <c r="AK162" i="1"/>
  <c r="AZ162" i="1"/>
  <c r="AT162" i="1"/>
  <c r="AQ162" i="1"/>
  <c r="BC162" i="1"/>
  <c r="AW162" i="1"/>
  <c r="AG162" i="1"/>
  <c r="CU162" i="1"/>
  <c r="CS162" i="1"/>
  <c r="CY162" i="1"/>
  <c r="BW162" i="1"/>
  <c r="CW162" i="1"/>
  <c r="BH162" i="1"/>
  <c r="BK162" i="1"/>
  <c r="BN162" i="1"/>
  <c r="BQ162" i="1"/>
  <c r="BT162" i="1"/>
  <c r="CA162" i="1"/>
  <c r="BE162" i="1"/>
  <c r="AJ162" i="1"/>
  <c r="AP162" i="1"/>
  <c r="AM162" i="1"/>
  <c r="BB162" i="1"/>
  <c r="AV162" i="1"/>
  <c r="AS162" i="1"/>
  <c r="AY162" i="1"/>
  <c r="CP161" i="1"/>
  <c r="CJ161" i="1"/>
  <c r="CD161" i="1"/>
  <c r="CM161" i="1"/>
  <c r="CG161" i="1"/>
  <c r="CN161" i="1"/>
  <c r="CE161" i="1"/>
  <c r="CQ161" i="1"/>
  <c r="CH161" i="1"/>
  <c r="CK161" i="1"/>
  <c r="AC162" i="1"/>
  <c r="AB162" i="1"/>
  <c r="U162" i="1"/>
  <c r="S163" i="1"/>
  <c r="R163" i="1"/>
  <c r="V162" i="1"/>
  <c r="O163" i="1"/>
  <c r="P163" i="1"/>
  <c r="M164" i="1"/>
  <c r="B183" i="12" l="1"/>
  <c r="V182" i="12"/>
  <c r="B189" i="9"/>
  <c r="A190" i="9"/>
  <c r="H177" i="9"/>
  <c r="D177" i="9"/>
  <c r="AH177" i="12"/>
  <c r="BD177" i="12" s="1"/>
  <c r="AG177" i="12"/>
  <c r="BC177" i="12" s="1"/>
  <c r="AK177" i="12"/>
  <c r="BG177" i="12" s="1"/>
  <c r="AO177" i="12"/>
  <c r="BJ177" i="12" s="1"/>
  <c r="AL177" i="12"/>
  <c r="BH177" i="12" s="1"/>
  <c r="AP177" i="12"/>
  <c r="BK177" i="12" s="1"/>
  <c r="BA177" i="12"/>
  <c r="AZ177" i="12"/>
  <c r="Y178" i="12"/>
  <c r="X178" i="12"/>
  <c r="G179" i="12"/>
  <c r="H179" i="12"/>
  <c r="I177" i="9"/>
  <c r="H170" i="5"/>
  <c r="G170" i="5"/>
  <c r="A171" i="5"/>
  <c r="F178" i="9"/>
  <c r="G178" i="9" s="1"/>
  <c r="I173" i="7"/>
  <c r="O172" i="7"/>
  <c r="P172" i="7" s="1"/>
  <c r="Q172" i="7" s="1"/>
  <c r="S172" i="7" s="1"/>
  <c r="R174" i="7"/>
  <c r="G173" i="7"/>
  <c r="H173" i="7" s="1"/>
  <c r="Y164" i="1"/>
  <c r="X164" i="1"/>
  <c r="AH163" i="1"/>
  <c r="CT163" i="1"/>
  <c r="BX163" i="1"/>
  <c r="CX163" i="1"/>
  <c r="CV163" i="1"/>
  <c r="CZ163" i="1"/>
  <c r="BI163" i="1"/>
  <c r="BL163" i="1"/>
  <c r="BO163" i="1"/>
  <c r="BR163" i="1"/>
  <c r="BU163" i="1"/>
  <c r="AQ163" i="1"/>
  <c r="CB163" i="1"/>
  <c r="BF163" i="1"/>
  <c r="AN163" i="1"/>
  <c r="AK163" i="1"/>
  <c r="AZ163" i="1"/>
  <c r="AT163" i="1"/>
  <c r="BC163" i="1"/>
  <c r="AW163" i="1"/>
  <c r="CP162" i="1"/>
  <c r="CJ162" i="1"/>
  <c r="CD162" i="1"/>
  <c r="CG162" i="1"/>
  <c r="CM162" i="1"/>
  <c r="AG163" i="1"/>
  <c r="CW163" i="1"/>
  <c r="CS163" i="1"/>
  <c r="CY163" i="1"/>
  <c r="CU163" i="1"/>
  <c r="BW163" i="1"/>
  <c r="BH163" i="1"/>
  <c r="BK163" i="1"/>
  <c r="BN163" i="1"/>
  <c r="BQ163" i="1"/>
  <c r="BT163" i="1"/>
  <c r="CA163" i="1"/>
  <c r="BE163" i="1"/>
  <c r="AJ163" i="1"/>
  <c r="AP163" i="1"/>
  <c r="BB163" i="1"/>
  <c r="AV163" i="1"/>
  <c r="AM163" i="1"/>
  <c r="AS163" i="1"/>
  <c r="AY163" i="1"/>
  <c r="CN162" i="1"/>
  <c r="CE162" i="1"/>
  <c r="CQ162" i="1"/>
  <c r="CH162" i="1"/>
  <c r="CK162" i="1"/>
  <c r="AB163" i="1"/>
  <c r="AC163" i="1"/>
  <c r="U163" i="1"/>
  <c r="S164" i="1"/>
  <c r="R164" i="1"/>
  <c r="V163" i="1"/>
  <c r="P164" i="1"/>
  <c r="O164" i="1"/>
  <c r="M165" i="1"/>
  <c r="B184" i="12" l="1"/>
  <c r="V183" i="12"/>
  <c r="B190" i="9"/>
  <c r="A191" i="9"/>
  <c r="H178" i="9"/>
  <c r="D178" i="9"/>
  <c r="AH178" i="12"/>
  <c r="BD178" i="12" s="1"/>
  <c r="AG178" i="12"/>
  <c r="BC178" i="12" s="1"/>
  <c r="AK178" i="12"/>
  <c r="BG178" i="12" s="1"/>
  <c r="AO178" i="12"/>
  <c r="BJ178" i="12" s="1"/>
  <c r="AL178" i="12"/>
  <c r="BH178" i="12" s="1"/>
  <c r="AP178" i="12"/>
  <c r="BK178" i="12" s="1"/>
  <c r="AZ178" i="12"/>
  <c r="BA178" i="12"/>
  <c r="G180" i="12"/>
  <c r="H180" i="12"/>
  <c r="X179" i="12"/>
  <c r="Y179" i="12"/>
  <c r="I178" i="9"/>
  <c r="H171" i="5"/>
  <c r="G171" i="5"/>
  <c r="A172" i="5"/>
  <c r="F179" i="9"/>
  <c r="G179" i="9" s="1"/>
  <c r="I174" i="7"/>
  <c r="O173" i="7"/>
  <c r="P173" i="7" s="1"/>
  <c r="Q173" i="7" s="1"/>
  <c r="S173" i="7" s="1"/>
  <c r="R175" i="7"/>
  <c r="G174" i="7"/>
  <c r="H174" i="7" s="1"/>
  <c r="Y165" i="1"/>
  <c r="X165" i="1"/>
  <c r="AG164" i="1"/>
  <c r="CS164" i="1"/>
  <c r="CY164" i="1"/>
  <c r="BW164" i="1"/>
  <c r="CU164" i="1"/>
  <c r="CW164" i="1"/>
  <c r="BH164" i="1"/>
  <c r="BK164" i="1"/>
  <c r="BN164" i="1"/>
  <c r="BQ164" i="1"/>
  <c r="BT164" i="1"/>
  <c r="CA164" i="1"/>
  <c r="BE164" i="1"/>
  <c r="AP164" i="1"/>
  <c r="AJ164" i="1"/>
  <c r="BB164" i="1"/>
  <c r="AV164" i="1"/>
  <c r="AM164" i="1"/>
  <c r="AS164" i="1"/>
  <c r="AY164" i="1"/>
  <c r="AH164" i="1"/>
  <c r="CT164" i="1"/>
  <c r="BX164" i="1"/>
  <c r="CZ164" i="1"/>
  <c r="CX164" i="1"/>
  <c r="CV164" i="1"/>
  <c r="BI164" i="1"/>
  <c r="BL164" i="1"/>
  <c r="BO164" i="1"/>
  <c r="BR164" i="1"/>
  <c r="BU164" i="1"/>
  <c r="AK164" i="1"/>
  <c r="CB164" i="1"/>
  <c r="BF164" i="1"/>
  <c r="AN164" i="1"/>
  <c r="AZ164" i="1"/>
  <c r="AT164" i="1"/>
  <c r="AQ164" i="1"/>
  <c r="BC164" i="1"/>
  <c r="AW164" i="1"/>
  <c r="CP163" i="1"/>
  <c r="CJ163" i="1"/>
  <c r="CD163" i="1"/>
  <c r="CM163" i="1"/>
  <c r="CG163" i="1"/>
  <c r="CN163" i="1"/>
  <c r="CE163" i="1"/>
  <c r="CQ163" i="1"/>
  <c r="CH163" i="1"/>
  <c r="CK163" i="1"/>
  <c r="AC164" i="1"/>
  <c r="AB164" i="1"/>
  <c r="U164" i="1"/>
  <c r="S165" i="1"/>
  <c r="R165" i="1"/>
  <c r="V164" i="1"/>
  <c r="M166" i="1"/>
  <c r="O165" i="1"/>
  <c r="P165" i="1"/>
  <c r="B185" i="12" l="1"/>
  <c r="V184" i="12"/>
  <c r="B191" i="9"/>
  <c r="A192" i="9"/>
  <c r="H179" i="9"/>
  <c r="D179" i="9"/>
  <c r="AH179" i="12"/>
  <c r="BD179" i="12" s="1"/>
  <c r="AG179" i="12"/>
  <c r="BC179" i="12" s="1"/>
  <c r="AL179" i="12"/>
  <c r="BH179" i="12" s="1"/>
  <c r="AP179" i="12"/>
  <c r="BK179" i="12" s="1"/>
  <c r="AK179" i="12"/>
  <c r="BG179" i="12" s="1"/>
  <c r="AO179" i="12"/>
  <c r="BJ179" i="12" s="1"/>
  <c r="BA179" i="12"/>
  <c r="AZ179" i="12"/>
  <c r="Y180" i="12"/>
  <c r="X180" i="12"/>
  <c r="G181" i="12"/>
  <c r="H181" i="12"/>
  <c r="I179" i="9"/>
  <c r="H172" i="5"/>
  <c r="G172" i="5"/>
  <c r="A173" i="5"/>
  <c r="F180" i="9"/>
  <c r="G180" i="9" s="1"/>
  <c r="I175" i="7"/>
  <c r="O174" i="7"/>
  <c r="P174" i="7" s="1"/>
  <c r="Q174" i="7" s="1"/>
  <c r="S174" i="7" s="1"/>
  <c r="R176" i="7"/>
  <c r="G175" i="7"/>
  <c r="H175" i="7" s="1"/>
  <c r="Y166" i="1"/>
  <c r="X166" i="1"/>
  <c r="AG165" i="1"/>
  <c r="CW165" i="1"/>
  <c r="CS165" i="1"/>
  <c r="CY165" i="1"/>
  <c r="CU165" i="1"/>
  <c r="BW165" i="1"/>
  <c r="BH165" i="1"/>
  <c r="BK165" i="1"/>
  <c r="BN165" i="1"/>
  <c r="BQ165" i="1"/>
  <c r="BT165" i="1"/>
  <c r="CA165" i="1"/>
  <c r="BE165" i="1"/>
  <c r="AJ165" i="1"/>
  <c r="AP165" i="1"/>
  <c r="BB165" i="1"/>
  <c r="AV165" i="1"/>
  <c r="AS165" i="1"/>
  <c r="AY165" i="1"/>
  <c r="AM165" i="1"/>
  <c r="CP164" i="1"/>
  <c r="CJ164" i="1"/>
  <c r="CD164" i="1"/>
  <c r="CG164" i="1"/>
  <c r="CM164" i="1"/>
  <c r="AH165" i="1"/>
  <c r="CT165" i="1"/>
  <c r="BX165" i="1"/>
  <c r="CZ165" i="1"/>
  <c r="CX165" i="1"/>
  <c r="CV165" i="1"/>
  <c r="BI165" i="1"/>
  <c r="BL165" i="1"/>
  <c r="BO165" i="1"/>
  <c r="BR165" i="1"/>
  <c r="BU165" i="1"/>
  <c r="AN165" i="1"/>
  <c r="CB165" i="1"/>
  <c r="BF165" i="1"/>
  <c r="AQ165" i="1"/>
  <c r="AK165" i="1"/>
  <c r="AZ165" i="1"/>
  <c r="AT165" i="1"/>
  <c r="BC165" i="1"/>
  <c r="AW165" i="1"/>
  <c r="CN164" i="1"/>
  <c r="CE164" i="1"/>
  <c r="CQ164" i="1"/>
  <c r="CH164" i="1"/>
  <c r="CK164" i="1"/>
  <c r="AB165" i="1"/>
  <c r="AC165" i="1"/>
  <c r="U165" i="1"/>
  <c r="S166" i="1"/>
  <c r="R166" i="1"/>
  <c r="V165" i="1"/>
  <c r="P166" i="1"/>
  <c r="O166" i="1"/>
  <c r="M167" i="1"/>
  <c r="B186" i="12" l="1"/>
  <c r="V185" i="12"/>
  <c r="B192" i="9"/>
  <c r="A193" i="9"/>
  <c r="H180" i="9"/>
  <c r="D180" i="9"/>
  <c r="AG180" i="12"/>
  <c r="BC180" i="12" s="1"/>
  <c r="AH180" i="12"/>
  <c r="BD180" i="12" s="1"/>
  <c r="AL180" i="12"/>
  <c r="BH180" i="12" s="1"/>
  <c r="AP180" i="12"/>
  <c r="BK180" i="12" s="1"/>
  <c r="AK180" i="12"/>
  <c r="BG180" i="12" s="1"/>
  <c r="AO180" i="12"/>
  <c r="BJ180" i="12" s="1"/>
  <c r="AZ180" i="12"/>
  <c r="BA180" i="12"/>
  <c r="G182" i="12"/>
  <c r="H182" i="12"/>
  <c r="X181" i="12"/>
  <c r="Y181" i="12"/>
  <c r="I180" i="9"/>
  <c r="H173" i="5"/>
  <c r="G173" i="5"/>
  <c r="A174" i="5"/>
  <c r="F181" i="9"/>
  <c r="G181" i="9" s="1"/>
  <c r="I176" i="7"/>
  <c r="O175" i="7"/>
  <c r="P175" i="7" s="1"/>
  <c r="Q175" i="7" s="1"/>
  <c r="S175" i="7" s="1"/>
  <c r="R177" i="7"/>
  <c r="G176" i="7"/>
  <c r="H176" i="7" s="1"/>
  <c r="Y167" i="1"/>
  <c r="X167" i="1"/>
  <c r="AH166" i="1"/>
  <c r="CV166" i="1"/>
  <c r="CT166" i="1"/>
  <c r="BX166" i="1"/>
  <c r="CZ166" i="1"/>
  <c r="CX166" i="1"/>
  <c r="BI166" i="1"/>
  <c r="BL166" i="1"/>
  <c r="BO166" i="1"/>
  <c r="BR166" i="1"/>
  <c r="BU166" i="1"/>
  <c r="AN166" i="1"/>
  <c r="CB166" i="1"/>
  <c r="BF166" i="1"/>
  <c r="AK166" i="1"/>
  <c r="AZ166" i="1"/>
  <c r="AT166" i="1"/>
  <c r="AQ166" i="1"/>
  <c r="BC166" i="1"/>
  <c r="AW166" i="1"/>
  <c r="AG166" i="1"/>
  <c r="CU166" i="1"/>
  <c r="CS166" i="1"/>
  <c r="CY166" i="1"/>
  <c r="BW166" i="1"/>
  <c r="CW166" i="1"/>
  <c r="BH166" i="1"/>
  <c r="BK166" i="1"/>
  <c r="BN166" i="1"/>
  <c r="BQ166" i="1"/>
  <c r="BT166" i="1"/>
  <c r="CA166" i="1"/>
  <c r="BE166" i="1"/>
  <c r="AJ166" i="1"/>
  <c r="AP166" i="1"/>
  <c r="BB166" i="1"/>
  <c r="AV166" i="1"/>
  <c r="AM166" i="1"/>
  <c r="AS166" i="1"/>
  <c r="AY166" i="1"/>
  <c r="CN165" i="1"/>
  <c r="CE165" i="1"/>
  <c r="CQ165" i="1"/>
  <c r="CH165" i="1"/>
  <c r="CK165" i="1"/>
  <c r="CP165" i="1"/>
  <c r="CJ165" i="1"/>
  <c r="CD165" i="1"/>
  <c r="CM165" i="1"/>
  <c r="CG165" i="1"/>
  <c r="AC166" i="1"/>
  <c r="AB166" i="1"/>
  <c r="S167" i="1"/>
  <c r="R167" i="1"/>
  <c r="U166" i="1"/>
  <c r="V166" i="1"/>
  <c r="M168" i="1"/>
  <c r="O167" i="1"/>
  <c r="P167" i="1"/>
  <c r="B187" i="12" l="1"/>
  <c r="V186" i="12"/>
  <c r="B193" i="9"/>
  <c r="A194" i="9"/>
  <c r="H181" i="9"/>
  <c r="D181" i="9"/>
  <c r="AH181" i="12"/>
  <c r="BD181" i="12" s="1"/>
  <c r="AG181" i="12"/>
  <c r="BC181" i="12" s="1"/>
  <c r="AL181" i="12"/>
  <c r="BH181" i="12" s="1"/>
  <c r="AP181" i="12"/>
  <c r="BK181" i="12" s="1"/>
  <c r="AK181" i="12"/>
  <c r="BG181" i="12" s="1"/>
  <c r="AO181" i="12"/>
  <c r="BJ181" i="12" s="1"/>
  <c r="AZ181" i="12"/>
  <c r="BA181" i="12"/>
  <c r="X182" i="12"/>
  <c r="Y182" i="12"/>
  <c r="G183" i="12"/>
  <c r="H183" i="12"/>
  <c r="I181" i="9"/>
  <c r="H174" i="5"/>
  <c r="G174" i="5"/>
  <c r="A175" i="5"/>
  <c r="F182" i="9"/>
  <c r="G182" i="9" s="1"/>
  <c r="I177" i="7"/>
  <c r="O176" i="7"/>
  <c r="P176" i="7" s="1"/>
  <c r="Q176" i="7" s="1"/>
  <c r="S176" i="7" s="1"/>
  <c r="R178" i="7"/>
  <c r="G177" i="7"/>
  <c r="H177" i="7" s="1"/>
  <c r="Y168" i="1"/>
  <c r="X168" i="1"/>
  <c r="CP166" i="1"/>
  <c r="CJ166" i="1"/>
  <c r="CD166" i="1"/>
  <c r="CG166" i="1"/>
  <c r="CM166" i="1"/>
  <c r="AG167" i="1"/>
  <c r="CW167" i="1"/>
  <c r="CS167" i="1"/>
  <c r="CY167" i="1"/>
  <c r="CU167" i="1"/>
  <c r="BW167" i="1"/>
  <c r="BH167" i="1"/>
  <c r="BK167" i="1"/>
  <c r="BN167" i="1"/>
  <c r="BQ167" i="1"/>
  <c r="BT167" i="1"/>
  <c r="CA167" i="1"/>
  <c r="BE167" i="1"/>
  <c r="AJ167" i="1"/>
  <c r="AP167" i="1"/>
  <c r="BB167" i="1"/>
  <c r="AV167" i="1"/>
  <c r="AM167" i="1"/>
  <c r="AS167" i="1"/>
  <c r="AY167" i="1"/>
  <c r="AH167" i="1"/>
  <c r="CZ167" i="1"/>
  <c r="CT167" i="1"/>
  <c r="BX167" i="1"/>
  <c r="CX167" i="1"/>
  <c r="CV167" i="1"/>
  <c r="BI167" i="1"/>
  <c r="BL167" i="1"/>
  <c r="BO167" i="1"/>
  <c r="BR167" i="1"/>
  <c r="BU167" i="1"/>
  <c r="AQ167" i="1"/>
  <c r="CB167" i="1"/>
  <c r="BF167" i="1"/>
  <c r="AN167" i="1"/>
  <c r="AK167" i="1"/>
  <c r="AZ167" i="1"/>
  <c r="AT167" i="1"/>
  <c r="BC167" i="1"/>
  <c r="AW167" i="1"/>
  <c r="CN166" i="1"/>
  <c r="CE166" i="1"/>
  <c r="CQ166" i="1"/>
  <c r="CH166" i="1"/>
  <c r="CK166" i="1"/>
  <c r="AC167" i="1"/>
  <c r="AB167" i="1"/>
  <c r="S168" i="1"/>
  <c r="R168" i="1"/>
  <c r="V167" i="1"/>
  <c r="U167" i="1"/>
  <c r="M169" i="1"/>
  <c r="O168" i="1"/>
  <c r="P168" i="1"/>
  <c r="B188" i="12" l="1"/>
  <c r="V187" i="12"/>
  <c r="B194" i="9"/>
  <c r="A195" i="9"/>
  <c r="H182" i="9"/>
  <c r="D182" i="9"/>
  <c r="AH182" i="12"/>
  <c r="BD182" i="12" s="1"/>
  <c r="AG182" i="12"/>
  <c r="BC182" i="12" s="1"/>
  <c r="AK182" i="12"/>
  <c r="BG182" i="12" s="1"/>
  <c r="AO182" i="12"/>
  <c r="BJ182" i="12" s="1"/>
  <c r="AL182" i="12"/>
  <c r="BH182" i="12" s="1"/>
  <c r="AP182" i="12"/>
  <c r="BK182" i="12" s="1"/>
  <c r="BA182" i="12"/>
  <c r="AZ182" i="12"/>
  <c r="X183" i="12"/>
  <c r="Y183" i="12"/>
  <c r="G184" i="12"/>
  <c r="H184" i="12"/>
  <c r="I182" i="9"/>
  <c r="H175" i="5"/>
  <c r="G175" i="5"/>
  <c r="A176" i="5"/>
  <c r="F183" i="9"/>
  <c r="I178" i="7"/>
  <c r="O177" i="7"/>
  <c r="P177" i="7" s="1"/>
  <c r="Q177" i="7" s="1"/>
  <c r="S177" i="7" s="1"/>
  <c r="R179" i="7"/>
  <c r="G178" i="7"/>
  <c r="H178" i="7" s="1"/>
  <c r="Y169" i="1"/>
  <c r="X169" i="1"/>
  <c r="AG168" i="1"/>
  <c r="CU168" i="1"/>
  <c r="CS168" i="1"/>
  <c r="CY168" i="1"/>
  <c r="BW168" i="1"/>
  <c r="CW168" i="1"/>
  <c r="BH168" i="1"/>
  <c r="BK168" i="1"/>
  <c r="BN168" i="1"/>
  <c r="BQ168" i="1"/>
  <c r="BT168" i="1"/>
  <c r="CA168" i="1"/>
  <c r="BE168" i="1"/>
  <c r="AP168" i="1"/>
  <c r="AJ168" i="1"/>
  <c r="BB168" i="1"/>
  <c r="AV168" i="1"/>
  <c r="AS168" i="1"/>
  <c r="AY168" i="1"/>
  <c r="AM168" i="1"/>
  <c r="CN167" i="1"/>
  <c r="CE167" i="1"/>
  <c r="CQ167" i="1"/>
  <c r="CH167" i="1"/>
  <c r="CK167" i="1"/>
  <c r="AH168" i="1"/>
  <c r="CT168" i="1"/>
  <c r="BX168" i="1"/>
  <c r="CZ168" i="1"/>
  <c r="CX168" i="1"/>
  <c r="CV168" i="1"/>
  <c r="BI168" i="1"/>
  <c r="BL168" i="1"/>
  <c r="BO168" i="1"/>
  <c r="BR168" i="1"/>
  <c r="BU168" i="1"/>
  <c r="AK168" i="1"/>
  <c r="CB168" i="1"/>
  <c r="BF168" i="1"/>
  <c r="AN168" i="1"/>
  <c r="AZ168" i="1"/>
  <c r="AT168" i="1"/>
  <c r="AQ168" i="1"/>
  <c r="BC168" i="1"/>
  <c r="AW168" i="1"/>
  <c r="CP167" i="1"/>
  <c r="CJ167" i="1"/>
  <c r="CD167" i="1"/>
  <c r="CM167" i="1"/>
  <c r="CG167" i="1"/>
  <c r="AB168" i="1"/>
  <c r="AC168" i="1"/>
  <c r="S169" i="1"/>
  <c r="R169" i="1"/>
  <c r="V168" i="1"/>
  <c r="U168" i="1"/>
  <c r="O169" i="1"/>
  <c r="P169" i="1"/>
  <c r="M170" i="1"/>
  <c r="B189" i="12" l="1"/>
  <c r="V188" i="12"/>
  <c r="B195" i="9"/>
  <c r="A196" i="9"/>
  <c r="G183" i="9"/>
  <c r="F184" i="9"/>
  <c r="F185" i="9" s="1"/>
  <c r="F186" i="9" s="1"/>
  <c r="F187" i="9" s="1"/>
  <c r="F188" i="9" s="1"/>
  <c r="F189" i="9" s="1"/>
  <c r="F190" i="9" s="1"/>
  <c r="F191" i="9" s="1"/>
  <c r="F192" i="9" s="1"/>
  <c r="F193" i="9" s="1"/>
  <c r="F194" i="9" s="1"/>
  <c r="F195" i="9" s="1"/>
  <c r="F196" i="9" s="1"/>
  <c r="F197" i="9" s="1"/>
  <c r="F198" i="9" s="1"/>
  <c r="F199" i="9" s="1"/>
  <c r="F200" i="9" s="1"/>
  <c r="F201" i="9" s="1"/>
  <c r="F202" i="9" s="1"/>
  <c r="F203" i="9" s="1"/>
  <c r="F204" i="9" s="1"/>
  <c r="F205" i="9" s="1"/>
  <c r="F206" i="9" s="1"/>
  <c r="F207" i="9" s="1"/>
  <c r="F208" i="9" s="1"/>
  <c r="F209" i="9" s="1"/>
  <c r="F210" i="9" s="1"/>
  <c r="F211" i="9" s="1"/>
  <c r="F212" i="9" s="1"/>
  <c r="F213" i="9" s="1"/>
  <c r="F214" i="9" s="1"/>
  <c r="F215" i="9" s="1"/>
  <c r="F216" i="9" s="1"/>
  <c r="F217" i="9" s="1"/>
  <c r="F218" i="9" s="1"/>
  <c r="F219" i="9" s="1"/>
  <c r="F220" i="9" s="1"/>
  <c r="F221" i="9" s="1"/>
  <c r="F222" i="9" s="1"/>
  <c r="F223" i="9" s="1"/>
  <c r="F224" i="9" s="1"/>
  <c r="F225" i="9" s="1"/>
  <c r="F226" i="9" s="1"/>
  <c r="F227" i="9" s="1"/>
  <c r="F228" i="9" s="1"/>
  <c r="F229" i="9" s="1"/>
  <c r="F230" i="9" s="1"/>
  <c r="F231" i="9" s="1"/>
  <c r="F232" i="9" s="1"/>
  <c r="F233" i="9" s="1"/>
  <c r="F234" i="9" s="1"/>
  <c r="F235" i="9" s="1"/>
  <c r="F236" i="9" s="1"/>
  <c r="F237" i="9" s="1"/>
  <c r="F238" i="9" s="1"/>
  <c r="F239" i="9" s="1"/>
  <c r="F240" i="9" s="1"/>
  <c r="F241" i="9" s="1"/>
  <c r="F242" i="9" s="1"/>
  <c r="F243" i="9" s="1"/>
  <c r="F244" i="9" s="1"/>
  <c r="F245" i="9" s="1"/>
  <c r="F246" i="9" s="1"/>
  <c r="F247" i="9" s="1"/>
  <c r="F248" i="9" s="1"/>
  <c r="F249" i="9" s="1"/>
  <c r="F250" i="9" s="1"/>
  <c r="F251" i="9" s="1"/>
  <c r="F252" i="9" s="1"/>
  <c r="F253" i="9" s="1"/>
  <c r="F254" i="9" s="1"/>
  <c r="F255" i="9" s="1"/>
  <c r="F256" i="9" s="1"/>
  <c r="F257" i="9" s="1"/>
  <c r="F258" i="9" s="1"/>
  <c r="F259" i="9" s="1"/>
  <c r="F260" i="9" s="1"/>
  <c r="F261" i="9" s="1"/>
  <c r="F262" i="9" s="1"/>
  <c r="F263" i="9" s="1"/>
  <c r="F264" i="9" s="1"/>
  <c r="F265" i="9" s="1"/>
  <c r="F266" i="9" s="1"/>
  <c r="F267" i="9" s="1"/>
  <c r="F268" i="9" s="1"/>
  <c r="F269" i="9" s="1"/>
  <c r="F270" i="9" s="1"/>
  <c r="F271" i="9" s="1"/>
  <c r="F272" i="9" s="1"/>
  <c r="F273" i="9" s="1"/>
  <c r="F274" i="9" s="1"/>
  <c r="F275" i="9" s="1"/>
  <c r="F276" i="9" s="1"/>
  <c r="F277" i="9" s="1"/>
  <c r="F278" i="9" s="1"/>
  <c r="F279" i="9" s="1"/>
  <c r="F280" i="9" s="1"/>
  <c r="F281" i="9" s="1"/>
  <c r="F282" i="9" s="1"/>
  <c r="F283" i="9" s="1"/>
  <c r="F284" i="9" s="1"/>
  <c r="F285" i="9" s="1"/>
  <c r="F286" i="9" s="1"/>
  <c r="F287" i="9" s="1"/>
  <c r="F288" i="9" s="1"/>
  <c r="F289" i="9" s="1"/>
  <c r="F290" i="9" s="1"/>
  <c r="F291" i="9" s="1"/>
  <c r="F292" i="9" s="1"/>
  <c r="F293" i="9" s="1"/>
  <c r="F294" i="9" s="1"/>
  <c r="F295" i="9" s="1"/>
  <c r="F296" i="9" s="1"/>
  <c r="F297" i="9" s="1"/>
  <c r="F298" i="9" s="1"/>
  <c r="F299" i="9" s="1"/>
  <c r="F300" i="9" s="1"/>
  <c r="F301" i="9" s="1"/>
  <c r="F302" i="9" s="1"/>
  <c r="F303" i="9" s="1"/>
  <c r="F304" i="9" s="1"/>
  <c r="F305" i="9" s="1"/>
  <c r="F306" i="9" s="1"/>
  <c r="F307" i="9" s="1"/>
  <c r="F308" i="9" s="1"/>
  <c r="F309" i="9" s="1"/>
  <c r="F310" i="9" s="1"/>
  <c r="F311" i="9" s="1"/>
  <c r="F312" i="9" s="1"/>
  <c r="F313" i="9" s="1"/>
  <c r="F314" i="9" s="1"/>
  <c r="F315" i="9" s="1"/>
  <c r="F316" i="9" s="1"/>
  <c r="F317" i="9" s="1"/>
  <c r="F318" i="9" s="1"/>
  <c r="F319" i="9" s="1"/>
  <c r="F320" i="9" s="1"/>
  <c r="F321" i="9" s="1"/>
  <c r="F322" i="9" s="1"/>
  <c r="F323" i="9" s="1"/>
  <c r="F324" i="9" s="1"/>
  <c r="F325" i="9" s="1"/>
  <c r="F326" i="9" s="1"/>
  <c r="F327" i="9" s="1"/>
  <c r="F328" i="9" s="1"/>
  <c r="F329" i="9" s="1"/>
  <c r="F330" i="9" s="1"/>
  <c r="F331" i="9" s="1"/>
  <c r="F332" i="9" s="1"/>
  <c r="F333" i="9" s="1"/>
  <c r="F334" i="9" s="1"/>
  <c r="F335" i="9" s="1"/>
  <c r="F336" i="9" s="1"/>
  <c r="F337" i="9" s="1"/>
  <c r="F338" i="9" s="1"/>
  <c r="F339" i="9" s="1"/>
  <c r="F340" i="9" s="1"/>
  <c r="F341" i="9" s="1"/>
  <c r="F342" i="9" s="1"/>
  <c r="F343" i="9" s="1"/>
  <c r="F344" i="9" s="1"/>
  <c r="F345" i="9" s="1"/>
  <c r="F346" i="9" s="1"/>
  <c r="F347" i="9" s="1"/>
  <c r="F348" i="9" s="1"/>
  <c r="F349" i="9" s="1"/>
  <c r="F350" i="9" s="1"/>
  <c r="F351" i="9" s="1"/>
  <c r="F352" i="9" s="1"/>
  <c r="F353" i="9" s="1"/>
  <c r="F354" i="9" s="1"/>
  <c r="F355" i="9" s="1"/>
  <c r="F356" i="9" s="1"/>
  <c r="F357" i="9" s="1"/>
  <c r="F358" i="9" s="1"/>
  <c r="F359" i="9" s="1"/>
  <c r="F360" i="9" s="1"/>
  <c r="F361" i="9" s="1"/>
  <c r="F362" i="9" s="1"/>
  <c r="F363" i="9" s="1"/>
  <c r="F364" i="9" s="1"/>
  <c r="F365" i="9" s="1"/>
  <c r="F366" i="9" s="1"/>
  <c r="F367" i="9" s="1"/>
  <c r="F368" i="9" s="1"/>
  <c r="F369" i="9" s="1"/>
  <c r="F370" i="9" s="1"/>
  <c r="F371" i="9" s="1"/>
  <c r="F372" i="9" s="1"/>
  <c r="F373" i="9" s="1"/>
  <c r="F374" i="9" s="1"/>
  <c r="F375" i="9" s="1"/>
  <c r="F376" i="9" s="1"/>
  <c r="F377" i="9" s="1"/>
  <c r="F378" i="9" s="1"/>
  <c r="F379" i="9" s="1"/>
  <c r="F380" i="9" s="1"/>
  <c r="F381" i="9" s="1"/>
  <c r="F382" i="9" s="1"/>
  <c r="F383" i="9" s="1"/>
  <c r="F384" i="9" s="1"/>
  <c r="F385" i="9" s="1"/>
  <c r="F386" i="9" s="1"/>
  <c r="F387" i="9" s="1"/>
  <c r="F388" i="9" s="1"/>
  <c r="F389" i="9" s="1"/>
  <c r="F390" i="9" s="1"/>
  <c r="F391" i="9" s="1"/>
  <c r="F392" i="9" s="1"/>
  <c r="F393" i="9" s="1"/>
  <c r="F394" i="9" s="1"/>
  <c r="F395" i="9" s="1"/>
  <c r="F396" i="9" s="1"/>
  <c r="F397" i="9" s="1"/>
  <c r="F398" i="9" s="1"/>
  <c r="F399" i="9" s="1"/>
  <c r="F400" i="9" s="1"/>
  <c r="F401" i="9" s="1"/>
  <c r="F402" i="9" s="1"/>
  <c r="F403" i="9" s="1"/>
  <c r="F404" i="9" s="1"/>
  <c r="F405" i="9" s="1"/>
  <c r="F406" i="9" s="1"/>
  <c r="F407" i="9" s="1"/>
  <c r="F408" i="9" s="1"/>
  <c r="F409" i="9" s="1"/>
  <c r="F410" i="9" s="1"/>
  <c r="F411" i="9" s="1"/>
  <c r="F412" i="9" s="1"/>
  <c r="F413" i="9" s="1"/>
  <c r="F414" i="9" s="1"/>
  <c r="F415" i="9" s="1"/>
  <c r="F416" i="9" s="1"/>
  <c r="F417" i="9" s="1"/>
  <c r="F418" i="9" s="1"/>
  <c r="F419" i="9" s="1"/>
  <c r="F420" i="9" s="1"/>
  <c r="F421" i="9" s="1"/>
  <c r="F422" i="9" s="1"/>
  <c r="F423" i="9" s="1"/>
  <c r="F424" i="9" s="1"/>
  <c r="F425" i="9" s="1"/>
  <c r="F426" i="9" s="1"/>
  <c r="F427" i="9" s="1"/>
  <c r="F428" i="9" s="1"/>
  <c r="F429" i="9" s="1"/>
  <c r="F430" i="9" s="1"/>
  <c r="F431" i="9" s="1"/>
  <c r="F432" i="9" s="1"/>
  <c r="F433" i="9" s="1"/>
  <c r="F434" i="9" s="1"/>
  <c r="F435" i="9" s="1"/>
  <c r="F436" i="9" s="1"/>
  <c r="F437" i="9" s="1"/>
  <c r="F438" i="9" s="1"/>
  <c r="F439" i="9" s="1"/>
  <c r="F440" i="9" s="1"/>
  <c r="F441" i="9" s="1"/>
  <c r="F442" i="9" s="1"/>
  <c r="F443" i="9" s="1"/>
  <c r="F444" i="9" s="1"/>
  <c r="F445" i="9" s="1"/>
  <c r="F446" i="9" s="1"/>
  <c r="F447" i="9" s="1"/>
  <c r="F448" i="9" s="1"/>
  <c r="F449" i="9" s="1"/>
  <c r="F450" i="9" s="1"/>
  <c r="F451" i="9" s="1"/>
  <c r="F452" i="9" s="1"/>
  <c r="F453" i="9" s="1"/>
  <c r="F454" i="9" s="1"/>
  <c r="F455" i="9" s="1"/>
  <c r="F456" i="9" s="1"/>
  <c r="F457" i="9" s="1"/>
  <c r="F458" i="9" s="1"/>
  <c r="F459" i="9" s="1"/>
  <c r="F460" i="9" s="1"/>
  <c r="F461" i="9" s="1"/>
  <c r="F462" i="9" s="1"/>
  <c r="F463" i="9" s="1"/>
  <c r="F464" i="9" s="1"/>
  <c r="F465" i="9" s="1"/>
  <c r="F466" i="9" s="1"/>
  <c r="F467" i="9" s="1"/>
  <c r="F468" i="9" s="1"/>
  <c r="F469" i="9" s="1"/>
  <c r="F470" i="9" s="1"/>
  <c r="F471" i="9" s="1"/>
  <c r="F472" i="9" s="1"/>
  <c r="F473" i="9" s="1"/>
  <c r="F474" i="9" s="1"/>
  <c r="F475" i="9" s="1"/>
  <c r="F476" i="9" s="1"/>
  <c r="F477" i="9" s="1"/>
  <c r="F478" i="9" s="1"/>
  <c r="F479" i="9" s="1"/>
  <c r="F480" i="9" s="1"/>
  <c r="F481" i="9" s="1"/>
  <c r="F482" i="9" s="1"/>
  <c r="F483" i="9" s="1"/>
  <c r="F484" i="9" s="1"/>
  <c r="F485" i="9" s="1"/>
  <c r="F486" i="9" s="1"/>
  <c r="F487" i="9" s="1"/>
  <c r="F488" i="9" s="1"/>
  <c r="F489" i="9" s="1"/>
  <c r="F490" i="9" s="1"/>
  <c r="F491" i="9" s="1"/>
  <c r="F492" i="9" s="1"/>
  <c r="F493" i="9" s="1"/>
  <c r="F494" i="9" s="1"/>
  <c r="F495" i="9" s="1"/>
  <c r="F496" i="9" s="1"/>
  <c r="F497" i="9" s="1"/>
  <c r="F498" i="9" s="1"/>
  <c r="F499" i="9" s="1"/>
  <c r="F500" i="9" s="1"/>
  <c r="F501" i="9" s="1"/>
  <c r="F502" i="9" s="1"/>
  <c r="F503" i="9" s="1"/>
  <c r="F504" i="9" s="1"/>
  <c r="F505" i="9" s="1"/>
  <c r="F506" i="9" s="1"/>
  <c r="F507" i="9" s="1"/>
  <c r="F508" i="9" s="1"/>
  <c r="F509" i="9" s="1"/>
  <c r="F510" i="9" s="1"/>
  <c r="F511" i="9" s="1"/>
  <c r="F512" i="9" s="1"/>
  <c r="F513" i="9" s="1"/>
  <c r="F514" i="9" s="1"/>
  <c r="F515" i="9" s="1"/>
  <c r="F516" i="9" s="1"/>
  <c r="F517" i="9" s="1"/>
  <c r="F518" i="9" s="1"/>
  <c r="F519" i="9" s="1"/>
  <c r="F520" i="9" s="1"/>
  <c r="F521" i="9" s="1"/>
  <c r="F522" i="9" s="1"/>
  <c r="F523" i="9" s="1"/>
  <c r="F524" i="9" s="1"/>
  <c r="F525" i="9" s="1"/>
  <c r="F526" i="9" s="1"/>
  <c r="F527" i="9" s="1"/>
  <c r="F528" i="9" s="1"/>
  <c r="F529" i="9" s="1"/>
  <c r="F530" i="9" s="1"/>
  <c r="F531" i="9" s="1"/>
  <c r="F532" i="9" s="1"/>
  <c r="F533" i="9" s="1"/>
  <c r="F534" i="9" s="1"/>
  <c r="F535" i="9" s="1"/>
  <c r="F536" i="9" s="1"/>
  <c r="F537" i="9" s="1"/>
  <c r="F538" i="9" s="1"/>
  <c r="F539" i="9" s="1"/>
  <c r="F540" i="9" s="1"/>
  <c r="F541" i="9" s="1"/>
  <c r="F542" i="9" s="1"/>
  <c r="F543" i="9" s="1"/>
  <c r="F544" i="9" s="1"/>
  <c r="F545" i="9" s="1"/>
  <c r="F546" i="9" s="1"/>
  <c r="F547" i="9" s="1"/>
  <c r="F548" i="9" s="1"/>
  <c r="F549" i="9" s="1"/>
  <c r="F550" i="9" s="1"/>
  <c r="F551" i="9" s="1"/>
  <c r="F552" i="9" s="1"/>
  <c r="F553" i="9" s="1"/>
  <c r="F554" i="9" s="1"/>
  <c r="F555" i="9" s="1"/>
  <c r="F556" i="9" s="1"/>
  <c r="F557" i="9" s="1"/>
  <c r="F558" i="9" s="1"/>
  <c r="F559" i="9" s="1"/>
  <c r="F560" i="9" s="1"/>
  <c r="F561" i="9" s="1"/>
  <c r="F562" i="9" s="1"/>
  <c r="F563" i="9" s="1"/>
  <c r="F564" i="9" s="1"/>
  <c r="F565" i="9" s="1"/>
  <c r="F566" i="9" s="1"/>
  <c r="F567" i="9" s="1"/>
  <c r="F568" i="9" s="1"/>
  <c r="F569" i="9" s="1"/>
  <c r="F570" i="9" s="1"/>
  <c r="F571" i="9" s="1"/>
  <c r="F572" i="9" s="1"/>
  <c r="F573" i="9" s="1"/>
  <c r="F574" i="9" s="1"/>
  <c r="F575" i="9" s="1"/>
  <c r="F576" i="9" s="1"/>
  <c r="F577" i="9" s="1"/>
  <c r="F578" i="9" s="1"/>
  <c r="F579" i="9" s="1"/>
  <c r="F580" i="9" s="1"/>
  <c r="F581" i="9" s="1"/>
  <c r="F582" i="9" s="1"/>
  <c r="F583" i="9" s="1"/>
  <c r="F584" i="9" s="1"/>
  <c r="F585" i="9" s="1"/>
  <c r="F586" i="9" s="1"/>
  <c r="F587" i="9" s="1"/>
  <c r="F588" i="9" s="1"/>
  <c r="F589" i="9" s="1"/>
  <c r="F590" i="9" s="1"/>
  <c r="F591" i="9" s="1"/>
  <c r="F592" i="9" s="1"/>
  <c r="F593" i="9" s="1"/>
  <c r="F594" i="9" s="1"/>
  <c r="F595" i="9" s="1"/>
  <c r="F596" i="9" s="1"/>
  <c r="F597" i="9" s="1"/>
  <c r="F598" i="9" s="1"/>
  <c r="F599" i="9" s="1"/>
  <c r="F600" i="9" s="1"/>
  <c r="F601" i="9" s="1"/>
  <c r="F602" i="9" s="1"/>
  <c r="F603" i="9" s="1"/>
  <c r="F604" i="9" s="1"/>
  <c r="F605" i="9" s="1"/>
  <c r="F606" i="9" s="1"/>
  <c r="F607" i="9" s="1"/>
  <c r="F608" i="9" s="1"/>
  <c r="F609" i="9" s="1"/>
  <c r="F610" i="9" s="1"/>
  <c r="F611" i="9" s="1"/>
  <c r="F612" i="9" s="1"/>
  <c r="F613" i="9" s="1"/>
  <c r="F614" i="9" s="1"/>
  <c r="F615" i="9" s="1"/>
  <c r="F616" i="9" s="1"/>
  <c r="F617" i="9" s="1"/>
  <c r="F618" i="9" s="1"/>
  <c r="F619" i="9" s="1"/>
  <c r="F620" i="9" s="1"/>
  <c r="F621" i="9" s="1"/>
  <c r="F622" i="9" s="1"/>
  <c r="F623" i="9" s="1"/>
  <c r="F624" i="9" s="1"/>
  <c r="F625" i="9" s="1"/>
  <c r="F626" i="9" s="1"/>
  <c r="F627" i="9" s="1"/>
  <c r="F628" i="9" s="1"/>
  <c r="F629" i="9" s="1"/>
  <c r="F630" i="9" s="1"/>
  <c r="F631" i="9" s="1"/>
  <c r="F632" i="9" s="1"/>
  <c r="F633" i="9" s="1"/>
  <c r="F634" i="9" s="1"/>
  <c r="F635" i="9" s="1"/>
  <c r="F636" i="9" s="1"/>
  <c r="F637" i="9" s="1"/>
  <c r="F638" i="9" s="1"/>
  <c r="F639" i="9" s="1"/>
  <c r="F640" i="9" s="1"/>
  <c r="F641" i="9" s="1"/>
  <c r="F642" i="9" s="1"/>
  <c r="F643" i="9" s="1"/>
  <c r="F644" i="9" s="1"/>
  <c r="F645" i="9" s="1"/>
  <c r="F646" i="9" s="1"/>
  <c r="F647" i="9" s="1"/>
  <c r="F648" i="9" s="1"/>
  <c r="F649" i="9" s="1"/>
  <c r="F650" i="9" s="1"/>
  <c r="F651" i="9" s="1"/>
  <c r="F652" i="9" s="1"/>
  <c r="F653" i="9" s="1"/>
  <c r="F654" i="9" s="1"/>
  <c r="F655" i="9" s="1"/>
  <c r="F656" i="9" s="1"/>
  <c r="F657" i="9" s="1"/>
  <c r="F658" i="9" s="1"/>
  <c r="F659" i="9" s="1"/>
  <c r="F660" i="9" s="1"/>
  <c r="F661" i="9" s="1"/>
  <c r="F662" i="9" s="1"/>
  <c r="F663" i="9" s="1"/>
  <c r="F664" i="9" s="1"/>
  <c r="F665" i="9" s="1"/>
  <c r="F666" i="9" s="1"/>
  <c r="F667" i="9" s="1"/>
  <c r="F668" i="9" s="1"/>
  <c r="F669" i="9" s="1"/>
  <c r="F670" i="9" s="1"/>
  <c r="F671" i="9" s="1"/>
  <c r="F672" i="9" s="1"/>
  <c r="F673" i="9" s="1"/>
  <c r="F674" i="9" s="1"/>
  <c r="F675" i="9" s="1"/>
  <c r="F676" i="9" s="1"/>
  <c r="F677" i="9" s="1"/>
  <c r="F678" i="9" s="1"/>
  <c r="F679" i="9" s="1"/>
  <c r="F680" i="9" s="1"/>
  <c r="F681" i="9" s="1"/>
  <c r="F682" i="9" s="1"/>
  <c r="F683" i="9" s="1"/>
  <c r="F684" i="9" s="1"/>
  <c r="F685" i="9" s="1"/>
  <c r="F686" i="9" s="1"/>
  <c r="F687" i="9" s="1"/>
  <c r="F688" i="9" s="1"/>
  <c r="F689" i="9" s="1"/>
  <c r="F690" i="9" s="1"/>
  <c r="F691" i="9" s="1"/>
  <c r="F692" i="9" s="1"/>
  <c r="F693" i="9" s="1"/>
  <c r="F694" i="9" s="1"/>
  <c r="F695" i="9" s="1"/>
  <c r="F696" i="9" s="1"/>
  <c r="F697" i="9" s="1"/>
  <c r="F698" i="9" s="1"/>
  <c r="F699" i="9" s="1"/>
  <c r="F700" i="9" s="1"/>
  <c r="F701" i="9" s="1"/>
  <c r="F702" i="9" s="1"/>
  <c r="F703" i="9" s="1"/>
  <c r="F704" i="9" s="1"/>
  <c r="F705" i="9" s="1"/>
  <c r="F706" i="9" s="1"/>
  <c r="F707" i="9" s="1"/>
  <c r="F708" i="9" s="1"/>
  <c r="F709" i="9" s="1"/>
  <c r="F710" i="9" s="1"/>
  <c r="F711" i="9" s="1"/>
  <c r="F712" i="9" s="1"/>
  <c r="F713" i="9" s="1"/>
  <c r="F714" i="9" s="1"/>
  <c r="F715" i="9" s="1"/>
  <c r="F716" i="9" s="1"/>
  <c r="F717" i="9" s="1"/>
  <c r="F718" i="9" s="1"/>
  <c r="F719" i="9" s="1"/>
  <c r="F720" i="9" s="1"/>
  <c r="F721" i="9" s="1"/>
  <c r="F722" i="9" s="1"/>
  <c r="F723" i="9" s="1"/>
  <c r="F724" i="9" s="1"/>
  <c r="F725" i="9" s="1"/>
  <c r="F726" i="9" s="1"/>
  <c r="F727" i="9" s="1"/>
  <c r="F728" i="9" s="1"/>
  <c r="F729" i="9" s="1"/>
  <c r="F730" i="9" s="1"/>
  <c r="F731" i="9" s="1"/>
  <c r="F732" i="9" s="1"/>
  <c r="F733" i="9" s="1"/>
  <c r="F734" i="9" s="1"/>
  <c r="F735" i="9" s="1"/>
  <c r="F736" i="9" s="1"/>
  <c r="F737" i="9" s="1"/>
  <c r="F738" i="9" s="1"/>
  <c r="F739" i="9" s="1"/>
  <c r="F740" i="9" s="1"/>
  <c r="F741" i="9" s="1"/>
  <c r="F742" i="9" s="1"/>
  <c r="F743" i="9" s="1"/>
  <c r="F744" i="9" s="1"/>
  <c r="F745" i="9" s="1"/>
  <c r="F746" i="9" s="1"/>
  <c r="F747" i="9" s="1"/>
  <c r="F748" i="9" s="1"/>
  <c r="F749" i="9" s="1"/>
  <c r="F750" i="9" s="1"/>
  <c r="F751" i="9" s="1"/>
  <c r="F752" i="9" s="1"/>
  <c r="F753" i="9" s="1"/>
  <c r="F754" i="9" s="1"/>
  <c r="F755" i="9" s="1"/>
  <c r="F756" i="9" s="1"/>
  <c r="F757" i="9" s="1"/>
  <c r="F758" i="9" s="1"/>
  <c r="F759" i="9" s="1"/>
  <c r="F760" i="9" s="1"/>
  <c r="F761" i="9" s="1"/>
  <c r="F762" i="9" s="1"/>
  <c r="F763" i="9" s="1"/>
  <c r="F764" i="9" s="1"/>
  <c r="F765" i="9" s="1"/>
  <c r="F766" i="9" s="1"/>
  <c r="F767" i="9" s="1"/>
  <c r="F768" i="9" s="1"/>
  <c r="F769" i="9" s="1"/>
  <c r="F770" i="9" s="1"/>
  <c r="F771" i="9" s="1"/>
  <c r="F772" i="9" s="1"/>
  <c r="F773" i="9" s="1"/>
  <c r="F774" i="9" s="1"/>
  <c r="F775" i="9" s="1"/>
  <c r="F776" i="9" s="1"/>
  <c r="F777" i="9" s="1"/>
  <c r="F778" i="9" s="1"/>
  <c r="F779" i="9" s="1"/>
  <c r="F780" i="9" s="1"/>
  <c r="F781" i="9" s="1"/>
  <c r="F782" i="9" s="1"/>
  <c r="F783" i="9" s="1"/>
  <c r="F784" i="9" s="1"/>
  <c r="F785" i="9" s="1"/>
  <c r="F786" i="9" s="1"/>
  <c r="F787" i="9" s="1"/>
  <c r="F788" i="9" s="1"/>
  <c r="F789" i="9" s="1"/>
  <c r="F790" i="9" s="1"/>
  <c r="F791" i="9" s="1"/>
  <c r="F792" i="9" s="1"/>
  <c r="F793" i="9" s="1"/>
  <c r="F794" i="9" s="1"/>
  <c r="F795" i="9" s="1"/>
  <c r="F796" i="9" s="1"/>
  <c r="F797" i="9" s="1"/>
  <c r="F798" i="9" s="1"/>
  <c r="F799" i="9" s="1"/>
  <c r="F800" i="9" s="1"/>
  <c r="F801" i="9" s="1"/>
  <c r="F802" i="9" s="1"/>
  <c r="F803" i="9" s="1"/>
  <c r="F804" i="9" s="1"/>
  <c r="F805" i="9" s="1"/>
  <c r="F806" i="9" s="1"/>
  <c r="F807" i="9" s="1"/>
  <c r="F808" i="9" s="1"/>
  <c r="F809" i="9" s="1"/>
  <c r="F810" i="9" s="1"/>
  <c r="F811" i="9" s="1"/>
  <c r="F812" i="9" s="1"/>
  <c r="F813" i="9" s="1"/>
  <c r="F814" i="9" s="1"/>
  <c r="F815" i="9" s="1"/>
  <c r="F816" i="9" s="1"/>
  <c r="F817" i="9" s="1"/>
  <c r="F818" i="9" s="1"/>
  <c r="F819" i="9" s="1"/>
  <c r="F820" i="9" s="1"/>
  <c r="F821" i="9" s="1"/>
  <c r="F822" i="9" s="1"/>
  <c r="F823" i="9" s="1"/>
  <c r="F824" i="9" s="1"/>
  <c r="F825" i="9" s="1"/>
  <c r="F826" i="9" s="1"/>
  <c r="F827" i="9" s="1"/>
  <c r="F828" i="9" s="1"/>
  <c r="F829" i="9" s="1"/>
  <c r="F830" i="9" s="1"/>
  <c r="F831" i="9" s="1"/>
  <c r="F832" i="9" s="1"/>
  <c r="F833" i="9" s="1"/>
  <c r="F834" i="9" s="1"/>
  <c r="F835" i="9" s="1"/>
  <c r="F836" i="9" s="1"/>
  <c r="F837" i="9" s="1"/>
  <c r="F838" i="9" s="1"/>
  <c r="F839" i="9" s="1"/>
  <c r="F840" i="9" s="1"/>
  <c r="F841" i="9" s="1"/>
  <c r="F842" i="9" s="1"/>
  <c r="F843" i="9" s="1"/>
  <c r="F844" i="9" s="1"/>
  <c r="F845" i="9" s="1"/>
  <c r="F846" i="9" s="1"/>
  <c r="F847" i="9" s="1"/>
  <c r="F848" i="9" s="1"/>
  <c r="F849" i="9" s="1"/>
  <c r="F850" i="9" s="1"/>
  <c r="F851" i="9" s="1"/>
  <c r="F852" i="9" s="1"/>
  <c r="F853" i="9" s="1"/>
  <c r="F854" i="9" s="1"/>
  <c r="F855" i="9" s="1"/>
  <c r="F856" i="9" s="1"/>
  <c r="F857" i="9" s="1"/>
  <c r="F858" i="9" s="1"/>
  <c r="F859" i="9" s="1"/>
  <c r="F860" i="9" s="1"/>
  <c r="F861" i="9" s="1"/>
  <c r="F862" i="9" s="1"/>
  <c r="F863" i="9" s="1"/>
  <c r="F864" i="9" s="1"/>
  <c r="F865" i="9" s="1"/>
  <c r="F866" i="9" s="1"/>
  <c r="F867" i="9" s="1"/>
  <c r="F868" i="9" s="1"/>
  <c r="F869" i="9" s="1"/>
  <c r="F870" i="9" s="1"/>
  <c r="F871" i="9" s="1"/>
  <c r="F872" i="9" s="1"/>
  <c r="F873" i="9" s="1"/>
  <c r="F874" i="9" s="1"/>
  <c r="F875" i="9" s="1"/>
  <c r="F876" i="9" s="1"/>
  <c r="F877" i="9" s="1"/>
  <c r="F878" i="9" s="1"/>
  <c r="F879" i="9" s="1"/>
  <c r="F880" i="9" s="1"/>
  <c r="F881" i="9" s="1"/>
  <c r="F882" i="9" s="1"/>
  <c r="F883" i="9" s="1"/>
  <c r="F884" i="9" s="1"/>
  <c r="F885" i="9" s="1"/>
  <c r="F886" i="9" s="1"/>
  <c r="F887" i="9" s="1"/>
  <c r="F888" i="9" s="1"/>
  <c r="F889" i="9" s="1"/>
  <c r="F890" i="9" s="1"/>
  <c r="F891" i="9" s="1"/>
  <c r="F892" i="9" s="1"/>
  <c r="F893" i="9" s="1"/>
  <c r="F894" i="9" s="1"/>
  <c r="F895" i="9" s="1"/>
  <c r="F896" i="9" s="1"/>
  <c r="F897" i="9" s="1"/>
  <c r="F898" i="9" s="1"/>
  <c r="F899" i="9" s="1"/>
  <c r="F900" i="9" s="1"/>
  <c r="F901" i="9" s="1"/>
  <c r="F902" i="9" s="1"/>
  <c r="F903" i="9" s="1"/>
  <c r="F904" i="9" s="1"/>
  <c r="F905" i="9" s="1"/>
  <c r="F906" i="9" s="1"/>
  <c r="F907" i="9" s="1"/>
  <c r="F908" i="9" s="1"/>
  <c r="F909" i="9" s="1"/>
  <c r="F910" i="9" s="1"/>
  <c r="F911" i="9" s="1"/>
  <c r="F912" i="9" s="1"/>
  <c r="F913" i="9" s="1"/>
  <c r="F914" i="9" s="1"/>
  <c r="F915" i="9" s="1"/>
  <c r="F916" i="9" s="1"/>
  <c r="F917" i="9" s="1"/>
  <c r="F918" i="9" s="1"/>
  <c r="F919" i="9" s="1"/>
  <c r="F920" i="9" s="1"/>
  <c r="F921" i="9" s="1"/>
  <c r="F922" i="9" s="1"/>
  <c r="F923" i="9" s="1"/>
  <c r="F924" i="9" s="1"/>
  <c r="F925" i="9" s="1"/>
  <c r="F926" i="9" s="1"/>
  <c r="F927" i="9" s="1"/>
  <c r="F928" i="9" s="1"/>
  <c r="F929" i="9" s="1"/>
  <c r="F930" i="9" s="1"/>
  <c r="F931" i="9" s="1"/>
  <c r="F932" i="9" s="1"/>
  <c r="F933" i="9" s="1"/>
  <c r="F934" i="9" s="1"/>
  <c r="F935" i="9" s="1"/>
  <c r="F936" i="9" s="1"/>
  <c r="F937" i="9" s="1"/>
  <c r="F938" i="9" s="1"/>
  <c r="F939" i="9" s="1"/>
  <c r="F940" i="9" s="1"/>
  <c r="F941" i="9" s="1"/>
  <c r="F942" i="9" s="1"/>
  <c r="F943" i="9" s="1"/>
  <c r="F944" i="9" s="1"/>
  <c r="F945" i="9" s="1"/>
  <c r="F946" i="9" s="1"/>
  <c r="F947" i="9" s="1"/>
  <c r="F948" i="9" s="1"/>
  <c r="F949" i="9" s="1"/>
  <c r="F950" i="9" s="1"/>
  <c r="F951" i="9" s="1"/>
  <c r="F952" i="9" s="1"/>
  <c r="F953" i="9" s="1"/>
  <c r="F954" i="9" s="1"/>
  <c r="F955" i="9" s="1"/>
  <c r="F956" i="9" s="1"/>
  <c r="F957" i="9" s="1"/>
  <c r="F958" i="9" s="1"/>
  <c r="F959" i="9" s="1"/>
  <c r="F960" i="9" s="1"/>
  <c r="F961" i="9" s="1"/>
  <c r="F962" i="9" s="1"/>
  <c r="F963" i="9" s="1"/>
  <c r="F964" i="9" s="1"/>
  <c r="F965" i="9" s="1"/>
  <c r="F966" i="9" s="1"/>
  <c r="F967" i="9" s="1"/>
  <c r="F968" i="9" s="1"/>
  <c r="F969" i="9" s="1"/>
  <c r="F970" i="9" s="1"/>
  <c r="F971" i="9" s="1"/>
  <c r="F972" i="9" s="1"/>
  <c r="F973" i="9" s="1"/>
  <c r="F974" i="9" s="1"/>
  <c r="F975" i="9" s="1"/>
  <c r="F976" i="9" s="1"/>
  <c r="F977" i="9" s="1"/>
  <c r="F978" i="9" s="1"/>
  <c r="F979" i="9" s="1"/>
  <c r="F980" i="9" s="1"/>
  <c r="F981" i="9" s="1"/>
  <c r="F982" i="9" s="1"/>
  <c r="F983" i="9" s="1"/>
  <c r="F984" i="9" s="1"/>
  <c r="F985" i="9" s="1"/>
  <c r="F986" i="9" s="1"/>
  <c r="F987" i="9" s="1"/>
  <c r="F988" i="9" s="1"/>
  <c r="F989" i="9" s="1"/>
  <c r="F990" i="9" s="1"/>
  <c r="F991" i="9" s="1"/>
  <c r="F992" i="9" s="1"/>
  <c r="F993" i="9" s="1"/>
  <c r="F994" i="9" s="1"/>
  <c r="F995" i="9" s="1"/>
  <c r="F996" i="9" s="1"/>
  <c r="F997" i="9" s="1"/>
  <c r="F998" i="9" s="1"/>
  <c r="F999" i="9" s="1"/>
  <c r="F1000" i="9" s="1"/>
  <c r="F1001" i="9" s="1"/>
  <c r="F1002" i="9" s="1"/>
  <c r="F1003" i="9" s="1"/>
  <c r="F1004" i="9" s="1"/>
  <c r="F1005" i="9" s="1"/>
  <c r="F1006" i="9" s="1"/>
  <c r="F1007" i="9" s="1"/>
  <c r="F1008" i="9" s="1"/>
  <c r="F1009" i="9" s="1"/>
  <c r="F1010" i="9" s="1"/>
  <c r="F1011" i="9" s="1"/>
  <c r="F1012" i="9" s="1"/>
  <c r="F1013" i="9" s="1"/>
  <c r="F1014" i="9" s="1"/>
  <c r="F1015" i="9" s="1"/>
  <c r="F1016" i="9" s="1"/>
  <c r="F1017" i="9" s="1"/>
  <c r="F1018" i="9" s="1"/>
  <c r="F1019" i="9" s="1"/>
  <c r="F1020" i="9" s="1"/>
  <c r="F1021" i="9" s="1"/>
  <c r="F1022" i="9" s="1"/>
  <c r="F1023" i="9" s="1"/>
  <c r="F1024" i="9" s="1"/>
  <c r="F1025" i="9" s="1"/>
  <c r="F1026" i="9" s="1"/>
  <c r="F1027" i="9" s="1"/>
  <c r="F1028" i="9" s="1"/>
  <c r="F1029" i="9" s="1"/>
  <c r="F1030" i="9" s="1"/>
  <c r="F1031" i="9" s="1"/>
  <c r="F1032" i="9" s="1"/>
  <c r="F1033" i="9" s="1"/>
  <c r="F1034" i="9" s="1"/>
  <c r="F1035" i="9" s="1"/>
  <c r="F1036" i="9" s="1"/>
  <c r="F1037" i="9" s="1"/>
  <c r="F1038" i="9" s="1"/>
  <c r="F1039" i="9" s="1"/>
  <c r="F1040" i="9" s="1"/>
  <c r="F1041" i="9" s="1"/>
  <c r="F1042" i="9" s="1"/>
  <c r="F1043" i="9" s="1"/>
  <c r="F1044" i="9" s="1"/>
  <c r="F1045" i="9" s="1"/>
  <c r="F1046" i="9" s="1"/>
  <c r="F1047" i="9" s="1"/>
  <c r="F1048" i="9" s="1"/>
  <c r="F1049" i="9" s="1"/>
  <c r="F1050" i="9" s="1"/>
  <c r="F1051" i="9" s="1"/>
  <c r="F1052" i="9" s="1"/>
  <c r="F1053" i="9" s="1"/>
  <c r="F1054" i="9" s="1"/>
  <c r="F1055" i="9" s="1"/>
  <c r="F1056" i="9" s="1"/>
  <c r="F1057" i="9" s="1"/>
  <c r="F1058" i="9" s="1"/>
  <c r="F1059" i="9" s="1"/>
  <c r="F1060" i="9" s="1"/>
  <c r="F1061" i="9" s="1"/>
  <c r="F1062" i="9" s="1"/>
  <c r="F1063" i="9" s="1"/>
  <c r="F1064" i="9" s="1"/>
  <c r="F1065" i="9" s="1"/>
  <c r="F1066" i="9" s="1"/>
  <c r="F1067" i="9" s="1"/>
  <c r="F1068" i="9" s="1"/>
  <c r="F1069" i="9" s="1"/>
  <c r="F1070" i="9" s="1"/>
  <c r="F1071" i="9" s="1"/>
  <c r="F1072" i="9" s="1"/>
  <c r="F1073" i="9" s="1"/>
  <c r="F1074" i="9" s="1"/>
  <c r="F1075" i="9" s="1"/>
  <c r="F1076" i="9" s="1"/>
  <c r="F1077" i="9" s="1"/>
  <c r="F1078" i="9" s="1"/>
  <c r="F1079" i="9" s="1"/>
  <c r="F1080" i="9" s="1"/>
  <c r="F1081" i="9" s="1"/>
  <c r="F1082" i="9" s="1"/>
  <c r="F1083" i="9" s="1"/>
  <c r="F1084" i="9" s="1"/>
  <c r="F1085" i="9" s="1"/>
  <c r="F1086" i="9" s="1"/>
  <c r="F1087" i="9" s="1"/>
  <c r="F1088" i="9" s="1"/>
  <c r="F1089" i="9" s="1"/>
  <c r="F1090" i="9" s="1"/>
  <c r="F1091" i="9" s="1"/>
  <c r="F1092" i="9" s="1"/>
  <c r="F1093" i="9" s="1"/>
  <c r="F1094" i="9" s="1"/>
  <c r="F1095" i="9" s="1"/>
  <c r="F1096" i="9" s="1"/>
  <c r="F1097" i="9" s="1"/>
  <c r="F1098" i="9" s="1"/>
  <c r="F1099" i="9" s="1"/>
  <c r="F1100" i="9" s="1"/>
  <c r="F1101" i="9" s="1"/>
  <c r="F1102" i="9" s="1"/>
  <c r="F1103" i="9" s="1"/>
  <c r="F1104" i="9" s="1"/>
  <c r="F1105" i="9" s="1"/>
  <c r="F1106" i="9" s="1"/>
  <c r="F1107" i="9" s="1"/>
  <c r="F1108" i="9" s="1"/>
  <c r="F1109" i="9" s="1"/>
  <c r="F1110" i="9" s="1"/>
  <c r="F1111" i="9" s="1"/>
  <c r="F1112" i="9" s="1"/>
  <c r="F1113" i="9" s="1"/>
  <c r="F1114" i="9" s="1"/>
  <c r="F1115" i="9" s="1"/>
  <c r="F1116" i="9" s="1"/>
  <c r="F1117" i="9" s="1"/>
  <c r="F1118" i="9" s="1"/>
  <c r="F1119" i="9" s="1"/>
  <c r="F1120" i="9" s="1"/>
  <c r="F1121" i="9" s="1"/>
  <c r="F1122" i="9" s="1"/>
  <c r="F1123" i="9" s="1"/>
  <c r="F1124" i="9" s="1"/>
  <c r="F1125" i="9" s="1"/>
  <c r="F1126" i="9" s="1"/>
  <c r="F1127" i="9" s="1"/>
  <c r="F1128" i="9" s="1"/>
  <c r="F1129" i="9" s="1"/>
  <c r="F1130" i="9" s="1"/>
  <c r="F1131" i="9" s="1"/>
  <c r="F1132" i="9" s="1"/>
  <c r="F1133" i="9" s="1"/>
  <c r="F1134" i="9" s="1"/>
  <c r="F1135" i="9" s="1"/>
  <c r="F1136" i="9" s="1"/>
  <c r="F1137" i="9" s="1"/>
  <c r="F1138" i="9" s="1"/>
  <c r="F1139" i="9" s="1"/>
  <c r="F1140" i="9" s="1"/>
  <c r="F1141" i="9" s="1"/>
  <c r="F1142" i="9" s="1"/>
  <c r="F1143" i="9" s="1"/>
  <c r="F1144" i="9" s="1"/>
  <c r="F1145" i="9" s="1"/>
  <c r="F1146" i="9" s="1"/>
  <c r="F1147" i="9" s="1"/>
  <c r="F1148" i="9" s="1"/>
  <c r="F1149" i="9" s="1"/>
  <c r="F1150" i="9" s="1"/>
  <c r="F1151" i="9" s="1"/>
  <c r="F1152" i="9" s="1"/>
  <c r="F1153" i="9" s="1"/>
  <c r="F1154" i="9" s="1"/>
  <c r="F1155" i="9" s="1"/>
  <c r="F1156" i="9" s="1"/>
  <c r="F1157" i="9" s="1"/>
  <c r="F1158" i="9" s="1"/>
  <c r="F1159" i="9" s="1"/>
  <c r="F1160" i="9" s="1"/>
  <c r="F1161" i="9" s="1"/>
  <c r="F1162" i="9" s="1"/>
  <c r="F1163" i="9" s="1"/>
  <c r="F1164" i="9" s="1"/>
  <c r="F1165" i="9" s="1"/>
  <c r="F1166" i="9" s="1"/>
  <c r="F1167" i="9" s="1"/>
  <c r="F1168" i="9" s="1"/>
  <c r="F1169" i="9" s="1"/>
  <c r="F1170" i="9" s="1"/>
  <c r="F1171" i="9" s="1"/>
  <c r="F1172" i="9" s="1"/>
  <c r="F1173" i="9" s="1"/>
  <c r="F1174" i="9" s="1"/>
  <c r="F1175" i="9" s="1"/>
  <c r="F1176" i="9" s="1"/>
  <c r="F1177" i="9" s="1"/>
  <c r="F1178" i="9" s="1"/>
  <c r="F1179" i="9" s="1"/>
  <c r="F1180" i="9" s="1"/>
  <c r="F1181" i="9" s="1"/>
  <c r="F1182" i="9" s="1"/>
  <c r="F1183" i="9" s="1"/>
  <c r="F1184" i="9" s="1"/>
  <c r="F1185" i="9" s="1"/>
  <c r="F1186" i="9" s="1"/>
  <c r="F1187" i="9" s="1"/>
  <c r="F1188" i="9" s="1"/>
  <c r="F1189" i="9" s="1"/>
  <c r="F1190" i="9" s="1"/>
  <c r="F1191" i="9" s="1"/>
  <c r="F1192" i="9" s="1"/>
  <c r="F1193" i="9" s="1"/>
  <c r="F1194" i="9" s="1"/>
  <c r="F1195" i="9" s="1"/>
  <c r="F1196" i="9" s="1"/>
  <c r="F1197" i="9" s="1"/>
  <c r="F1198" i="9" s="1"/>
  <c r="F1199" i="9" s="1"/>
  <c r="F1200" i="9" s="1"/>
  <c r="F1201" i="9" s="1"/>
  <c r="F1202" i="9" s="1"/>
  <c r="F1203" i="9" s="1"/>
  <c r="F1204" i="9" s="1"/>
  <c r="F1205" i="9" s="1"/>
  <c r="F1206" i="9" s="1"/>
  <c r="F1207" i="9" s="1"/>
  <c r="F1208" i="9" s="1"/>
  <c r="F1209" i="9" s="1"/>
  <c r="F1210" i="9" s="1"/>
  <c r="F1211" i="9" s="1"/>
  <c r="F1212" i="9" s="1"/>
  <c r="F1213" i="9" s="1"/>
  <c r="F1214" i="9" s="1"/>
  <c r="F1215" i="9" s="1"/>
  <c r="F1216" i="9" s="1"/>
  <c r="F1217" i="9" s="1"/>
  <c r="F1218" i="9" s="1"/>
  <c r="F1219" i="9" s="1"/>
  <c r="F1220" i="9" s="1"/>
  <c r="F1221" i="9" s="1"/>
  <c r="F1222" i="9" s="1"/>
  <c r="F1223" i="9" s="1"/>
  <c r="F1224" i="9" s="1"/>
  <c r="F1225" i="9" s="1"/>
  <c r="F1226" i="9" s="1"/>
  <c r="F1227" i="9" s="1"/>
  <c r="F1228" i="9" s="1"/>
  <c r="F1229" i="9" s="1"/>
  <c r="F1230" i="9" s="1"/>
  <c r="F1231" i="9" s="1"/>
  <c r="F1232" i="9" s="1"/>
  <c r="F1233" i="9" s="1"/>
  <c r="F1234" i="9" s="1"/>
  <c r="F1235" i="9" s="1"/>
  <c r="F1236" i="9" s="1"/>
  <c r="F1237" i="9" s="1"/>
  <c r="F1238" i="9" s="1"/>
  <c r="F1239" i="9" s="1"/>
  <c r="F1240" i="9" s="1"/>
  <c r="F1241" i="9" s="1"/>
  <c r="F1242" i="9" s="1"/>
  <c r="F1243" i="9" s="1"/>
  <c r="F1244" i="9" s="1"/>
  <c r="F1245" i="9" s="1"/>
  <c r="F1246" i="9" s="1"/>
  <c r="F1247" i="9" s="1"/>
  <c r="F1248" i="9" s="1"/>
  <c r="F1249" i="9" s="1"/>
  <c r="F1250" i="9" s="1"/>
  <c r="F1251" i="9" s="1"/>
  <c r="F1252" i="9" s="1"/>
  <c r="F1253" i="9" s="1"/>
  <c r="F1254" i="9" s="1"/>
  <c r="F1255" i="9" s="1"/>
  <c r="F1256" i="9" s="1"/>
  <c r="F1257" i="9" s="1"/>
  <c r="F1258" i="9" s="1"/>
  <c r="F1259" i="9" s="1"/>
  <c r="F1260" i="9" s="1"/>
  <c r="F1261" i="9" s="1"/>
  <c r="F1262" i="9" s="1"/>
  <c r="F1263" i="9" s="1"/>
  <c r="F1264" i="9" s="1"/>
  <c r="F1265" i="9" s="1"/>
  <c r="F1266" i="9" s="1"/>
  <c r="F1267" i="9" s="1"/>
  <c r="F1268" i="9" s="1"/>
  <c r="F1269" i="9" s="1"/>
  <c r="F1270" i="9" s="1"/>
  <c r="F1271" i="9" s="1"/>
  <c r="F1272" i="9" s="1"/>
  <c r="F1273" i="9" s="1"/>
  <c r="F1274" i="9" s="1"/>
  <c r="F1275" i="9" s="1"/>
  <c r="F1276" i="9" s="1"/>
  <c r="F1277" i="9" s="1"/>
  <c r="F1278" i="9" s="1"/>
  <c r="F1279" i="9" s="1"/>
  <c r="F1280" i="9" s="1"/>
  <c r="F1281" i="9" s="1"/>
  <c r="F1282" i="9" s="1"/>
  <c r="F1283" i="9" s="1"/>
  <c r="F1284" i="9" s="1"/>
  <c r="F1285" i="9" s="1"/>
  <c r="F1286" i="9" s="1"/>
  <c r="F1287" i="9" s="1"/>
  <c r="F1288" i="9" s="1"/>
  <c r="F1289" i="9" s="1"/>
  <c r="F1290" i="9" s="1"/>
  <c r="F1291" i="9" s="1"/>
  <c r="F1292" i="9" s="1"/>
  <c r="F1293" i="9" s="1"/>
  <c r="F1294" i="9" s="1"/>
  <c r="F1295" i="9" s="1"/>
  <c r="F1296" i="9" s="1"/>
  <c r="F1297" i="9" s="1"/>
  <c r="F1298" i="9" s="1"/>
  <c r="F1299" i="9" s="1"/>
  <c r="F1300" i="9" s="1"/>
  <c r="F1301" i="9" s="1"/>
  <c r="F1302" i="9" s="1"/>
  <c r="F1303" i="9" s="1"/>
  <c r="F1304" i="9" s="1"/>
  <c r="F1305" i="9" s="1"/>
  <c r="F1306" i="9" s="1"/>
  <c r="F1307" i="9" s="1"/>
  <c r="F1308" i="9" s="1"/>
  <c r="F1309" i="9" s="1"/>
  <c r="F1310" i="9" s="1"/>
  <c r="F1311" i="9" s="1"/>
  <c r="F1312" i="9" s="1"/>
  <c r="F1313" i="9" s="1"/>
  <c r="F1314" i="9" s="1"/>
  <c r="F1315" i="9" s="1"/>
  <c r="F1316" i="9" s="1"/>
  <c r="F1317" i="9" s="1"/>
  <c r="F1318" i="9" s="1"/>
  <c r="F1319" i="9" s="1"/>
  <c r="F1320" i="9" s="1"/>
  <c r="F1321" i="9" s="1"/>
  <c r="F1322" i="9" s="1"/>
  <c r="F1323" i="9" s="1"/>
  <c r="F1324" i="9" s="1"/>
  <c r="F1325" i="9" s="1"/>
  <c r="F1326" i="9" s="1"/>
  <c r="F1327" i="9" s="1"/>
  <c r="F1328" i="9" s="1"/>
  <c r="F1329" i="9" s="1"/>
  <c r="F1330" i="9" s="1"/>
  <c r="F1331" i="9" s="1"/>
  <c r="F1332" i="9" s="1"/>
  <c r="F1333" i="9" s="1"/>
  <c r="F1334" i="9" s="1"/>
  <c r="F1335" i="9" s="1"/>
  <c r="F1336" i="9" s="1"/>
  <c r="F1337" i="9" s="1"/>
  <c r="F1338" i="9" s="1"/>
  <c r="F1339" i="9" s="1"/>
  <c r="F1340" i="9" s="1"/>
  <c r="F1341" i="9" s="1"/>
  <c r="F1342" i="9" s="1"/>
  <c r="F1343" i="9" s="1"/>
  <c r="F1344" i="9" s="1"/>
  <c r="F1345" i="9" s="1"/>
  <c r="F1346" i="9" s="1"/>
  <c r="F1347" i="9" s="1"/>
  <c r="F1348" i="9" s="1"/>
  <c r="F1349" i="9" s="1"/>
  <c r="F1350" i="9" s="1"/>
  <c r="F1351" i="9" s="1"/>
  <c r="F1352" i="9" s="1"/>
  <c r="F1353" i="9" s="1"/>
  <c r="F1354" i="9" s="1"/>
  <c r="F1355" i="9" s="1"/>
  <c r="F1356" i="9" s="1"/>
  <c r="F1357" i="9" s="1"/>
  <c r="F1358" i="9" s="1"/>
  <c r="F1359" i="9" s="1"/>
  <c r="F1360" i="9" s="1"/>
  <c r="F1361" i="9" s="1"/>
  <c r="F1362" i="9" s="1"/>
  <c r="F1363" i="9" s="1"/>
  <c r="F1364" i="9" s="1"/>
  <c r="F1365" i="9" s="1"/>
  <c r="F1366" i="9" s="1"/>
  <c r="F1367" i="9" s="1"/>
  <c r="F1368" i="9" s="1"/>
  <c r="F1369" i="9" s="1"/>
  <c r="F1370" i="9" s="1"/>
  <c r="F1371" i="9" s="1"/>
  <c r="F1372" i="9" s="1"/>
  <c r="F1373" i="9" s="1"/>
  <c r="F1374" i="9" s="1"/>
  <c r="F1375" i="9" s="1"/>
  <c r="F1376" i="9" s="1"/>
  <c r="F1377" i="9" s="1"/>
  <c r="F1378" i="9" s="1"/>
  <c r="F1379" i="9" s="1"/>
  <c r="F1380" i="9" s="1"/>
  <c r="F1381" i="9" s="1"/>
  <c r="F1382" i="9" s="1"/>
  <c r="F1383" i="9" s="1"/>
  <c r="F1384" i="9" s="1"/>
  <c r="F1385" i="9" s="1"/>
  <c r="F1386" i="9" s="1"/>
  <c r="F1387" i="9" s="1"/>
  <c r="F1388" i="9" s="1"/>
  <c r="F1389" i="9" s="1"/>
  <c r="F1390" i="9" s="1"/>
  <c r="F1391" i="9" s="1"/>
  <c r="F1392" i="9" s="1"/>
  <c r="F1393" i="9" s="1"/>
  <c r="F1394" i="9" s="1"/>
  <c r="F1395" i="9" s="1"/>
  <c r="F1396" i="9" s="1"/>
  <c r="F1397" i="9" s="1"/>
  <c r="F1398" i="9" s="1"/>
  <c r="F1399" i="9" s="1"/>
  <c r="F1400" i="9" s="1"/>
  <c r="F1401" i="9" s="1"/>
  <c r="F1402" i="9" s="1"/>
  <c r="F1403" i="9" s="1"/>
  <c r="F1404" i="9" s="1"/>
  <c r="F1405" i="9" s="1"/>
  <c r="F1406" i="9" s="1"/>
  <c r="F1407" i="9" s="1"/>
  <c r="F1408" i="9" s="1"/>
  <c r="F1409" i="9" s="1"/>
  <c r="F1410" i="9" s="1"/>
  <c r="F1411" i="9" s="1"/>
  <c r="F1412" i="9" s="1"/>
  <c r="F1413" i="9" s="1"/>
  <c r="F1414" i="9" s="1"/>
  <c r="F1415" i="9" s="1"/>
  <c r="F1416" i="9" s="1"/>
  <c r="F1417" i="9" s="1"/>
  <c r="F1418" i="9" s="1"/>
  <c r="F1419" i="9" s="1"/>
  <c r="F1420" i="9" s="1"/>
  <c r="F1421" i="9" s="1"/>
  <c r="F1422" i="9" s="1"/>
  <c r="F1423" i="9" s="1"/>
  <c r="F1424" i="9" s="1"/>
  <c r="F1425" i="9" s="1"/>
  <c r="F1426" i="9" s="1"/>
  <c r="F1427" i="9" s="1"/>
  <c r="F1428" i="9" s="1"/>
  <c r="F1429" i="9" s="1"/>
  <c r="F1430" i="9" s="1"/>
  <c r="F1431" i="9" s="1"/>
  <c r="F1432" i="9" s="1"/>
  <c r="F1433" i="9" s="1"/>
  <c r="F1434" i="9" s="1"/>
  <c r="F1435" i="9" s="1"/>
  <c r="F1436" i="9" s="1"/>
  <c r="F1437" i="9" s="1"/>
  <c r="F1438" i="9" s="1"/>
  <c r="F1439" i="9" s="1"/>
  <c r="F1440" i="9" s="1"/>
  <c r="F1441" i="9" s="1"/>
  <c r="F1442" i="9" s="1"/>
  <c r="F1443" i="9" s="1"/>
  <c r="AH183" i="12"/>
  <c r="BD183" i="12" s="1"/>
  <c r="AG183" i="12"/>
  <c r="BC183" i="12" s="1"/>
  <c r="AK183" i="12"/>
  <c r="BG183" i="12" s="1"/>
  <c r="AO183" i="12"/>
  <c r="BJ183" i="12" s="1"/>
  <c r="AL183" i="12"/>
  <c r="BH183" i="12" s="1"/>
  <c r="AP183" i="12"/>
  <c r="BK183" i="12" s="1"/>
  <c r="BA183" i="12"/>
  <c r="AZ183" i="12"/>
  <c r="G185" i="12"/>
  <c r="H185" i="12"/>
  <c r="X184" i="12"/>
  <c r="Y184" i="12"/>
  <c r="I183" i="9"/>
  <c r="H176" i="5"/>
  <c r="G176" i="5"/>
  <c r="A177" i="5"/>
  <c r="I179" i="7"/>
  <c r="O178" i="7"/>
  <c r="P178" i="7" s="1"/>
  <c r="Q178" i="7" s="1"/>
  <c r="S178" i="7" s="1"/>
  <c r="R180" i="7"/>
  <c r="G179" i="7"/>
  <c r="H179" i="7" s="1"/>
  <c r="Y170" i="1"/>
  <c r="X170" i="1"/>
  <c r="AH169" i="1"/>
  <c r="CT169" i="1"/>
  <c r="BX169" i="1"/>
  <c r="CZ169" i="1"/>
  <c r="CX169" i="1"/>
  <c r="CV169" i="1"/>
  <c r="BI169" i="1"/>
  <c r="BL169" i="1"/>
  <c r="BO169" i="1"/>
  <c r="BR169" i="1"/>
  <c r="BU169" i="1"/>
  <c r="AN169" i="1"/>
  <c r="CB169" i="1"/>
  <c r="BF169" i="1"/>
  <c r="AQ169" i="1"/>
  <c r="AK169" i="1"/>
  <c r="AZ169" i="1"/>
  <c r="AT169" i="1"/>
  <c r="BC169" i="1"/>
  <c r="AW169" i="1"/>
  <c r="CN168" i="1"/>
  <c r="CE168" i="1"/>
  <c r="CQ168" i="1"/>
  <c r="CH168" i="1"/>
  <c r="CK168" i="1"/>
  <c r="CP168" i="1"/>
  <c r="CJ168" i="1"/>
  <c r="CD168" i="1"/>
  <c r="CG168" i="1"/>
  <c r="CM168" i="1"/>
  <c r="AG169" i="1"/>
  <c r="CW169" i="1"/>
  <c r="CS169" i="1"/>
  <c r="CY169" i="1"/>
  <c r="BW169" i="1"/>
  <c r="CU169" i="1"/>
  <c r="BH169" i="1"/>
  <c r="BK169" i="1"/>
  <c r="BN169" i="1"/>
  <c r="BQ169" i="1"/>
  <c r="BT169" i="1"/>
  <c r="CA169" i="1"/>
  <c r="BE169" i="1"/>
  <c r="AJ169" i="1"/>
  <c r="AP169" i="1"/>
  <c r="BB169" i="1"/>
  <c r="AV169" i="1"/>
  <c r="AS169" i="1"/>
  <c r="AM169" i="1"/>
  <c r="AY169" i="1"/>
  <c r="AC169" i="1"/>
  <c r="AB169" i="1"/>
  <c r="V169" i="1"/>
  <c r="S170" i="1"/>
  <c r="R170" i="1"/>
  <c r="U169" i="1"/>
  <c r="M171" i="1"/>
  <c r="O170" i="1"/>
  <c r="P170" i="1"/>
  <c r="B190" i="12" l="1"/>
  <c r="V189" i="12"/>
  <c r="B196" i="9"/>
  <c r="A197" i="9"/>
  <c r="H183" i="9"/>
  <c r="D183" i="9"/>
  <c r="G184" i="9"/>
  <c r="AG184" i="12"/>
  <c r="BC184" i="12" s="1"/>
  <c r="AH184" i="12"/>
  <c r="BD184" i="12" s="1"/>
  <c r="AL184" i="12"/>
  <c r="BH184" i="12" s="1"/>
  <c r="AP184" i="12"/>
  <c r="BK184" i="12" s="1"/>
  <c r="AK184" i="12"/>
  <c r="BG184" i="12" s="1"/>
  <c r="AO184" i="12"/>
  <c r="BJ184" i="12" s="1"/>
  <c r="BA184" i="12"/>
  <c r="AZ184" i="12"/>
  <c r="X185" i="12"/>
  <c r="Y185" i="12"/>
  <c r="G186" i="12"/>
  <c r="H186" i="12"/>
  <c r="I184" i="9"/>
  <c r="H177" i="5"/>
  <c r="G177" i="5"/>
  <c r="A178" i="5"/>
  <c r="G185" i="9"/>
  <c r="I180" i="7"/>
  <c r="O179" i="7"/>
  <c r="P179" i="7" s="1"/>
  <c r="Q179" i="7" s="1"/>
  <c r="S179" i="7" s="1"/>
  <c r="R181" i="7"/>
  <c r="G180" i="7"/>
  <c r="H180" i="7" s="1"/>
  <c r="Y171" i="1"/>
  <c r="X171" i="1"/>
  <c r="AG170" i="1"/>
  <c r="CU170" i="1"/>
  <c r="CS170" i="1"/>
  <c r="CY170" i="1"/>
  <c r="BW170" i="1"/>
  <c r="CW170" i="1"/>
  <c r="BH170" i="1"/>
  <c r="BK170" i="1"/>
  <c r="BN170" i="1"/>
  <c r="BQ170" i="1"/>
  <c r="BT170" i="1"/>
  <c r="CA170" i="1"/>
  <c r="BE170" i="1"/>
  <c r="AJ170" i="1"/>
  <c r="AP170" i="1"/>
  <c r="BB170" i="1"/>
  <c r="AV170" i="1"/>
  <c r="AM170" i="1"/>
  <c r="AS170" i="1"/>
  <c r="AY170" i="1"/>
  <c r="CP169" i="1"/>
  <c r="CJ169" i="1"/>
  <c r="CD169" i="1"/>
  <c r="CM169" i="1"/>
  <c r="CG169" i="1"/>
  <c r="AH170" i="1"/>
  <c r="CV170" i="1"/>
  <c r="CT170" i="1"/>
  <c r="BX170" i="1"/>
  <c r="CZ170" i="1"/>
  <c r="CX170" i="1"/>
  <c r="BI170" i="1"/>
  <c r="BL170" i="1"/>
  <c r="BO170" i="1"/>
  <c r="BR170" i="1"/>
  <c r="BU170" i="1"/>
  <c r="AN170" i="1"/>
  <c r="CB170" i="1"/>
  <c r="BF170" i="1"/>
  <c r="AK170" i="1"/>
  <c r="AZ170" i="1"/>
  <c r="AT170" i="1"/>
  <c r="AQ170" i="1"/>
  <c r="BC170" i="1"/>
  <c r="AW170" i="1"/>
  <c r="CN169" i="1"/>
  <c r="CE169" i="1"/>
  <c r="CQ169" i="1"/>
  <c r="CH169" i="1"/>
  <c r="CK169" i="1"/>
  <c r="AC170" i="1"/>
  <c r="AB170" i="1"/>
  <c r="S171" i="1"/>
  <c r="R171" i="1"/>
  <c r="U170" i="1"/>
  <c r="V170" i="1"/>
  <c r="O171" i="1"/>
  <c r="P171" i="1"/>
  <c r="M172" i="1"/>
  <c r="B191" i="12" l="1"/>
  <c r="V190" i="12"/>
  <c r="B197" i="9"/>
  <c r="A198" i="9"/>
  <c r="H185" i="9"/>
  <c r="D185" i="9"/>
  <c r="H184" i="9"/>
  <c r="D184" i="9"/>
  <c r="AG185" i="12"/>
  <c r="BC185" i="12" s="1"/>
  <c r="AH185" i="12"/>
  <c r="BD185" i="12" s="1"/>
  <c r="AK185" i="12"/>
  <c r="BG185" i="12" s="1"/>
  <c r="AO185" i="12"/>
  <c r="BJ185" i="12" s="1"/>
  <c r="AL185" i="12"/>
  <c r="BH185" i="12" s="1"/>
  <c r="AP185" i="12"/>
  <c r="BK185" i="12" s="1"/>
  <c r="BA185" i="12"/>
  <c r="AZ185" i="12"/>
  <c r="G187" i="12"/>
  <c r="H187" i="12"/>
  <c r="X186" i="12"/>
  <c r="Y186" i="12"/>
  <c r="I185" i="9"/>
  <c r="H178" i="5"/>
  <c r="G178" i="5"/>
  <c r="A179" i="5"/>
  <c r="G186" i="9"/>
  <c r="I181" i="7"/>
  <c r="O180" i="7"/>
  <c r="P180" i="7" s="1"/>
  <c r="Q180" i="7" s="1"/>
  <c r="S180" i="7" s="1"/>
  <c r="R182" i="7"/>
  <c r="G181" i="7"/>
  <c r="H181" i="7" s="1"/>
  <c r="X172" i="1"/>
  <c r="Y172" i="1"/>
  <c r="AH171" i="1"/>
  <c r="CT171" i="1"/>
  <c r="BX171" i="1"/>
  <c r="CX171" i="1"/>
  <c r="CV171" i="1"/>
  <c r="CZ171" i="1"/>
  <c r="BI171" i="1"/>
  <c r="BL171" i="1"/>
  <c r="BO171" i="1"/>
  <c r="BR171" i="1"/>
  <c r="BU171" i="1"/>
  <c r="AQ171" i="1"/>
  <c r="CB171" i="1"/>
  <c r="BF171" i="1"/>
  <c r="AN171" i="1"/>
  <c r="AK171" i="1"/>
  <c r="AZ171" i="1"/>
  <c r="AT171" i="1"/>
  <c r="BC171" i="1"/>
  <c r="AW171" i="1"/>
  <c r="CN170" i="1"/>
  <c r="CE170" i="1"/>
  <c r="CQ170" i="1"/>
  <c r="CH170" i="1"/>
  <c r="CK170" i="1"/>
  <c r="CP170" i="1"/>
  <c r="CJ170" i="1"/>
  <c r="CD170" i="1"/>
  <c r="CG170" i="1"/>
  <c r="CM170" i="1"/>
  <c r="AG171" i="1"/>
  <c r="CW171" i="1"/>
  <c r="CS171" i="1"/>
  <c r="CY171" i="1"/>
  <c r="CU171" i="1"/>
  <c r="BW171" i="1"/>
  <c r="BH171" i="1"/>
  <c r="BK171" i="1"/>
  <c r="BN171" i="1"/>
  <c r="BQ171" i="1"/>
  <c r="BT171" i="1"/>
  <c r="CA171" i="1"/>
  <c r="BE171" i="1"/>
  <c r="AJ171" i="1"/>
  <c r="AP171" i="1"/>
  <c r="BB171" i="1"/>
  <c r="AV171" i="1"/>
  <c r="AM171" i="1"/>
  <c r="AS171" i="1"/>
  <c r="AY171" i="1"/>
  <c r="AB171" i="1"/>
  <c r="AC171" i="1"/>
  <c r="V171" i="1"/>
  <c r="S172" i="1"/>
  <c r="R172" i="1"/>
  <c r="U171" i="1"/>
  <c r="P172" i="1"/>
  <c r="O172" i="1"/>
  <c r="M173" i="1"/>
  <c r="B192" i="12" l="1"/>
  <c r="V191" i="12"/>
  <c r="B198" i="9"/>
  <c r="A199" i="9"/>
  <c r="H186" i="9"/>
  <c r="D186" i="9"/>
  <c r="AH186" i="12"/>
  <c r="BD186" i="12" s="1"/>
  <c r="AG186" i="12"/>
  <c r="BC186" i="12" s="1"/>
  <c r="AL186" i="12"/>
  <c r="BH186" i="12" s="1"/>
  <c r="AP186" i="12"/>
  <c r="BK186" i="12" s="1"/>
  <c r="AK186" i="12"/>
  <c r="BG186" i="12" s="1"/>
  <c r="AO186" i="12"/>
  <c r="BJ186" i="12" s="1"/>
  <c r="BA186" i="12"/>
  <c r="AZ186" i="12"/>
  <c r="X187" i="12"/>
  <c r="Y187" i="12"/>
  <c r="G188" i="12"/>
  <c r="H188" i="12"/>
  <c r="I186" i="9"/>
  <c r="H179" i="5"/>
  <c r="A180" i="5"/>
  <c r="G179" i="5"/>
  <c r="G187" i="9"/>
  <c r="I182" i="7"/>
  <c r="O181" i="7"/>
  <c r="P181" i="7" s="1"/>
  <c r="Q181" i="7" s="1"/>
  <c r="S181" i="7" s="1"/>
  <c r="R183" i="7"/>
  <c r="G182" i="7"/>
  <c r="H182" i="7" s="1"/>
  <c r="X173" i="1"/>
  <c r="Y173" i="1"/>
  <c r="AG172" i="1"/>
  <c r="CU172" i="1"/>
  <c r="CS172" i="1"/>
  <c r="CY172" i="1"/>
  <c r="BW172" i="1"/>
  <c r="CW172" i="1"/>
  <c r="BH172" i="1"/>
  <c r="BK172" i="1"/>
  <c r="BN172" i="1"/>
  <c r="BQ172" i="1"/>
  <c r="BT172" i="1"/>
  <c r="CA172" i="1"/>
  <c r="BE172" i="1"/>
  <c r="AP172" i="1"/>
  <c r="AJ172" i="1"/>
  <c r="BB172" i="1"/>
  <c r="AV172" i="1"/>
  <c r="AM172" i="1"/>
  <c r="AS172" i="1"/>
  <c r="AY172" i="1"/>
  <c r="CP171" i="1"/>
  <c r="CJ171" i="1"/>
  <c r="CD171" i="1"/>
  <c r="CM171" i="1"/>
  <c r="CG171" i="1"/>
  <c r="AH172" i="1"/>
  <c r="CT172" i="1"/>
  <c r="BX172" i="1"/>
  <c r="CZ172" i="1"/>
  <c r="CX172" i="1"/>
  <c r="CV172" i="1"/>
  <c r="BI172" i="1"/>
  <c r="BL172" i="1"/>
  <c r="BO172" i="1"/>
  <c r="BR172" i="1"/>
  <c r="BU172" i="1"/>
  <c r="AK172" i="1"/>
  <c r="CB172" i="1"/>
  <c r="BF172" i="1"/>
  <c r="AN172" i="1"/>
  <c r="AZ172" i="1"/>
  <c r="AT172" i="1"/>
  <c r="AQ172" i="1"/>
  <c r="BC172" i="1"/>
  <c r="AW172" i="1"/>
  <c r="CN171" i="1"/>
  <c r="CE171" i="1"/>
  <c r="CQ171" i="1"/>
  <c r="CH171" i="1"/>
  <c r="CK171" i="1"/>
  <c r="AC172" i="1"/>
  <c r="AB172" i="1"/>
  <c r="S173" i="1"/>
  <c r="R173" i="1"/>
  <c r="U172" i="1"/>
  <c r="V172" i="1"/>
  <c r="M174" i="1"/>
  <c r="O173" i="1"/>
  <c r="P173" i="1"/>
  <c r="B193" i="12" l="1"/>
  <c r="V192" i="12"/>
  <c r="B199" i="9"/>
  <c r="A200" i="9"/>
  <c r="H187" i="9"/>
  <c r="D187" i="9"/>
  <c r="AH187" i="12"/>
  <c r="BD187" i="12" s="1"/>
  <c r="AG187" i="12"/>
  <c r="BC187" i="12" s="1"/>
  <c r="AL187" i="12"/>
  <c r="BH187" i="12" s="1"/>
  <c r="AP187" i="12"/>
  <c r="BK187" i="12" s="1"/>
  <c r="AK187" i="12"/>
  <c r="BG187" i="12" s="1"/>
  <c r="AO187" i="12"/>
  <c r="BJ187" i="12" s="1"/>
  <c r="BA187" i="12"/>
  <c r="AZ187" i="12"/>
  <c r="G189" i="12"/>
  <c r="H189" i="12"/>
  <c r="X188" i="12"/>
  <c r="Y188" i="12"/>
  <c r="H180" i="5"/>
  <c r="G180" i="5"/>
  <c r="A181" i="5"/>
  <c r="I187" i="9"/>
  <c r="G188" i="9"/>
  <c r="I183" i="7"/>
  <c r="O182" i="7"/>
  <c r="P182" i="7" s="1"/>
  <c r="Q182" i="7" s="1"/>
  <c r="S182" i="7" s="1"/>
  <c r="R184" i="7"/>
  <c r="G183" i="7"/>
  <c r="H183" i="7" s="1"/>
  <c r="X174" i="1"/>
  <c r="Y174" i="1"/>
  <c r="CN172" i="1"/>
  <c r="CE172" i="1"/>
  <c r="CQ172" i="1"/>
  <c r="CH172" i="1"/>
  <c r="CK172" i="1"/>
  <c r="CP172" i="1"/>
  <c r="CJ172" i="1"/>
  <c r="CD172" i="1"/>
  <c r="CG172" i="1"/>
  <c r="CM172" i="1"/>
  <c r="AG173" i="1"/>
  <c r="CW173" i="1"/>
  <c r="CS173" i="1"/>
  <c r="CY173" i="1"/>
  <c r="BW173" i="1"/>
  <c r="CU173" i="1"/>
  <c r="BH173" i="1"/>
  <c r="BK173" i="1"/>
  <c r="BN173" i="1"/>
  <c r="BQ173" i="1"/>
  <c r="BT173" i="1"/>
  <c r="CA173" i="1"/>
  <c r="BE173" i="1"/>
  <c r="AJ173" i="1"/>
  <c r="AP173" i="1"/>
  <c r="BB173" i="1"/>
  <c r="AV173" i="1"/>
  <c r="AS173" i="1"/>
  <c r="AY173" i="1"/>
  <c r="AM173" i="1"/>
  <c r="AH173" i="1"/>
  <c r="CT173" i="1"/>
  <c r="BX173" i="1"/>
  <c r="CZ173" i="1"/>
  <c r="CX173" i="1"/>
  <c r="CV173" i="1"/>
  <c r="BI173" i="1"/>
  <c r="BL173" i="1"/>
  <c r="BO173" i="1"/>
  <c r="BR173" i="1"/>
  <c r="BU173" i="1"/>
  <c r="AN173" i="1"/>
  <c r="CB173" i="1"/>
  <c r="BF173" i="1"/>
  <c r="AQ173" i="1"/>
  <c r="AK173" i="1"/>
  <c r="AZ173" i="1"/>
  <c r="AT173" i="1"/>
  <c r="BC173" i="1"/>
  <c r="AW173" i="1"/>
  <c r="AB173" i="1"/>
  <c r="AC173" i="1"/>
  <c r="S174" i="1"/>
  <c r="R174" i="1"/>
  <c r="V173" i="1"/>
  <c r="U173" i="1"/>
  <c r="O174" i="1"/>
  <c r="P174" i="1"/>
  <c r="M175" i="1"/>
  <c r="B194" i="12" l="1"/>
  <c r="V193" i="12"/>
  <c r="B200" i="9"/>
  <c r="A201" i="9"/>
  <c r="H188" i="9"/>
  <c r="D188" i="9"/>
  <c r="AG188" i="12"/>
  <c r="BC188" i="12" s="1"/>
  <c r="AH188" i="12"/>
  <c r="BD188" i="12" s="1"/>
  <c r="AL188" i="12"/>
  <c r="BH188" i="12" s="1"/>
  <c r="AP188" i="12"/>
  <c r="BK188" i="12" s="1"/>
  <c r="AK188" i="12"/>
  <c r="BG188" i="12" s="1"/>
  <c r="AO188" i="12"/>
  <c r="BJ188" i="12" s="1"/>
  <c r="BA188" i="12"/>
  <c r="AZ188" i="12"/>
  <c r="X189" i="12"/>
  <c r="Y189" i="12"/>
  <c r="G190" i="12"/>
  <c r="H190" i="12"/>
  <c r="I188" i="9"/>
  <c r="H181" i="5"/>
  <c r="G181" i="5"/>
  <c r="A182" i="5"/>
  <c r="G189" i="9"/>
  <c r="I184" i="7"/>
  <c r="O183" i="7"/>
  <c r="P183" i="7" s="1"/>
  <c r="Q183" i="7" s="1"/>
  <c r="S183" i="7" s="1"/>
  <c r="R185" i="7"/>
  <c r="G184" i="7"/>
  <c r="H184" i="7" s="1"/>
  <c r="X175" i="1"/>
  <c r="Y175" i="1"/>
  <c r="AH174" i="1"/>
  <c r="CV174" i="1"/>
  <c r="CT174" i="1"/>
  <c r="BX174" i="1"/>
  <c r="CZ174" i="1"/>
  <c r="CX174" i="1"/>
  <c r="BI174" i="1"/>
  <c r="BL174" i="1"/>
  <c r="BO174" i="1"/>
  <c r="BR174" i="1"/>
  <c r="BU174" i="1"/>
  <c r="AN174" i="1"/>
  <c r="CB174" i="1"/>
  <c r="BF174" i="1"/>
  <c r="AK174" i="1"/>
  <c r="AZ174" i="1"/>
  <c r="AT174" i="1"/>
  <c r="AQ174" i="1"/>
  <c r="BC174" i="1"/>
  <c r="AW174" i="1"/>
  <c r="CP173" i="1"/>
  <c r="CJ173" i="1"/>
  <c r="CD173" i="1"/>
  <c r="CM173" i="1"/>
  <c r="CG173" i="1"/>
  <c r="AG174" i="1"/>
  <c r="CU174" i="1"/>
  <c r="CS174" i="1"/>
  <c r="CY174" i="1"/>
  <c r="BW174" i="1"/>
  <c r="CW174" i="1"/>
  <c r="BH174" i="1"/>
  <c r="BK174" i="1"/>
  <c r="BN174" i="1"/>
  <c r="BQ174" i="1"/>
  <c r="BT174" i="1"/>
  <c r="CA174" i="1"/>
  <c r="BE174" i="1"/>
  <c r="AJ174" i="1"/>
  <c r="AP174" i="1"/>
  <c r="BB174" i="1"/>
  <c r="AV174" i="1"/>
  <c r="AS174" i="1"/>
  <c r="AY174" i="1"/>
  <c r="AM174" i="1"/>
  <c r="CN173" i="1"/>
  <c r="CE173" i="1"/>
  <c r="CQ173" i="1"/>
  <c r="CH173" i="1"/>
  <c r="CK173" i="1"/>
  <c r="AC174" i="1"/>
  <c r="AB174" i="1"/>
  <c r="S175" i="1"/>
  <c r="R175" i="1"/>
  <c r="V174" i="1"/>
  <c r="U174" i="1"/>
  <c r="O175" i="1"/>
  <c r="P175" i="1"/>
  <c r="M176" i="1"/>
  <c r="B195" i="12" l="1"/>
  <c r="V194" i="12"/>
  <c r="B201" i="9"/>
  <c r="A202" i="9"/>
  <c r="H189" i="9"/>
  <c r="D189" i="9"/>
  <c r="AH189" i="12"/>
  <c r="BD189" i="12" s="1"/>
  <c r="AG189" i="12"/>
  <c r="BC189" i="12" s="1"/>
  <c r="AK189" i="12"/>
  <c r="BG189" i="12" s="1"/>
  <c r="AO189" i="12"/>
  <c r="BJ189" i="12" s="1"/>
  <c r="AL189" i="12"/>
  <c r="BH189" i="12" s="1"/>
  <c r="AP189" i="12"/>
  <c r="BK189" i="12" s="1"/>
  <c r="BA189" i="12"/>
  <c r="AZ189" i="12"/>
  <c r="X190" i="12"/>
  <c r="Y190" i="12"/>
  <c r="G191" i="12"/>
  <c r="H191" i="12"/>
  <c r="I189" i="9"/>
  <c r="H182" i="5"/>
  <c r="G182" i="5"/>
  <c r="A183" i="5"/>
  <c r="G190" i="9"/>
  <c r="I185" i="7"/>
  <c r="O184" i="7"/>
  <c r="P184" i="7" s="1"/>
  <c r="Q184" i="7" s="1"/>
  <c r="S184" i="7" s="1"/>
  <c r="R186" i="7"/>
  <c r="G185" i="7"/>
  <c r="H185" i="7" s="1"/>
  <c r="X176" i="1"/>
  <c r="Y176" i="1"/>
  <c r="AH175" i="1"/>
  <c r="CZ175" i="1"/>
  <c r="CT175" i="1"/>
  <c r="BX175" i="1"/>
  <c r="CX175" i="1"/>
  <c r="CV175" i="1"/>
  <c r="BI175" i="1"/>
  <c r="BL175" i="1"/>
  <c r="BO175" i="1"/>
  <c r="BR175" i="1"/>
  <c r="BU175" i="1"/>
  <c r="AQ175" i="1"/>
  <c r="CB175" i="1"/>
  <c r="BF175" i="1"/>
  <c r="AN175" i="1"/>
  <c r="AK175" i="1"/>
  <c r="AZ175" i="1"/>
  <c r="AT175" i="1"/>
  <c r="BC175" i="1"/>
  <c r="AW175" i="1"/>
  <c r="AG175" i="1"/>
  <c r="CW175" i="1"/>
  <c r="CS175" i="1"/>
  <c r="CY175" i="1"/>
  <c r="CU175" i="1"/>
  <c r="BW175" i="1"/>
  <c r="BH175" i="1"/>
  <c r="BK175" i="1"/>
  <c r="BN175" i="1"/>
  <c r="BQ175" i="1"/>
  <c r="BT175" i="1"/>
  <c r="CA175" i="1"/>
  <c r="BE175" i="1"/>
  <c r="AJ175" i="1"/>
  <c r="AP175" i="1"/>
  <c r="BB175" i="1"/>
  <c r="AV175" i="1"/>
  <c r="AM175" i="1"/>
  <c r="AS175" i="1"/>
  <c r="AY175" i="1"/>
  <c r="CP174" i="1"/>
  <c r="CJ174" i="1"/>
  <c r="CD174" i="1"/>
  <c r="CG174" i="1"/>
  <c r="CM174" i="1"/>
  <c r="CN174" i="1"/>
  <c r="CE174" i="1"/>
  <c r="CQ174" i="1"/>
  <c r="CH174" i="1"/>
  <c r="CK174" i="1"/>
  <c r="AB175" i="1"/>
  <c r="AC175" i="1"/>
  <c r="V175" i="1"/>
  <c r="S176" i="1"/>
  <c r="R176" i="1"/>
  <c r="U175" i="1"/>
  <c r="O176" i="1"/>
  <c r="P176" i="1"/>
  <c r="M177" i="1"/>
  <c r="B196" i="12" l="1"/>
  <c r="V195" i="12"/>
  <c r="B202" i="9"/>
  <c r="A203" i="9"/>
  <c r="H190" i="9"/>
  <c r="D190" i="9"/>
  <c r="AG190" i="12"/>
  <c r="BC190" i="12" s="1"/>
  <c r="AH190" i="12"/>
  <c r="BD190" i="12" s="1"/>
  <c r="AK190" i="12"/>
  <c r="BG190" i="12" s="1"/>
  <c r="AO190" i="12"/>
  <c r="BJ190" i="12" s="1"/>
  <c r="AL190" i="12"/>
  <c r="BH190" i="12" s="1"/>
  <c r="AP190" i="12"/>
  <c r="BK190" i="12" s="1"/>
  <c r="AZ190" i="12"/>
  <c r="BA190" i="12"/>
  <c r="X191" i="12"/>
  <c r="Y191" i="12"/>
  <c r="G192" i="12"/>
  <c r="H192" i="12"/>
  <c r="I190" i="9"/>
  <c r="H183" i="5"/>
  <c r="A184" i="5"/>
  <c r="G183" i="5"/>
  <c r="G191" i="9"/>
  <c r="I186" i="7"/>
  <c r="O185" i="7"/>
  <c r="P185" i="7" s="1"/>
  <c r="Q185" i="7" s="1"/>
  <c r="S185" i="7" s="1"/>
  <c r="R187" i="7"/>
  <c r="G186" i="7"/>
  <c r="H186" i="7" s="1"/>
  <c r="X177" i="1"/>
  <c r="Y177" i="1"/>
  <c r="AH176" i="1"/>
  <c r="CT176" i="1"/>
  <c r="BX176" i="1"/>
  <c r="CZ176" i="1"/>
  <c r="CX176" i="1"/>
  <c r="CV176" i="1"/>
  <c r="BI176" i="1"/>
  <c r="BL176" i="1"/>
  <c r="BO176" i="1"/>
  <c r="BR176" i="1"/>
  <c r="BU176" i="1"/>
  <c r="AK176" i="1"/>
  <c r="CB176" i="1"/>
  <c r="BF176" i="1"/>
  <c r="AN176" i="1"/>
  <c r="AZ176" i="1"/>
  <c r="AT176" i="1"/>
  <c r="AQ176" i="1"/>
  <c r="BC176" i="1"/>
  <c r="AW176" i="1"/>
  <c r="CP175" i="1"/>
  <c r="CJ175" i="1"/>
  <c r="CD175" i="1"/>
  <c r="CM175" i="1"/>
  <c r="CG175" i="1"/>
  <c r="AG176" i="1"/>
  <c r="CU176" i="1"/>
  <c r="CS176" i="1"/>
  <c r="CY176" i="1"/>
  <c r="BW176" i="1"/>
  <c r="CW176" i="1"/>
  <c r="BH176" i="1"/>
  <c r="BK176" i="1"/>
  <c r="BN176" i="1"/>
  <c r="BQ176" i="1"/>
  <c r="BT176" i="1"/>
  <c r="CA176" i="1"/>
  <c r="BE176" i="1"/>
  <c r="AP176" i="1"/>
  <c r="AJ176" i="1"/>
  <c r="BB176" i="1"/>
  <c r="AV176" i="1"/>
  <c r="AS176" i="1"/>
  <c r="AM176" i="1"/>
  <c r="AY176" i="1"/>
  <c r="CN175" i="1"/>
  <c r="CE175" i="1"/>
  <c r="CQ175" i="1"/>
  <c r="CH175" i="1"/>
  <c r="CK175" i="1"/>
  <c r="AB176" i="1"/>
  <c r="AC176" i="1"/>
  <c r="S177" i="1"/>
  <c r="R177" i="1"/>
  <c r="U176" i="1"/>
  <c r="V176" i="1"/>
  <c r="M178" i="1"/>
  <c r="O177" i="1"/>
  <c r="P177" i="1"/>
  <c r="B197" i="12" l="1"/>
  <c r="V196" i="12"/>
  <c r="B203" i="9"/>
  <c r="A204" i="9"/>
  <c r="H191" i="9"/>
  <c r="D191" i="9"/>
  <c r="AH191" i="12"/>
  <c r="BD191" i="12" s="1"/>
  <c r="AG191" i="12"/>
  <c r="BC191" i="12" s="1"/>
  <c r="AK191" i="12"/>
  <c r="BG191" i="12" s="1"/>
  <c r="AO191" i="12"/>
  <c r="BJ191" i="12" s="1"/>
  <c r="AL191" i="12"/>
  <c r="BH191" i="12" s="1"/>
  <c r="AP191" i="12"/>
  <c r="BK191" i="12" s="1"/>
  <c r="BA191" i="12"/>
  <c r="AZ191" i="12"/>
  <c r="G193" i="12"/>
  <c r="H193" i="12"/>
  <c r="X192" i="12"/>
  <c r="Y192" i="12"/>
  <c r="H184" i="5"/>
  <c r="G184" i="5"/>
  <c r="A185" i="5"/>
  <c r="I191" i="9"/>
  <c r="G192" i="9"/>
  <c r="I187" i="7"/>
  <c r="O186" i="7"/>
  <c r="P186" i="7" s="1"/>
  <c r="Q186" i="7" s="1"/>
  <c r="S186" i="7" s="1"/>
  <c r="R188" i="7"/>
  <c r="G187" i="7"/>
  <c r="H187" i="7" s="1"/>
  <c r="X178" i="1"/>
  <c r="Y178" i="1"/>
  <c r="AG177" i="1"/>
  <c r="CW177" i="1"/>
  <c r="CS177" i="1"/>
  <c r="CY177" i="1"/>
  <c r="BW177" i="1"/>
  <c r="CU177" i="1"/>
  <c r="BH177" i="1"/>
  <c r="BK177" i="1"/>
  <c r="BN177" i="1"/>
  <c r="BQ177" i="1"/>
  <c r="BT177" i="1"/>
  <c r="CA177" i="1"/>
  <c r="BE177" i="1"/>
  <c r="AJ177" i="1"/>
  <c r="AP177" i="1"/>
  <c r="AM177" i="1"/>
  <c r="BB177" i="1"/>
  <c r="AV177" i="1"/>
  <c r="AS177" i="1"/>
  <c r="AY177" i="1"/>
  <c r="AH177" i="1"/>
  <c r="CT177" i="1"/>
  <c r="BX177" i="1"/>
  <c r="CZ177" i="1"/>
  <c r="CX177" i="1"/>
  <c r="CV177" i="1"/>
  <c r="BI177" i="1"/>
  <c r="BL177" i="1"/>
  <c r="BO177" i="1"/>
  <c r="BR177" i="1"/>
  <c r="BU177" i="1"/>
  <c r="AN177" i="1"/>
  <c r="CB177" i="1"/>
  <c r="BF177" i="1"/>
  <c r="AQ177" i="1"/>
  <c r="AK177" i="1"/>
  <c r="AZ177" i="1"/>
  <c r="AT177" i="1"/>
  <c r="BC177" i="1"/>
  <c r="AW177" i="1"/>
  <c r="CP176" i="1"/>
  <c r="CJ176" i="1"/>
  <c r="CD176" i="1"/>
  <c r="CG176" i="1"/>
  <c r="CM176" i="1"/>
  <c r="CN176" i="1"/>
  <c r="CE176" i="1"/>
  <c r="CQ176" i="1"/>
  <c r="CH176" i="1"/>
  <c r="CK176" i="1"/>
  <c r="AB177" i="1"/>
  <c r="AC177" i="1"/>
  <c r="S178" i="1"/>
  <c r="R178" i="1"/>
  <c r="V177" i="1"/>
  <c r="U177" i="1"/>
  <c r="O178" i="1"/>
  <c r="P178" i="1"/>
  <c r="M179" i="1"/>
  <c r="B198" i="12" l="1"/>
  <c r="V197" i="12"/>
  <c r="B204" i="9"/>
  <c r="A205" i="9"/>
  <c r="H192" i="9"/>
  <c r="D192" i="9"/>
  <c r="AG192" i="12"/>
  <c r="BC192" i="12" s="1"/>
  <c r="AH192" i="12"/>
  <c r="BD192" i="12" s="1"/>
  <c r="AL192" i="12"/>
  <c r="BH192" i="12" s="1"/>
  <c r="AP192" i="12"/>
  <c r="BK192" i="12" s="1"/>
  <c r="AK192" i="12"/>
  <c r="BG192" i="12" s="1"/>
  <c r="AO192" i="12"/>
  <c r="BJ192" i="12" s="1"/>
  <c r="BA192" i="12"/>
  <c r="AZ192" i="12"/>
  <c r="X193" i="12"/>
  <c r="Y193" i="12"/>
  <c r="G194" i="12"/>
  <c r="H194" i="12"/>
  <c r="I192" i="9"/>
  <c r="H185" i="5"/>
  <c r="G185" i="5"/>
  <c r="A186" i="5"/>
  <c r="G193" i="9"/>
  <c r="I188" i="7"/>
  <c r="O187" i="7"/>
  <c r="P187" i="7" s="1"/>
  <c r="Q187" i="7" s="1"/>
  <c r="S187" i="7" s="1"/>
  <c r="R189" i="7"/>
  <c r="G188" i="7"/>
  <c r="H188" i="7" s="1"/>
  <c r="X179" i="1"/>
  <c r="Y179" i="1"/>
  <c r="AH178" i="1"/>
  <c r="CV178" i="1"/>
  <c r="CT178" i="1"/>
  <c r="BX178" i="1"/>
  <c r="CZ178" i="1"/>
  <c r="CX178" i="1"/>
  <c r="BI178" i="1"/>
  <c r="BL178" i="1"/>
  <c r="BO178" i="1"/>
  <c r="BR178" i="1"/>
  <c r="BU178" i="1"/>
  <c r="AN178" i="1"/>
  <c r="CB178" i="1"/>
  <c r="BF178" i="1"/>
  <c r="AK178" i="1"/>
  <c r="AZ178" i="1"/>
  <c r="AT178" i="1"/>
  <c r="AQ178" i="1"/>
  <c r="BC178" i="1"/>
  <c r="AW178" i="1"/>
  <c r="CP177" i="1"/>
  <c r="CJ177" i="1"/>
  <c r="CD177" i="1"/>
  <c r="CM177" i="1"/>
  <c r="CG177" i="1"/>
  <c r="AG178" i="1"/>
  <c r="CU178" i="1"/>
  <c r="CS178" i="1"/>
  <c r="CY178" i="1"/>
  <c r="BW178" i="1"/>
  <c r="CW178" i="1"/>
  <c r="BH178" i="1"/>
  <c r="BK178" i="1"/>
  <c r="BN178" i="1"/>
  <c r="BQ178" i="1"/>
  <c r="BT178" i="1"/>
  <c r="CA178" i="1"/>
  <c r="BE178" i="1"/>
  <c r="AJ178" i="1"/>
  <c r="AP178" i="1"/>
  <c r="BB178" i="1"/>
  <c r="AV178" i="1"/>
  <c r="AM178" i="1"/>
  <c r="AS178" i="1"/>
  <c r="AY178" i="1"/>
  <c r="CN177" i="1"/>
  <c r="CE177" i="1"/>
  <c r="CQ177" i="1"/>
  <c r="CH177" i="1"/>
  <c r="CK177" i="1"/>
  <c r="AB178" i="1"/>
  <c r="AC178" i="1"/>
  <c r="S179" i="1"/>
  <c r="R179" i="1"/>
  <c r="V178" i="1"/>
  <c r="U178" i="1"/>
  <c r="O179" i="1"/>
  <c r="P179" i="1"/>
  <c r="M180" i="1"/>
  <c r="B199" i="12" l="1"/>
  <c r="V198" i="12"/>
  <c r="B205" i="9"/>
  <c r="A206" i="9"/>
  <c r="H193" i="9"/>
  <c r="D193" i="9"/>
  <c r="AG193" i="12"/>
  <c r="BC193" i="12" s="1"/>
  <c r="AH193" i="12"/>
  <c r="BD193" i="12" s="1"/>
  <c r="AK193" i="12"/>
  <c r="BG193" i="12" s="1"/>
  <c r="AO193" i="12"/>
  <c r="BJ193" i="12" s="1"/>
  <c r="AL193" i="12"/>
  <c r="BH193" i="12" s="1"/>
  <c r="AP193" i="12"/>
  <c r="BK193" i="12" s="1"/>
  <c r="BA193" i="12"/>
  <c r="AZ193" i="12"/>
  <c r="X194" i="12"/>
  <c r="Y194" i="12"/>
  <c r="H195" i="12"/>
  <c r="G195" i="12"/>
  <c r="I193" i="9"/>
  <c r="H186" i="5"/>
  <c r="G186" i="5"/>
  <c r="A187" i="5"/>
  <c r="G194" i="9"/>
  <c r="I189" i="7"/>
  <c r="O188" i="7"/>
  <c r="P188" i="7" s="1"/>
  <c r="Q188" i="7" s="1"/>
  <c r="S188" i="7" s="1"/>
  <c r="R190" i="7"/>
  <c r="G189" i="7"/>
  <c r="H189" i="7" s="1"/>
  <c r="X180" i="1"/>
  <c r="Y180" i="1"/>
  <c r="AH179" i="1"/>
  <c r="CT179" i="1"/>
  <c r="BX179" i="1"/>
  <c r="CX179" i="1"/>
  <c r="CV179" i="1"/>
  <c r="CZ179" i="1"/>
  <c r="BI179" i="1"/>
  <c r="BL179" i="1"/>
  <c r="BO179" i="1"/>
  <c r="BR179" i="1"/>
  <c r="BU179" i="1"/>
  <c r="AQ179" i="1"/>
  <c r="CB179" i="1"/>
  <c r="BF179" i="1"/>
  <c r="AN179" i="1"/>
  <c r="AK179" i="1"/>
  <c r="AZ179" i="1"/>
  <c r="AT179" i="1"/>
  <c r="BC179" i="1"/>
  <c r="AW179" i="1"/>
  <c r="AG179" i="1"/>
  <c r="CW179" i="1"/>
  <c r="CS179" i="1"/>
  <c r="CY179" i="1"/>
  <c r="CU179" i="1"/>
  <c r="BW179" i="1"/>
  <c r="BH179" i="1"/>
  <c r="BK179" i="1"/>
  <c r="BN179" i="1"/>
  <c r="BQ179" i="1"/>
  <c r="BT179" i="1"/>
  <c r="CA179" i="1"/>
  <c r="BE179" i="1"/>
  <c r="AJ179" i="1"/>
  <c r="AP179" i="1"/>
  <c r="BB179" i="1"/>
  <c r="AV179" i="1"/>
  <c r="AM179" i="1"/>
  <c r="AS179" i="1"/>
  <c r="AY179" i="1"/>
  <c r="CP178" i="1"/>
  <c r="CJ178" i="1"/>
  <c r="CD178" i="1"/>
  <c r="CG178" i="1"/>
  <c r="CM178" i="1"/>
  <c r="CN178" i="1"/>
  <c r="CE178" i="1"/>
  <c r="CQ178" i="1"/>
  <c r="CH178" i="1"/>
  <c r="CK178" i="1"/>
  <c r="AB179" i="1"/>
  <c r="AC179" i="1"/>
  <c r="V179" i="1"/>
  <c r="S180" i="1"/>
  <c r="R180" i="1"/>
  <c r="U179" i="1"/>
  <c r="P180" i="1"/>
  <c r="O180" i="1"/>
  <c r="M181" i="1"/>
  <c r="B200" i="12" l="1"/>
  <c r="V199" i="12"/>
  <c r="B206" i="9"/>
  <c r="A207" i="9"/>
  <c r="H194" i="9"/>
  <c r="D194" i="9"/>
  <c r="AG194" i="12"/>
  <c r="BC194" i="12" s="1"/>
  <c r="AH194" i="12"/>
  <c r="BD194" i="12" s="1"/>
  <c r="AK194" i="12"/>
  <c r="BG194" i="12" s="1"/>
  <c r="AO194" i="12"/>
  <c r="BJ194" i="12" s="1"/>
  <c r="AL194" i="12"/>
  <c r="BH194" i="12" s="1"/>
  <c r="AP194" i="12"/>
  <c r="BK194" i="12" s="1"/>
  <c r="AZ194" i="12"/>
  <c r="BA194" i="12"/>
  <c r="G196" i="12"/>
  <c r="H196" i="12"/>
  <c r="Y195" i="12"/>
  <c r="X195" i="12"/>
  <c r="I194" i="9"/>
  <c r="H187" i="5"/>
  <c r="A188" i="5"/>
  <c r="G187" i="5"/>
  <c r="G195" i="9"/>
  <c r="I190" i="7"/>
  <c r="O189" i="7"/>
  <c r="P189" i="7" s="1"/>
  <c r="Q189" i="7" s="1"/>
  <c r="S189" i="7" s="1"/>
  <c r="R191" i="7"/>
  <c r="G190" i="7"/>
  <c r="H190" i="7" s="1"/>
  <c r="X181" i="1"/>
  <c r="Y181" i="1"/>
  <c r="AG180" i="1"/>
  <c r="CU180" i="1"/>
  <c r="CS180" i="1"/>
  <c r="CY180" i="1"/>
  <c r="BW180" i="1"/>
  <c r="CW180" i="1"/>
  <c r="BH180" i="1"/>
  <c r="BK180" i="1"/>
  <c r="BN180" i="1"/>
  <c r="BQ180" i="1"/>
  <c r="BT180" i="1"/>
  <c r="CA180" i="1"/>
  <c r="BE180" i="1"/>
  <c r="AP180" i="1"/>
  <c r="AJ180" i="1"/>
  <c r="BB180" i="1"/>
  <c r="AV180" i="1"/>
  <c r="AS180" i="1"/>
  <c r="AY180" i="1"/>
  <c r="AM180" i="1"/>
  <c r="CP179" i="1"/>
  <c r="CJ179" i="1"/>
  <c r="CD179" i="1"/>
  <c r="CM179" i="1"/>
  <c r="CG179" i="1"/>
  <c r="AH180" i="1"/>
  <c r="CT180" i="1"/>
  <c r="BX180" i="1"/>
  <c r="CZ180" i="1"/>
  <c r="CX180" i="1"/>
  <c r="CV180" i="1"/>
  <c r="BI180" i="1"/>
  <c r="BL180" i="1"/>
  <c r="BO180" i="1"/>
  <c r="BR180" i="1"/>
  <c r="BU180" i="1"/>
  <c r="AK180" i="1"/>
  <c r="CB180" i="1"/>
  <c r="BF180" i="1"/>
  <c r="AN180" i="1"/>
  <c r="AZ180" i="1"/>
  <c r="AT180" i="1"/>
  <c r="AQ180" i="1"/>
  <c r="BC180" i="1"/>
  <c r="AW180" i="1"/>
  <c r="CN179" i="1"/>
  <c r="CE179" i="1"/>
  <c r="CQ179" i="1"/>
  <c r="CH179" i="1"/>
  <c r="CK179" i="1"/>
  <c r="AC180" i="1"/>
  <c r="AB180" i="1"/>
  <c r="S181" i="1"/>
  <c r="R181" i="1"/>
  <c r="U180" i="1"/>
  <c r="V180" i="1"/>
  <c r="O181" i="1"/>
  <c r="P181" i="1"/>
  <c r="M182" i="1"/>
  <c r="B201" i="12" l="1"/>
  <c r="V200" i="12"/>
  <c r="B207" i="9"/>
  <c r="A208" i="9"/>
  <c r="H195" i="9"/>
  <c r="D195" i="9"/>
  <c r="AH195" i="12"/>
  <c r="BD195" i="12" s="1"/>
  <c r="AG195" i="12"/>
  <c r="BC195" i="12" s="1"/>
  <c r="AK195" i="12"/>
  <c r="BG195" i="12" s="1"/>
  <c r="AO195" i="12"/>
  <c r="BJ195" i="12" s="1"/>
  <c r="AL195" i="12"/>
  <c r="BH195" i="12" s="1"/>
  <c r="AP195" i="12"/>
  <c r="BK195" i="12" s="1"/>
  <c r="AZ195" i="12"/>
  <c r="BA195" i="12"/>
  <c r="X196" i="12"/>
  <c r="Y196" i="12"/>
  <c r="G197" i="12"/>
  <c r="H197" i="12"/>
  <c r="H188" i="5"/>
  <c r="G188" i="5"/>
  <c r="A189" i="5"/>
  <c r="I195" i="9"/>
  <c r="G196" i="9"/>
  <c r="I191" i="7"/>
  <c r="O190" i="7"/>
  <c r="P190" i="7" s="1"/>
  <c r="Q190" i="7" s="1"/>
  <c r="S190" i="7" s="1"/>
  <c r="R192" i="7"/>
  <c r="G191" i="7"/>
  <c r="H191" i="7" s="1"/>
  <c r="X182" i="1"/>
  <c r="Y182" i="1"/>
  <c r="AH181" i="1"/>
  <c r="CT181" i="1"/>
  <c r="BX181" i="1"/>
  <c r="CZ181" i="1"/>
  <c r="CX181" i="1"/>
  <c r="CV181" i="1"/>
  <c r="BI181" i="1"/>
  <c r="BL181" i="1"/>
  <c r="BO181" i="1"/>
  <c r="BR181" i="1"/>
  <c r="BU181" i="1"/>
  <c r="AN181" i="1"/>
  <c r="CB181" i="1"/>
  <c r="BF181" i="1"/>
  <c r="AQ181" i="1"/>
  <c r="AK181" i="1"/>
  <c r="AZ181" i="1"/>
  <c r="AT181" i="1"/>
  <c r="BC181" i="1"/>
  <c r="AW181" i="1"/>
  <c r="CN180" i="1"/>
  <c r="CE180" i="1"/>
  <c r="CQ180" i="1"/>
  <c r="CH180" i="1"/>
  <c r="CK180" i="1"/>
  <c r="CP180" i="1"/>
  <c r="CJ180" i="1"/>
  <c r="CD180" i="1"/>
  <c r="CG180" i="1"/>
  <c r="CM180" i="1"/>
  <c r="AG181" i="1"/>
  <c r="CW181" i="1"/>
  <c r="CS181" i="1"/>
  <c r="CY181" i="1"/>
  <c r="BW181" i="1"/>
  <c r="CU181" i="1"/>
  <c r="BH181" i="1"/>
  <c r="BK181" i="1"/>
  <c r="BN181" i="1"/>
  <c r="BQ181" i="1"/>
  <c r="BT181" i="1"/>
  <c r="CA181" i="1"/>
  <c r="BE181" i="1"/>
  <c r="AJ181" i="1"/>
  <c r="AP181" i="1"/>
  <c r="AM181" i="1"/>
  <c r="BB181" i="1"/>
  <c r="AV181" i="1"/>
  <c r="AS181" i="1"/>
  <c r="AY181" i="1"/>
  <c r="AB181" i="1"/>
  <c r="AC181" i="1"/>
  <c r="S182" i="1"/>
  <c r="R182" i="1"/>
  <c r="V181" i="1"/>
  <c r="U181" i="1"/>
  <c r="M183" i="1"/>
  <c r="O182" i="1"/>
  <c r="P182" i="1"/>
  <c r="B202" i="12" l="1"/>
  <c r="V201" i="12"/>
  <c r="B208" i="9"/>
  <c r="A209" i="9"/>
  <c r="H196" i="9"/>
  <c r="D196" i="9"/>
  <c r="AG196" i="12"/>
  <c r="BC196" i="12" s="1"/>
  <c r="AH196" i="12"/>
  <c r="BD196" i="12" s="1"/>
  <c r="AK196" i="12"/>
  <c r="BG196" i="12" s="1"/>
  <c r="AO196" i="12"/>
  <c r="BJ196" i="12" s="1"/>
  <c r="AL196" i="12"/>
  <c r="BH196" i="12" s="1"/>
  <c r="AP196" i="12"/>
  <c r="BK196" i="12" s="1"/>
  <c r="BA196" i="12"/>
  <c r="AZ196" i="12"/>
  <c r="G198" i="12"/>
  <c r="H198" i="12"/>
  <c r="X197" i="12"/>
  <c r="Y197" i="12"/>
  <c r="I196" i="9"/>
  <c r="H189" i="5"/>
  <c r="G189" i="5"/>
  <c r="A190" i="5"/>
  <c r="G197" i="9"/>
  <c r="I192" i="7"/>
  <c r="O191" i="7"/>
  <c r="P191" i="7" s="1"/>
  <c r="Q191" i="7" s="1"/>
  <c r="S191" i="7" s="1"/>
  <c r="R193" i="7"/>
  <c r="G192" i="7"/>
  <c r="H192" i="7" s="1"/>
  <c r="X183" i="1"/>
  <c r="Y183" i="1"/>
  <c r="AG182" i="1"/>
  <c r="CU182" i="1"/>
  <c r="CS182" i="1"/>
  <c r="CY182" i="1"/>
  <c r="BW182" i="1"/>
  <c r="CW182" i="1"/>
  <c r="BH182" i="1"/>
  <c r="BK182" i="1"/>
  <c r="BN182" i="1"/>
  <c r="BQ182" i="1"/>
  <c r="BT182" i="1"/>
  <c r="CA182" i="1"/>
  <c r="BE182" i="1"/>
  <c r="AJ182" i="1"/>
  <c r="AP182" i="1"/>
  <c r="BB182" i="1"/>
  <c r="AV182" i="1"/>
  <c r="AM182" i="1"/>
  <c r="AS182" i="1"/>
  <c r="AY182" i="1"/>
  <c r="CP181" i="1"/>
  <c r="CJ181" i="1"/>
  <c r="CD181" i="1"/>
  <c r="CM181" i="1"/>
  <c r="CG181" i="1"/>
  <c r="AH182" i="1"/>
  <c r="CV182" i="1"/>
  <c r="CT182" i="1"/>
  <c r="BX182" i="1"/>
  <c r="CZ182" i="1"/>
  <c r="CX182" i="1"/>
  <c r="BI182" i="1"/>
  <c r="BL182" i="1"/>
  <c r="BO182" i="1"/>
  <c r="BR182" i="1"/>
  <c r="BU182" i="1"/>
  <c r="AN182" i="1"/>
  <c r="CB182" i="1"/>
  <c r="BF182" i="1"/>
  <c r="AK182" i="1"/>
  <c r="AZ182" i="1"/>
  <c r="AT182" i="1"/>
  <c r="AQ182" i="1"/>
  <c r="BC182" i="1"/>
  <c r="AW182" i="1"/>
  <c r="CN181" i="1"/>
  <c r="CE181" i="1"/>
  <c r="CQ181" i="1"/>
  <c r="CH181" i="1"/>
  <c r="CK181" i="1"/>
  <c r="AB182" i="1"/>
  <c r="AC182" i="1"/>
  <c r="V182" i="1"/>
  <c r="S183" i="1"/>
  <c r="R183" i="1"/>
  <c r="U182" i="1"/>
  <c r="O183" i="1"/>
  <c r="P183" i="1"/>
  <c r="M184" i="1"/>
  <c r="B203" i="12" l="1"/>
  <c r="V202" i="12"/>
  <c r="B209" i="9"/>
  <c r="A210" i="9"/>
  <c r="H197" i="9"/>
  <c r="D197" i="9"/>
  <c r="AH197" i="12"/>
  <c r="BD197" i="12" s="1"/>
  <c r="AG197" i="12"/>
  <c r="BC197" i="12" s="1"/>
  <c r="AL197" i="12"/>
  <c r="BH197" i="12" s="1"/>
  <c r="AP197" i="12"/>
  <c r="BK197" i="12" s="1"/>
  <c r="AK197" i="12"/>
  <c r="BG197" i="12" s="1"/>
  <c r="AO197" i="12"/>
  <c r="BJ197" i="12" s="1"/>
  <c r="BA197" i="12"/>
  <c r="AZ197" i="12"/>
  <c r="X198" i="12"/>
  <c r="Y198" i="12"/>
  <c r="G199" i="12"/>
  <c r="H199" i="12"/>
  <c r="I197" i="9"/>
  <c r="H190" i="5"/>
  <c r="G190" i="5"/>
  <c r="A191" i="5"/>
  <c r="G198" i="9"/>
  <c r="I193" i="7"/>
  <c r="O192" i="7"/>
  <c r="P192" i="7" s="1"/>
  <c r="Q192" i="7" s="1"/>
  <c r="S192" i="7" s="1"/>
  <c r="R194" i="7"/>
  <c r="G193" i="7"/>
  <c r="H193" i="7" s="1"/>
  <c r="X184" i="1"/>
  <c r="Y184" i="1"/>
  <c r="AH183" i="1"/>
  <c r="CZ183" i="1"/>
  <c r="CT183" i="1"/>
  <c r="BX183" i="1"/>
  <c r="CX183" i="1"/>
  <c r="CV183" i="1"/>
  <c r="BI183" i="1"/>
  <c r="BL183" i="1"/>
  <c r="BO183" i="1"/>
  <c r="BR183" i="1"/>
  <c r="BU183" i="1"/>
  <c r="AQ183" i="1"/>
  <c r="CB183" i="1"/>
  <c r="BF183" i="1"/>
  <c r="AN183" i="1"/>
  <c r="AK183" i="1"/>
  <c r="AZ183" i="1"/>
  <c r="AT183" i="1"/>
  <c r="BC183" i="1"/>
  <c r="AW183" i="1"/>
  <c r="CN182" i="1"/>
  <c r="CE182" i="1"/>
  <c r="CQ182" i="1"/>
  <c r="CH182" i="1"/>
  <c r="CK182" i="1"/>
  <c r="CP182" i="1"/>
  <c r="CJ182" i="1"/>
  <c r="CD182" i="1"/>
  <c r="CG182" i="1"/>
  <c r="CM182" i="1"/>
  <c r="AG183" i="1"/>
  <c r="CW183" i="1"/>
  <c r="CS183" i="1"/>
  <c r="CY183" i="1"/>
  <c r="CU183" i="1"/>
  <c r="BW183" i="1"/>
  <c r="BH183" i="1"/>
  <c r="BK183" i="1"/>
  <c r="BN183" i="1"/>
  <c r="BQ183" i="1"/>
  <c r="BT183" i="1"/>
  <c r="CA183" i="1"/>
  <c r="BE183" i="1"/>
  <c r="AJ183" i="1"/>
  <c r="AP183" i="1"/>
  <c r="BB183" i="1"/>
  <c r="AV183" i="1"/>
  <c r="AS183" i="1"/>
  <c r="AM183" i="1"/>
  <c r="AY183" i="1"/>
  <c r="AB183" i="1"/>
  <c r="AC183" i="1"/>
  <c r="V183" i="1"/>
  <c r="S184" i="1"/>
  <c r="R184" i="1"/>
  <c r="U183" i="1"/>
  <c r="P184" i="1"/>
  <c r="O184" i="1"/>
  <c r="M185" i="1"/>
  <c r="B204" i="12" l="1"/>
  <c r="V203" i="12"/>
  <c r="B210" i="9"/>
  <c r="A211" i="9"/>
  <c r="H198" i="9"/>
  <c r="D198" i="9"/>
  <c r="AH198" i="12"/>
  <c r="BD198" i="12" s="1"/>
  <c r="AG198" i="12"/>
  <c r="BC198" i="12" s="1"/>
  <c r="AK198" i="12"/>
  <c r="BG198" i="12" s="1"/>
  <c r="AO198" i="12"/>
  <c r="BJ198" i="12" s="1"/>
  <c r="AL198" i="12"/>
  <c r="BH198" i="12" s="1"/>
  <c r="AP198" i="12"/>
  <c r="BK198" i="12" s="1"/>
  <c r="BA198" i="12"/>
  <c r="AZ198" i="12"/>
  <c r="X199" i="12"/>
  <c r="Y199" i="12"/>
  <c r="G200" i="12"/>
  <c r="H200" i="12"/>
  <c r="I198" i="9"/>
  <c r="H191" i="5"/>
  <c r="A192" i="5"/>
  <c r="G191" i="5"/>
  <c r="G199" i="9"/>
  <c r="I194" i="7"/>
  <c r="O193" i="7"/>
  <c r="P193" i="7" s="1"/>
  <c r="Q193" i="7" s="1"/>
  <c r="S193" i="7" s="1"/>
  <c r="R195" i="7"/>
  <c r="G194" i="7"/>
  <c r="H194" i="7" s="1"/>
  <c r="X185" i="1"/>
  <c r="Y185" i="1"/>
  <c r="AG184" i="1"/>
  <c r="CU184" i="1"/>
  <c r="CS184" i="1"/>
  <c r="CY184" i="1"/>
  <c r="BW184" i="1"/>
  <c r="CW184" i="1"/>
  <c r="BH184" i="1"/>
  <c r="BK184" i="1"/>
  <c r="BN184" i="1"/>
  <c r="BQ184" i="1"/>
  <c r="BT184" i="1"/>
  <c r="CA184" i="1"/>
  <c r="BE184" i="1"/>
  <c r="AP184" i="1"/>
  <c r="AJ184" i="1"/>
  <c r="BB184" i="1"/>
  <c r="AV184" i="1"/>
  <c r="AS184" i="1"/>
  <c r="AM184" i="1"/>
  <c r="AY184" i="1"/>
  <c r="CP183" i="1"/>
  <c r="CJ183" i="1"/>
  <c r="CD183" i="1"/>
  <c r="CM183" i="1"/>
  <c r="CG183" i="1"/>
  <c r="AH184" i="1"/>
  <c r="CT184" i="1"/>
  <c r="BX184" i="1"/>
  <c r="CZ184" i="1"/>
  <c r="CX184" i="1"/>
  <c r="CV184" i="1"/>
  <c r="BI184" i="1"/>
  <c r="BL184" i="1"/>
  <c r="BO184" i="1"/>
  <c r="BR184" i="1"/>
  <c r="BU184" i="1"/>
  <c r="AK184" i="1"/>
  <c r="CB184" i="1"/>
  <c r="BF184" i="1"/>
  <c r="AN184" i="1"/>
  <c r="AZ184" i="1"/>
  <c r="AT184" i="1"/>
  <c r="AQ184" i="1"/>
  <c r="BC184" i="1"/>
  <c r="AW184" i="1"/>
  <c r="CN183" i="1"/>
  <c r="CE183" i="1"/>
  <c r="CQ183" i="1"/>
  <c r="CH183" i="1"/>
  <c r="CK183" i="1"/>
  <c r="AB184" i="1"/>
  <c r="AC184" i="1"/>
  <c r="S185" i="1"/>
  <c r="R185" i="1"/>
  <c r="U184" i="1"/>
  <c r="V184" i="1"/>
  <c r="O185" i="1"/>
  <c r="P185" i="1"/>
  <c r="M186" i="1"/>
  <c r="B205" i="12" l="1"/>
  <c r="V204" i="12"/>
  <c r="B211" i="9"/>
  <c r="A212" i="9"/>
  <c r="H199" i="9"/>
  <c r="D199" i="9"/>
  <c r="AG199" i="12"/>
  <c r="BC199" i="12" s="1"/>
  <c r="AH199" i="12"/>
  <c r="BD199" i="12" s="1"/>
  <c r="AL199" i="12"/>
  <c r="BH199" i="12" s="1"/>
  <c r="AP199" i="12"/>
  <c r="BK199" i="12" s="1"/>
  <c r="AK199" i="12"/>
  <c r="BG199" i="12" s="1"/>
  <c r="AO199" i="12"/>
  <c r="BJ199" i="12" s="1"/>
  <c r="BA199" i="12"/>
  <c r="AZ199" i="12"/>
  <c r="G201" i="12"/>
  <c r="H201" i="12"/>
  <c r="X200" i="12"/>
  <c r="Y200" i="12"/>
  <c r="H192" i="5"/>
  <c r="G192" i="5"/>
  <c r="A193" i="5"/>
  <c r="I199" i="9"/>
  <c r="G200" i="9"/>
  <c r="I195" i="7"/>
  <c r="O194" i="7"/>
  <c r="P194" i="7" s="1"/>
  <c r="Q194" i="7" s="1"/>
  <c r="S194" i="7" s="1"/>
  <c r="R196" i="7"/>
  <c r="G195" i="7"/>
  <c r="H195" i="7" s="1"/>
  <c r="X186" i="1"/>
  <c r="Y186" i="1"/>
  <c r="AH185" i="1"/>
  <c r="CT185" i="1"/>
  <c r="BX185" i="1"/>
  <c r="CZ185" i="1"/>
  <c r="CX185" i="1"/>
  <c r="CV185" i="1"/>
  <c r="BI185" i="1"/>
  <c r="BL185" i="1"/>
  <c r="BO185" i="1"/>
  <c r="BR185" i="1"/>
  <c r="BU185" i="1"/>
  <c r="AN185" i="1"/>
  <c r="CB185" i="1"/>
  <c r="BF185" i="1"/>
  <c r="AQ185" i="1"/>
  <c r="AK185" i="1"/>
  <c r="AZ185" i="1"/>
  <c r="AT185" i="1"/>
  <c r="BC185" i="1"/>
  <c r="AW185" i="1"/>
  <c r="CN184" i="1"/>
  <c r="CE184" i="1"/>
  <c r="CQ184" i="1"/>
  <c r="CH184" i="1"/>
  <c r="CK184" i="1"/>
  <c r="CP184" i="1"/>
  <c r="CJ184" i="1"/>
  <c r="CD184" i="1"/>
  <c r="CG184" i="1"/>
  <c r="CM184" i="1"/>
  <c r="AG185" i="1"/>
  <c r="CW185" i="1"/>
  <c r="CS185" i="1"/>
  <c r="CY185" i="1"/>
  <c r="BW185" i="1"/>
  <c r="CU185" i="1"/>
  <c r="BH185" i="1"/>
  <c r="BK185" i="1"/>
  <c r="BN185" i="1"/>
  <c r="BQ185" i="1"/>
  <c r="BT185" i="1"/>
  <c r="CA185" i="1"/>
  <c r="BE185" i="1"/>
  <c r="AJ185" i="1"/>
  <c r="AP185" i="1"/>
  <c r="BB185" i="1"/>
  <c r="AV185" i="1"/>
  <c r="AM185" i="1"/>
  <c r="AS185" i="1"/>
  <c r="AY185" i="1"/>
  <c r="AB185" i="1"/>
  <c r="AC185" i="1"/>
  <c r="V185" i="1"/>
  <c r="S186" i="1"/>
  <c r="R186" i="1"/>
  <c r="U185" i="1"/>
  <c r="O186" i="1"/>
  <c r="P186" i="1"/>
  <c r="M187" i="1"/>
  <c r="B206" i="12" l="1"/>
  <c r="V205" i="12"/>
  <c r="B212" i="9"/>
  <c r="A213" i="9"/>
  <c r="H200" i="9"/>
  <c r="D200" i="9"/>
  <c r="AH200" i="12"/>
  <c r="BD200" i="12" s="1"/>
  <c r="AG200" i="12"/>
  <c r="BC200" i="12" s="1"/>
  <c r="AL200" i="12"/>
  <c r="BH200" i="12" s="1"/>
  <c r="AP200" i="12"/>
  <c r="BK200" i="12" s="1"/>
  <c r="AK200" i="12"/>
  <c r="BG200" i="12" s="1"/>
  <c r="AO200" i="12"/>
  <c r="BJ200" i="12" s="1"/>
  <c r="AZ200" i="12"/>
  <c r="BA200" i="12"/>
  <c r="X201" i="12"/>
  <c r="Y201" i="12"/>
  <c r="G202" i="12"/>
  <c r="H202" i="12"/>
  <c r="I200" i="9"/>
  <c r="H193" i="5"/>
  <c r="G193" i="5"/>
  <c r="A194" i="5"/>
  <c r="G201" i="9"/>
  <c r="I196" i="7"/>
  <c r="O195" i="7"/>
  <c r="P195" i="7" s="1"/>
  <c r="Q195" i="7" s="1"/>
  <c r="S195" i="7" s="1"/>
  <c r="R197" i="7"/>
  <c r="G196" i="7"/>
  <c r="H196" i="7" s="1"/>
  <c r="X187" i="1"/>
  <c r="Y187" i="1"/>
  <c r="AH186" i="1"/>
  <c r="CV186" i="1"/>
  <c r="CT186" i="1"/>
  <c r="BX186" i="1"/>
  <c r="CZ186" i="1"/>
  <c r="CX186" i="1"/>
  <c r="BI186" i="1"/>
  <c r="BL186" i="1"/>
  <c r="BO186" i="1"/>
  <c r="BR186" i="1"/>
  <c r="BU186" i="1"/>
  <c r="AN186" i="1"/>
  <c r="CB186" i="1"/>
  <c r="BF186" i="1"/>
  <c r="AK186" i="1"/>
  <c r="AZ186" i="1"/>
  <c r="AT186" i="1"/>
  <c r="AQ186" i="1"/>
  <c r="BC186" i="1"/>
  <c r="AW186" i="1"/>
  <c r="CP185" i="1"/>
  <c r="CJ185" i="1"/>
  <c r="CD185" i="1"/>
  <c r="CM185" i="1"/>
  <c r="CG185" i="1"/>
  <c r="AG186" i="1"/>
  <c r="CU186" i="1"/>
  <c r="CS186" i="1"/>
  <c r="CY186" i="1"/>
  <c r="BW186" i="1"/>
  <c r="CW186" i="1"/>
  <c r="BH186" i="1"/>
  <c r="BK186" i="1"/>
  <c r="BN186" i="1"/>
  <c r="BQ186" i="1"/>
  <c r="BT186" i="1"/>
  <c r="CA186" i="1"/>
  <c r="BE186" i="1"/>
  <c r="AJ186" i="1"/>
  <c r="AP186" i="1"/>
  <c r="BB186" i="1"/>
  <c r="AV186" i="1"/>
  <c r="AM186" i="1"/>
  <c r="AS186" i="1"/>
  <c r="AY186" i="1"/>
  <c r="CN185" i="1"/>
  <c r="CE185" i="1"/>
  <c r="CQ185" i="1"/>
  <c r="CH185" i="1"/>
  <c r="CK185" i="1"/>
  <c r="AC186" i="1"/>
  <c r="AB186" i="1"/>
  <c r="S187" i="1"/>
  <c r="R187" i="1"/>
  <c r="U186" i="1"/>
  <c r="V186" i="1"/>
  <c r="M188" i="1"/>
  <c r="O187" i="1"/>
  <c r="P187" i="1"/>
  <c r="B207" i="12" l="1"/>
  <c r="V206" i="12"/>
  <c r="B213" i="9"/>
  <c r="A214" i="9"/>
  <c r="H201" i="9"/>
  <c r="D201" i="9"/>
  <c r="AG201" i="12"/>
  <c r="BC201" i="12" s="1"/>
  <c r="AH201" i="12"/>
  <c r="BD201" i="12" s="1"/>
  <c r="AL201" i="12"/>
  <c r="BH201" i="12" s="1"/>
  <c r="AP201" i="12"/>
  <c r="BK201" i="12" s="1"/>
  <c r="AK201" i="12"/>
  <c r="BG201" i="12" s="1"/>
  <c r="AO201" i="12"/>
  <c r="BJ201" i="12" s="1"/>
  <c r="BA201" i="12"/>
  <c r="AZ201" i="12"/>
  <c r="G203" i="12"/>
  <c r="H203" i="12"/>
  <c r="X202" i="12"/>
  <c r="Y202" i="12"/>
  <c r="I201" i="9"/>
  <c r="H194" i="5"/>
  <c r="G194" i="5"/>
  <c r="A195" i="5"/>
  <c r="G202" i="9"/>
  <c r="I197" i="7"/>
  <c r="O196" i="7"/>
  <c r="P196" i="7" s="1"/>
  <c r="Q196" i="7" s="1"/>
  <c r="S196" i="7" s="1"/>
  <c r="R198" i="7"/>
  <c r="G197" i="7"/>
  <c r="H197" i="7" s="1"/>
  <c r="X188" i="1"/>
  <c r="Y188" i="1"/>
  <c r="AG187" i="1"/>
  <c r="CW187" i="1"/>
  <c r="CS187" i="1"/>
  <c r="CY187" i="1"/>
  <c r="CU187" i="1"/>
  <c r="BW187" i="1"/>
  <c r="BH187" i="1"/>
  <c r="BK187" i="1"/>
  <c r="BN187" i="1"/>
  <c r="BQ187" i="1"/>
  <c r="BT187" i="1"/>
  <c r="CA187" i="1"/>
  <c r="BE187" i="1"/>
  <c r="AJ187" i="1"/>
  <c r="AP187" i="1"/>
  <c r="BB187" i="1"/>
  <c r="AV187" i="1"/>
  <c r="AM187" i="1"/>
  <c r="AS187" i="1"/>
  <c r="AY187" i="1"/>
  <c r="AH187" i="1"/>
  <c r="CT187" i="1"/>
  <c r="BX187" i="1"/>
  <c r="CX187" i="1"/>
  <c r="CV187" i="1"/>
  <c r="CZ187" i="1"/>
  <c r="BI187" i="1"/>
  <c r="BL187" i="1"/>
  <c r="BO187" i="1"/>
  <c r="BR187" i="1"/>
  <c r="BU187" i="1"/>
  <c r="AQ187" i="1"/>
  <c r="CB187" i="1"/>
  <c r="BF187" i="1"/>
  <c r="AN187" i="1"/>
  <c r="AK187" i="1"/>
  <c r="AZ187" i="1"/>
  <c r="AT187" i="1"/>
  <c r="BC187" i="1"/>
  <c r="AW187" i="1"/>
  <c r="CP186" i="1"/>
  <c r="CJ186" i="1"/>
  <c r="CD186" i="1"/>
  <c r="CG186" i="1"/>
  <c r="CM186" i="1"/>
  <c r="CN186" i="1"/>
  <c r="CE186" i="1"/>
  <c r="CQ186" i="1"/>
  <c r="CH186" i="1"/>
  <c r="CK186" i="1"/>
  <c r="AB187" i="1"/>
  <c r="AC187" i="1"/>
  <c r="S188" i="1"/>
  <c r="R188" i="1"/>
  <c r="V187" i="1"/>
  <c r="U187" i="1"/>
  <c r="P188" i="1"/>
  <c r="O188" i="1"/>
  <c r="M189" i="1"/>
  <c r="B208" i="12" l="1"/>
  <c r="V207" i="12"/>
  <c r="B214" i="9"/>
  <c r="A215" i="9"/>
  <c r="H202" i="9"/>
  <c r="D202" i="9"/>
  <c r="AH202" i="12"/>
  <c r="BD202" i="12" s="1"/>
  <c r="AG202" i="12"/>
  <c r="BC202" i="12" s="1"/>
  <c r="AK202" i="12"/>
  <c r="BG202" i="12" s="1"/>
  <c r="AO202" i="12"/>
  <c r="BJ202" i="12" s="1"/>
  <c r="AL202" i="12"/>
  <c r="BH202" i="12" s="1"/>
  <c r="AP202" i="12"/>
  <c r="BK202" i="12" s="1"/>
  <c r="AZ202" i="12"/>
  <c r="BA202" i="12"/>
  <c r="X203" i="12"/>
  <c r="Y203" i="12"/>
  <c r="G204" i="12"/>
  <c r="H204" i="12"/>
  <c r="I202" i="9"/>
  <c r="H195" i="5"/>
  <c r="A196" i="5"/>
  <c r="G195" i="5"/>
  <c r="G203" i="9"/>
  <c r="I198" i="7"/>
  <c r="O197" i="7"/>
  <c r="P197" i="7" s="1"/>
  <c r="Q197" i="7" s="1"/>
  <c r="S197" i="7" s="1"/>
  <c r="R199" i="7"/>
  <c r="G198" i="7"/>
  <c r="H198" i="7" s="1"/>
  <c r="X189" i="1"/>
  <c r="Y189" i="1"/>
  <c r="AG188" i="1"/>
  <c r="CU188" i="1"/>
  <c r="CS188" i="1"/>
  <c r="CY188" i="1"/>
  <c r="BW188" i="1"/>
  <c r="CW188" i="1"/>
  <c r="BH188" i="1"/>
  <c r="BK188" i="1"/>
  <c r="BN188" i="1"/>
  <c r="BQ188" i="1"/>
  <c r="BT188" i="1"/>
  <c r="CA188" i="1"/>
  <c r="BE188" i="1"/>
  <c r="AP188" i="1"/>
  <c r="AJ188" i="1"/>
  <c r="BB188" i="1"/>
  <c r="AV188" i="1"/>
  <c r="AS188" i="1"/>
  <c r="AY188" i="1"/>
  <c r="AM188" i="1"/>
  <c r="CP187" i="1"/>
  <c r="CJ187" i="1"/>
  <c r="CD187" i="1"/>
  <c r="CM187" i="1"/>
  <c r="CG187" i="1"/>
  <c r="AH188" i="1"/>
  <c r="CT188" i="1"/>
  <c r="BX188" i="1"/>
  <c r="CZ188" i="1"/>
  <c r="CX188" i="1"/>
  <c r="CV188" i="1"/>
  <c r="BI188" i="1"/>
  <c r="BL188" i="1"/>
  <c r="BO188" i="1"/>
  <c r="BR188" i="1"/>
  <c r="BU188" i="1"/>
  <c r="AK188" i="1"/>
  <c r="CB188" i="1"/>
  <c r="BF188" i="1"/>
  <c r="AN188" i="1"/>
  <c r="AZ188" i="1"/>
  <c r="AT188" i="1"/>
  <c r="AQ188" i="1"/>
  <c r="BC188" i="1"/>
  <c r="AW188" i="1"/>
  <c r="CN187" i="1"/>
  <c r="CE187" i="1"/>
  <c r="CQ187" i="1"/>
  <c r="CH187" i="1"/>
  <c r="CK187" i="1"/>
  <c r="AC188" i="1"/>
  <c r="AB188" i="1"/>
  <c r="S189" i="1"/>
  <c r="R189" i="1"/>
  <c r="V188" i="1"/>
  <c r="U188" i="1"/>
  <c r="O189" i="1"/>
  <c r="P189" i="1"/>
  <c r="M190" i="1"/>
  <c r="B209" i="12" l="1"/>
  <c r="V208" i="12"/>
  <c r="B215" i="9"/>
  <c r="A216" i="9"/>
  <c r="H203" i="9"/>
  <c r="D203" i="9"/>
  <c r="AH203" i="12"/>
  <c r="BD203" i="12" s="1"/>
  <c r="AG203" i="12"/>
  <c r="BC203" i="12" s="1"/>
  <c r="AK203" i="12"/>
  <c r="BG203" i="12" s="1"/>
  <c r="AO203" i="12"/>
  <c r="BJ203" i="12" s="1"/>
  <c r="AL203" i="12"/>
  <c r="BH203" i="12" s="1"/>
  <c r="AP203" i="12"/>
  <c r="BK203" i="12" s="1"/>
  <c r="BA203" i="12"/>
  <c r="AZ203" i="12"/>
  <c r="X204" i="12"/>
  <c r="Y204" i="12"/>
  <c r="G205" i="12"/>
  <c r="H205" i="12"/>
  <c r="H196" i="5"/>
  <c r="G196" i="5"/>
  <c r="A197" i="5"/>
  <c r="I203" i="9"/>
  <c r="G204" i="9"/>
  <c r="I199" i="7"/>
  <c r="O198" i="7"/>
  <c r="P198" i="7" s="1"/>
  <c r="Q198" i="7" s="1"/>
  <c r="S198" i="7" s="1"/>
  <c r="R200" i="7"/>
  <c r="G199" i="7"/>
  <c r="H199" i="7" s="1"/>
  <c r="X190" i="1"/>
  <c r="Y190" i="1"/>
  <c r="AH189" i="1"/>
  <c r="CT189" i="1"/>
  <c r="BX189" i="1"/>
  <c r="CZ189" i="1"/>
  <c r="CX189" i="1"/>
  <c r="CV189" i="1"/>
  <c r="BI189" i="1"/>
  <c r="BL189" i="1"/>
  <c r="BO189" i="1"/>
  <c r="BR189" i="1"/>
  <c r="BU189" i="1"/>
  <c r="AN189" i="1"/>
  <c r="CB189" i="1"/>
  <c r="BF189" i="1"/>
  <c r="AQ189" i="1"/>
  <c r="AK189" i="1"/>
  <c r="AZ189" i="1"/>
  <c r="AT189" i="1"/>
  <c r="BC189" i="1"/>
  <c r="AW189" i="1"/>
  <c r="CN188" i="1"/>
  <c r="CE188" i="1"/>
  <c r="CQ188" i="1"/>
  <c r="CH188" i="1"/>
  <c r="CK188" i="1"/>
  <c r="CP188" i="1"/>
  <c r="CJ188" i="1"/>
  <c r="CD188" i="1"/>
  <c r="CG188" i="1"/>
  <c r="CM188" i="1"/>
  <c r="AG189" i="1"/>
  <c r="CW189" i="1"/>
  <c r="CS189" i="1"/>
  <c r="CY189" i="1"/>
  <c r="BW189" i="1"/>
  <c r="CU189" i="1"/>
  <c r="BH189" i="1"/>
  <c r="BK189" i="1"/>
  <c r="BN189" i="1"/>
  <c r="BQ189" i="1"/>
  <c r="BT189" i="1"/>
  <c r="CA189" i="1"/>
  <c r="BE189" i="1"/>
  <c r="AJ189" i="1"/>
  <c r="AP189" i="1"/>
  <c r="BB189" i="1"/>
  <c r="AV189" i="1"/>
  <c r="AS189" i="1"/>
  <c r="AM189" i="1"/>
  <c r="AY189" i="1"/>
  <c r="AB189" i="1"/>
  <c r="AC189" i="1"/>
  <c r="V189" i="1"/>
  <c r="S190" i="1"/>
  <c r="R190" i="1"/>
  <c r="U189" i="1"/>
  <c r="O190" i="1"/>
  <c r="P190" i="1"/>
  <c r="M191" i="1"/>
  <c r="B210" i="12" l="1"/>
  <c r="V209" i="12"/>
  <c r="B216" i="9"/>
  <c r="A217" i="9"/>
  <c r="H204" i="9"/>
  <c r="D204" i="9"/>
  <c r="AG204" i="12"/>
  <c r="BC204" i="12" s="1"/>
  <c r="AH204" i="12"/>
  <c r="BD204" i="12" s="1"/>
  <c r="AK204" i="12"/>
  <c r="BG204" i="12" s="1"/>
  <c r="AO204" i="12"/>
  <c r="BJ204" i="12" s="1"/>
  <c r="AL204" i="12"/>
  <c r="BH204" i="12" s="1"/>
  <c r="AP204" i="12"/>
  <c r="BK204" i="12" s="1"/>
  <c r="AZ204" i="12"/>
  <c r="BA204" i="12"/>
  <c r="G206" i="12"/>
  <c r="H206" i="12"/>
  <c r="X205" i="12"/>
  <c r="Y205" i="12"/>
  <c r="I204" i="9"/>
  <c r="H197" i="5"/>
  <c r="G197" i="5"/>
  <c r="A198" i="5"/>
  <c r="G205" i="9"/>
  <c r="I200" i="7"/>
  <c r="O199" i="7"/>
  <c r="P199" i="7" s="1"/>
  <c r="Q199" i="7" s="1"/>
  <c r="S199" i="7" s="1"/>
  <c r="R201" i="7"/>
  <c r="G200" i="7"/>
  <c r="H200" i="7" s="1"/>
  <c r="X191" i="1"/>
  <c r="Y191" i="1"/>
  <c r="AH190" i="1"/>
  <c r="CV190" i="1"/>
  <c r="CT190" i="1"/>
  <c r="BX190" i="1"/>
  <c r="CZ190" i="1"/>
  <c r="CX190" i="1"/>
  <c r="BI190" i="1"/>
  <c r="BL190" i="1"/>
  <c r="BO190" i="1"/>
  <c r="BR190" i="1"/>
  <c r="BU190" i="1"/>
  <c r="AN190" i="1"/>
  <c r="CB190" i="1"/>
  <c r="BF190" i="1"/>
  <c r="AK190" i="1"/>
  <c r="AZ190" i="1"/>
  <c r="AT190" i="1"/>
  <c r="AQ190" i="1"/>
  <c r="BC190" i="1"/>
  <c r="AW190" i="1"/>
  <c r="CP189" i="1"/>
  <c r="CJ189" i="1"/>
  <c r="CD189" i="1"/>
  <c r="CM189" i="1"/>
  <c r="CG189" i="1"/>
  <c r="AG190" i="1"/>
  <c r="CU190" i="1"/>
  <c r="CS190" i="1"/>
  <c r="CY190" i="1"/>
  <c r="BW190" i="1"/>
  <c r="CW190" i="1"/>
  <c r="BH190" i="1"/>
  <c r="BK190" i="1"/>
  <c r="BN190" i="1"/>
  <c r="BQ190" i="1"/>
  <c r="BT190" i="1"/>
  <c r="CA190" i="1"/>
  <c r="BE190" i="1"/>
  <c r="AJ190" i="1"/>
  <c r="AP190" i="1"/>
  <c r="BB190" i="1"/>
  <c r="AV190" i="1"/>
  <c r="AM190" i="1"/>
  <c r="AS190" i="1"/>
  <c r="AY190" i="1"/>
  <c r="CN189" i="1"/>
  <c r="CE189" i="1"/>
  <c r="CQ189" i="1"/>
  <c r="CH189" i="1"/>
  <c r="CK189" i="1"/>
  <c r="AB190" i="1"/>
  <c r="AC190" i="1"/>
  <c r="S191" i="1"/>
  <c r="R191" i="1"/>
  <c r="U190" i="1"/>
  <c r="V190" i="1"/>
  <c r="O191" i="1"/>
  <c r="P191" i="1"/>
  <c r="M192" i="1"/>
  <c r="B211" i="12" l="1"/>
  <c r="V210" i="12"/>
  <c r="B217" i="9"/>
  <c r="A218" i="9"/>
  <c r="H205" i="9"/>
  <c r="D205" i="9"/>
  <c r="AH205" i="12"/>
  <c r="BD205" i="12" s="1"/>
  <c r="AG205" i="12"/>
  <c r="BC205" i="12" s="1"/>
  <c r="AK205" i="12"/>
  <c r="BG205" i="12" s="1"/>
  <c r="AO205" i="12"/>
  <c r="BJ205" i="12" s="1"/>
  <c r="AL205" i="12"/>
  <c r="BH205" i="12" s="1"/>
  <c r="AP205" i="12"/>
  <c r="BK205" i="12" s="1"/>
  <c r="AZ205" i="12"/>
  <c r="BA205" i="12"/>
  <c r="X206" i="12"/>
  <c r="Y206" i="12"/>
  <c r="G207" i="12"/>
  <c r="H207" i="12"/>
  <c r="I205" i="9"/>
  <c r="H198" i="5"/>
  <c r="G198" i="5"/>
  <c r="A199" i="5"/>
  <c r="G206" i="9"/>
  <c r="I201" i="7"/>
  <c r="O200" i="7"/>
  <c r="P200" i="7" s="1"/>
  <c r="Q200" i="7" s="1"/>
  <c r="S200" i="7" s="1"/>
  <c r="G201" i="7"/>
  <c r="H201" i="7" s="1"/>
  <c r="X192" i="1"/>
  <c r="Y192" i="1"/>
  <c r="AH191" i="1"/>
  <c r="CZ191" i="1"/>
  <c r="CT191" i="1"/>
  <c r="BX191" i="1"/>
  <c r="CX191" i="1"/>
  <c r="CV191" i="1"/>
  <c r="BI191" i="1"/>
  <c r="BL191" i="1"/>
  <c r="BO191" i="1"/>
  <c r="BR191" i="1"/>
  <c r="BU191" i="1"/>
  <c r="AQ191" i="1"/>
  <c r="CB191" i="1"/>
  <c r="BF191" i="1"/>
  <c r="AN191" i="1"/>
  <c r="AK191" i="1"/>
  <c r="AW191" i="1"/>
  <c r="BC191" i="1"/>
  <c r="AZ191" i="1"/>
  <c r="AT191" i="1"/>
  <c r="AG191" i="1"/>
  <c r="CW191" i="1"/>
  <c r="CS191" i="1"/>
  <c r="CY191" i="1"/>
  <c r="CU191" i="1"/>
  <c r="BW191" i="1"/>
  <c r="BH191" i="1"/>
  <c r="BK191" i="1"/>
  <c r="BN191" i="1"/>
  <c r="BQ191" i="1"/>
  <c r="BT191" i="1"/>
  <c r="CA191" i="1"/>
  <c r="BE191" i="1"/>
  <c r="AJ191" i="1"/>
  <c r="AP191" i="1"/>
  <c r="AV191" i="1"/>
  <c r="AS191" i="1"/>
  <c r="BB191" i="1"/>
  <c r="AY191" i="1"/>
  <c r="AM191" i="1"/>
  <c r="CP190" i="1"/>
  <c r="CJ190" i="1"/>
  <c r="CD190" i="1"/>
  <c r="CG190" i="1"/>
  <c r="CM190" i="1"/>
  <c r="CN190" i="1"/>
  <c r="CE190" i="1"/>
  <c r="CQ190" i="1"/>
  <c r="CH190" i="1"/>
  <c r="CK190" i="1"/>
  <c r="AB191" i="1"/>
  <c r="AC191" i="1"/>
  <c r="S192" i="1"/>
  <c r="R192" i="1"/>
  <c r="V191" i="1"/>
  <c r="U191" i="1"/>
  <c r="O192" i="1"/>
  <c r="P192" i="1"/>
  <c r="M193" i="1"/>
  <c r="B212" i="12" l="1"/>
  <c r="V211" i="12"/>
  <c r="B218" i="9"/>
  <c r="A219" i="9"/>
  <c r="H206" i="9"/>
  <c r="D206" i="9"/>
  <c r="AH206" i="12"/>
  <c r="BD206" i="12" s="1"/>
  <c r="AG206" i="12"/>
  <c r="BC206" i="12" s="1"/>
  <c r="AK206" i="12"/>
  <c r="BG206" i="12" s="1"/>
  <c r="AO206" i="12"/>
  <c r="BJ206" i="12" s="1"/>
  <c r="AL206" i="12"/>
  <c r="BH206" i="12" s="1"/>
  <c r="AP206" i="12"/>
  <c r="BK206" i="12" s="1"/>
  <c r="AZ206" i="12"/>
  <c r="BA206" i="12"/>
  <c r="X207" i="12"/>
  <c r="Y207" i="12"/>
  <c r="G208" i="12"/>
  <c r="H208" i="12"/>
  <c r="I206" i="9"/>
  <c r="H199" i="5"/>
  <c r="A200" i="5"/>
  <c r="G199" i="5"/>
  <c r="G207" i="9"/>
  <c r="G202" i="7"/>
  <c r="H202" i="7" s="1"/>
  <c r="R202" i="7"/>
  <c r="I202" i="7"/>
  <c r="O202" i="7" s="1"/>
  <c r="P202" i="7" s="1"/>
  <c r="O201" i="7"/>
  <c r="P201" i="7" s="1"/>
  <c r="Q201" i="7" s="1"/>
  <c r="S201" i="7" s="1"/>
  <c r="X193" i="1"/>
  <c r="Y193" i="1"/>
  <c r="AH192" i="1"/>
  <c r="CT192" i="1"/>
  <c r="BX192" i="1"/>
  <c r="CZ192" i="1"/>
  <c r="CX192" i="1"/>
  <c r="CV192" i="1"/>
  <c r="BI192" i="1"/>
  <c r="BL192" i="1"/>
  <c r="BO192" i="1"/>
  <c r="BR192" i="1"/>
  <c r="BU192" i="1"/>
  <c r="AK192" i="1"/>
  <c r="CB192" i="1"/>
  <c r="BF192" i="1"/>
  <c r="AN192" i="1"/>
  <c r="AT192" i="1"/>
  <c r="AQ192" i="1"/>
  <c r="BC192" i="1"/>
  <c r="AZ192" i="1"/>
  <c r="AW192" i="1"/>
  <c r="CP191" i="1"/>
  <c r="CJ191" i="1"/>
  <c r="CD191" i="1"/>
  <c r="CM191" i="1"/>
  <c r="CG191" i="1"/>
  <c r="AG192" i="1"/>
  <c r="CU192" i="1"/>
  <c r="CS192" i="1"/>
  <c r="CY192" i="1"/>
  <c r="BW192" i="1"/>
  <c r="CW192" i="1"/>
  <c r="BH192" i="1"/>
  <c r="BK192" i="1"/>
  <c r="BN192" i="1"/>
  <c r="BQ192" i="1"/>
  <c r="BT192" i="1"/>
  <c r="CA192" i="1"/>
  <c r="BE192" i="1"/>
  <c r="AP192" i="1"/>
  <c r="AJ192" i="1"/>
  <c r="AV192" i="1"/>
  <c r="BB192" i="1"/>
  <c r="AS192" i="1"/>
  <c r="AY192" i="1"/>
  <c r="AM192" i="1"/>
  <c r="CN191" i="1"/>
  <c r="CE191" i="1"/>
  <c r="CQ191" i="1"/>
  <c r="CH191" i="1"/>
  <c r="CK191" i="1"/>
  <c r="AB192" i="1"/>
  <c r="AC192" i="1"/>
  <c r="V192" i="1"/>
  <c r="S193" i="1"/>
  <c r="R193" i="1"/>
  <c r="U192" i="1"/>
  <c r="M194" i="1"/>
  <c r="O193" i="1"/>
  <c r="P193" i="1"/>
  <c r="B213" i="12" l="1"/>
  <c r="V212" i="12"/>
  <c r="B219" i="9"/>
  <c r="A220" i="9"/>
  <c r="H207" i="9"/>
  <c r="D207" i="9"/>
  <c r="AH207" i="12"/>
  <c r="BD207" i="12" s="1"/>
  <c r="AG207" i="12"/>
  <c r="BC207" i="12" s="1"/>
  <c r="AK207" i="12"/>
  <c r="BG207" i="12" s="1"/>
  <c r="AO207" i="12"/>
  <c r="BJ207" i="12" s="1"/>
  <c r="AL207" i="12"/>
  <c r="BH207" i="12" s="1"/>
  <c r="AP207" i="12"/>
  <c r="BK207" i="12" s="1"/>
  <c r="BA207" i="12"/>
  <c r="AZ207" i="12"/>
  <c r="X208" i="12"/>
  <c r="Y208" i="12"/>
  <c r="G209" i="12"/>
  <c r="H209" i="12"/>
  <c r="H200" i="5"/>
  <c r="G200" i="5"/>
  <c r="A201" i="5"/>
  <c r="I207" i="9"/>
  <c r="G208" i="9"/>
  <c r="Q202" i="7"/>
  <c r="S202" i="7" s="1"/>
  <c r="X194" i="1"/>
  <c r="Y194" i="1"/>
  <c r="AG193" i="1"/>
  <c r="CW193" i="1"/>
  <c r="CS193" i="1"/>
  <c r="CY193" i="1"/>
  <c r="BW193" i="1"/>
  <c r="CU193" i="1"/>
  <c r="BH193" i="1"/>
  <c r="BK193" i="1"/>
  <c r="BN193" i="1"/>
  <c r="BQ193" i="1"/>
  <c r="BT193" i="1"/>
  <c r="CA193" i="1"/>
  <c r="BE193" i="1"/>
  <c r="AJ193" i="1"/>
  <c r="AP193" i="1"/>
  <c r="AM193" i="1"/>
  <c r="BB193" i="1"/>
  <c r="AY193" i="1"/>
  <c r="AV193" i="1"/>
  <c r="AS193" i="1"/>
  <c r="AH193" i="1"/>
  <c r="CT193" i="1"/>
  <c r="BX193" i="1"/>
  <c r="CZ193" i="1"/>
  <c r="CX193" i="1"/>
  <c r="CV193" i="1"/>
  <c r="BI193" i="1"/>
  <c r="BL193" i="1"/>
  <c r="BO193" i="1"/>
  <c r="BR193" i="1"/>
  <c r="BU193" i="1"/>
  <c r="AN193" i="1"/>
  <c r="CB193" i="1"/>
  <c r="BF193" i="1"/>
  <c r="AQ193" i="1"/>
  <c r="AK193" i="1"/>
  <c r="AW193" i="1"/>
  <c r="BC193" i="1"/>
  <c r="AZ193" i="1"/>
  <c r="AT193" i="1"/>
  <c r="CP192" i="1"/>
  <c r="CJ192" i="1"/>
  <c r="CD192" i="1"/>
  <c r="CG192" i="1"/>
  <c r="CM192" i="1"/>
  <c r="CN192" i="1"/>
  <c r="CE192" i="1"/>
  <c r="CQ192" i="1"/>
  <c r="CH192" i="1"/>
  <c r="CK192" i="1"/>
  <c r="AC193" i="1"/>
  <c r="AB193" i="1"/>
  <c r="U193" i="1"/>
  <c r="S194" i="1"/>
  <c r="R194" i="1"/>
  <c r="V193" i="1"/>
  <c r="M195" i="1"/>
  <c r="O194" i="1"/>
  <c r="P194" i="1"/>
  <c r="B214" i="12" l="1"/>
  <c r="V213" i="12"/>
  <c r="B220" i="9"/>
  <c r="A221" i="9"/>
  <c r="H208" i="9"/>
  <c r="D208" i="9"/>
  <c r="AH208" i="12"/>
  <c r="BD208" i="12" s="1"/>
  <c r="AG208" i="12"/>
  <c r="BC208" i="12" s="1"/>
  <c r="AL208" i="12"/>
  <c r="BH208" i="12" s="1"/>
  <c r="AP208" i="12"/>
  <c r="BK208" i="12" s="1"/>
  <c r="AK208" i="12"/>
  <c r="BG208" i="12" s="1"/>
  <c r="AO208" i="12"/>
  <c r="BJ208" i="12" s="1"/>
  <c r="BA208" i="12"/>
  <c r="AZ208" i="12"/>
  <c r="G210" i="12"/>
  <c r="H210" i="12"/>
  <c r="X209" i="12"/>
  <c r="Y209" i="12"/>
  <c r="H201" i="5"/>
  <c r="G201" i="5"/>
  <c r="A202" i="5"/>
  <c r="I208" i="9"/>
  <c r="G209" i="9"/>
  <c r="X195" i="1"/>
  <c r="Y195" i="1"/>
  <c r="AG194" i="1"/>
  <c r="CU194" i="1"/>
  <c r="CS194" i="1"/>
  <c r="CY194" i="1"/>
  <c r="BW194" i="1"/>
  <c r="CW194" i="1"/>
  <c r="BH194" i="1"/>
  <c r="BK194" i="1"/>
  <c r="BN194" i="1"/>
  <c r="BQ194" i="1"/>
  <c r="BT194" i="1"/>
  <c r="CA194" i="1"/>
  <c r="BE194" i="1"/>
  <c r="AJ194" i="1"/>
  <c r="AP194" i="1"/>
  <c r="AV194" i="1"/>
  <c r="BB194" i="1"/>
  <c r="AS194" i="1"/>
  <c r="AY194" i="1"/>
  <c r="AM194" i="1"/>
  <c r="CP193" i="1"/>
  <c r="CJ193" i="1"/>
  <c r="CD193" i="1"/>
  <c r="CM193" i="1"/>
  <c r="CG193" i="1"/>
  <c r="AH194" i="1"/>
  <c r="CV194" i="1"/>
  <c r="CT194" i="1"/>
  <c r="BX194" i="1"/>
  <c r="CZ194" i="1"/>
  <c r="CX194" i="1"/>
  <c r="BI194" i="1"/>
  <c r="BL194" i="1"/>
  <c r="BO194" i="1"/>
  <c r="BR194" i="1"/>
  <c r="BU194" i="1"/>
  <c r="AN194" i="1"/>
  <c r="CB194" i="1"/>
  <c r="BF194" i="1"/>
  <c r="AK194" i="1"/>
  <c r="AT194" i="1"/>
  <c r="AQ194" i="1"/>
  <c r="AW194" i="1"/>
  <c r="BC194" i="1"/>
  <c r="AZ194" i="1"/>
  <c r="CN193" i="1"/>
  <c r="CE193" i="1"/>
  <c r="CQ193" i="1"/>
  <c r="CH193" i="1"/>
  <c r="CK193" i="1"/>
  <c r="AC194" i="1"/>
  <c r="AB194" i="1"/>
  <c r="S195" i="1"/>
  <c r="R195" i="1"/>
  <c r="U194" i="1"/>
  <c r="V194" i="1"/>
  <c r="O195" i="1"/>
  <c r="P195" i="1"/>
  <c r="M196" i="1"/>
  <c r="B215" i="12" l="1"/>
  <c r="V214" i="12"/>
  <c r="B221" i="9"/>
  <c r="A222" i="9"/>
  <c r="H209" i="9"/>
  <c r="D209" i="9"/>
  <c r="AH209" i="12"/>
  <c r="BD209" i="12" s="1"/>
  <c r="AG209" i="12"/>
  <c r="BC209" i="12" s="1"/>
  <c r="AL209" i="12"/>
  <c r="BH209" i="12" s="1"/>
  <c r="AP209" i="12"/>
  <c r="BK209" i="12" s="1"/>
  <c r="AK209" i="12"/>
  <c r="BG209" i="12" s="1"/>
  <c r="AO209" i="12"/>
  <c r="BJ209" i="12" s="1"/>
  <c r="AZ209" i="12"/>
  <c r="BA209" i="12"/>
  <c r="X210" i="12"/>
  <c r="Y210" i="12"/>
  <c r="G211" i="12"/>
  <c r="H211" i="12"/>
  <c r="I209" i="9"/>
  <c r="H202" i="5"/>
  <c r="G202" i="5"/>
  <c r="G210" i="9"/>
  <c r="X196" i="1"/>
  <c r="Y196" i="1"/>
  <c r="AH195" i="1"/>
  <c r="CT195" i="1"/>
  <c r="BX195" i="1"/>
  <c r="CX195" i="1"/>
  <c r="CV195" i="1"/>
  <c r="CZ195" i="1"/>
  <c r="BI195" i="1"/>
  <c r="BL195" i="1"/>
  <c r="BO195" i="1"/>
  <c r="BR195" i="1"/>
  <c r="BU195" i="1"/>
  <c r="AQ195" i="1"/>
  <c r="CB195" i="1"/>
  <c r="BF195" i="1"/>
  <c r="AN195" i="1"/>
  <c r="AK195" i="1"/>
  <c r="AW195" i="1"/>
  <c r="BC195" i="1"/>
  <c r="AZ195" i="1"/>
  <c r="AT195" i="1"/>
  <c r="CN194" i="1"/>
  <c r="CE194" i="1"/>
  <c r="CQ194" i="1"/>
  <c r="CH194" i="1"/>
  <c r="CK194" i="1"/>
  <c r="CP194" i="1"/>
  <c r="CJ194" i="1"/>
  <c r="CD194" i="1"/>
  <c r="CG194" i="1"/>
  <c r="CM194" i="1"/>
  <c r="AG195" i="1"/>
  <c r="CW195" i="1"/>
  <c r="CS195" i="1"/>
  <c r="CY195" i="1"/>
  <c r="CU195" i="1"/>
  <c r="BW195" i="1"/>
  <c r="BH195" i="1"/>
  <c r="BK195" i="1"/>
  <c r="BN195" i="1"/>
  <c r="BQ195" i="1"/>
  <c r="BT195" i="1"/>
  <c r="CA195" i="1"/>
  <c r="BE195" i="1"/>
  <c r="AJ195" i="1"/>
  <c r="AP195" i="1"/>
  <c r="AM195" i="1"/>
  <c r="AV195" i="1"/>
  <c r="AS195" i="1"/>
  <c r="BB195" i="1"/>
  <c r="AY195" i="1"/>
  <c r="AB195" i="1"/>
  <c r="AC195" i="1"/>
  <c r="V195" i="1"/>
  <c r="S196" i="1"/>
  <c r="R196" i="1"/>
  <c r="U195" i="1"/>
  <c r="M197" i="1"/>
  <c r="P196" i="1"/>
  <c r="O196" i="1"/>
  <c r="B216" i="12" l="1"/>
  <c r="V215" i="12"/>
  <c r="B222" i="9"/>
  <c r="A223" i="9"/>
  <c r="H210" i="9"/>
  <c r="D210" i="9"/>
  <c r="AG210" i="12"/>
  <c r="BC210" i="12" s="1"/>
  <c r="AH210" i="12"/>
  <c r="BD210" i="12" s="1"/>
  <c r="AK210" i="12"/>
  <c r="BG210" i="12" s="1"/>
  <c r="AO210" i="12"/>
  <c r="BJ210" i="12" s="1"/>
  <c r="AL210" i="12"/>
  <c r="BH210" i="12" s="1"/>
  <c r="AP210" i="12"/>
  <c r="BK210" i="12" s="1"/>
  <c r="AZ210" i="12"/>
  <c r="BA210" i="12"/>
  <c r="Y211" i="12"/>
  <c r="X211" i="12"/>
  <c r="G212" i="12"/>
  <c r="H212" i="12"/>
  <c r="I210" i="9"/>
  <c r="G211" i="9"/>
  <c r="X197" i="1"/>
  <c r="Y197" i="1"/>
  <c r="AH196" i="1"/>
  <c r="CT196" i="1"/>
  <c r="BX196" i="1"/>
  <c r="CZ196" i="1"/>
  <c r="CX196" i="1"/>
  <c r="CV196" i="1"/>
  <c r="BI196" i="1"/>
  <c r="BL196" i="1"/>
  <c r="BO196" i="1"/>
  <c r="BR196" i="1"/>
  <c r="BU196" i="1"/>
  <c r="AK196" i="1"/>
  <c r="CB196" i="1"/>
  <c r="BF196" i="1"/>
  <c r="AN196" i="1"/>
  <c r="AT196" i="1"/>
  <c r="AQ196" i="1"/>
  <c r="BC196" i="1"/>
  <c r="AZ196" i="1"/>
  <c r="AW196" i="1"/>
  <c r="CP195" i="1"/>
  <c r="CJ195" i="1"/>
  <c r="CD195" i="1"/>
  <c r="CM195" i="1"/>
  <c r="CG195" i="1"/>
  <c r="AG196" i="1"/>
  <c r="CU196" i="1"/>
  <c r="CS196" i="1"/>
  <c r="CY196" i="1"/>
  <c r="BW196" i="1"/>
  <c r="CW196" i="1"/>
  <c r="BH196" i="1"/>
  <c r="BK196" i="1"/>
  <c r="BN196" i="1"/>
  <c r="BQ196" i="1"/>
  <c r="BT196" i="1"/>
  <c r="CA196" i="1"/>
  <c r="BE196" i="1"/>
  <c r="AP196" i="1"/>
  <c r="AJ196" i="1"/>
  <c r="AV196" i="1"/>
  <c r="BB196" i="1"/>
  <c r="AS196" i="1"/>
  <c r="AY196" i="1"/>
  <c r="AM196" i="1"/>
  <c r="CN195" i="1"/>
  <c r="CE195" i="1"/>
  <c r="CQ195" i="1"/>
  <c r="CH195" i="1"/>
  <c r="CK195" i="1"/>
  <c r="AB196" i="1"/>
  <c r="AC196" i="1"/>
  <c r="S197" i="1"/>
  <c r="R197" i="1"/>
  <c r="U196" i="1"/>
  <c r="V196" i="1"/>
  <c r="O197" i="1"/>
  <c r="P197" i="1"/>
  <c r="M198" i="1"/>
  <c r="B217" i="12" l="1"/>
  <c r="V216" i="12"/>
  <c r="B223" i="9"/>
  <c r="A224" i="9"/>
  <c r="H211" i="9"/>
  <c r="D211" i="9"/>
  <c r="AH211" i="12"/>
  <c r="BD211" i="12" s="1"/>
  <c r="AG211" i="12"/>
  <c r="BC211" i="12" s="1"/>
  <c r="AK211" i="12"/>
  <c r="BG211" i="12" s="1"/>
  <c r="AO211" i="12"/>
  <c r="BJ211" i="12" s="1"/>
  <c r="AL211" i="12"/>
  <c r="BH211" i="12" s="1"/>
  <c r="AP211" i="12"/>
  <c r="BK211" i="12" s="1"/>
  <c r="BA211" i="12"/>
  <c r="AZ211" i="12"/>
  <c r="G213" i="12"/>
  <c r="H213" i="12"/>
  <c r="X212" i="12"/>
  <c r="Y212" i="12"/>
  <c r="I211" i="9"/>
  <c r="G212" i="9"/>
  <c r="X198" i="1"/>
  <c r="Y198" i="1"/>
  <c r="AH197" i="1"/>
  <c r="CT197" i="1"/>
  <c r="BX197" i="1"/>
  <c r="CZ197" i="1"/>
  <c r="CX197" i="1"/>
  <c r="CV197" i="1"/>
  <c r="BI197" i="1"/>
  <c r="BL197" i="1"/>
  <c r="BO197" i="1"/>
  <c r="BR197" i="1"/>
  <c r="BU197" i="1"/>
  <c r="AN197" i="1"/>
  <c r="CB197" i="1"/>
  <c r="BF197" i="1"/>
  <c r="AQ197" i="1"/>
  <c r="AK197" i="1"/>
  <c r="AW197" i="1"/>
  <c r="BC197" i="1"/>
  <c r="AZ197" i="1"/>
  <c r="AT197" i="1"/>
  <c r="AG197" i="1"/>
  <c r="CW197" i="1"/>
  <c r="CS197" i="1"/>
  <c r="CY197" i="1"/>
  <c r="BW197" i="1"/>
  <c r="CU197" i="1"/>
  <c r="BH197" i="1"/>
  <c r="BK197" i="1"/>
  <c r="BN197" i="1"/>
  <c r="BQ197" i="1"/>
  <c r="BT197" i="1"/>
  <c r="CA197" i="1"/>
  <c r="BE197" i="1"/>
  <c r="AJ197" i="1"/>
  <c r="AP197" i="1"/>
  <c r="AM197" i="1"/>
  <c r="BB197" i="1"/>
  <c r="AY197" i="1"/>
  <c r="AV197" i="1"/>
  <c r="AS197" i="1"/>
  <c r="CP196" i="1"/>
  <c r="CJ196" i="1"/>
  <c r="CD196" i="1"/>
  <c r="CG196" i="1"/>
  <c r="CM196" i="1"/>
  <c r="CN196" i="1"/>
  <c r="CE196" i="1"/>
  <c r="CQ196" i="1"/>
  <c r="CH196" i="1"/>
  <c r="CK196" i="1"/>
  <c r="AC197" i="1"/>
  <c r="AB197" i="1"/>
  <c r="V197" i="1"/>
  <c r="S198" i="1"/>
  <c r="R198" i="1"/>
  <c r="U197" i="1"/>
  <c r="P198" i="1"/>
  <c r="O198" i="1"/>
  <c r="M199" i="1"/>
  <c r="B218" i="12" l="1"/>
  <c r="V217" i="12"/>
  <c r="B224" i="9"/>
  <c r="A225" i="9"/>
  <c r="H212" i="9"/>
  <c r="D212" i="9"/>
  <c r="AH212" i="12"/>
  <c r="BD212" i="12" s="1"/>
  <c r="AG212" i="12"/>
  <c r="BC212" i="12" s="1"/>
  <c r="AL212" i="12"/>
  <c r="BH212" i="12" s="1"/>
  <c r="AP212" i="12"/>
  <c r="BK212" i="12" s="1"/>
  <c r="AK212" i="12"/>
  <c r="BG212" i="12" s="1"/>
  <c r="AO212" i="12"/>
  <c r="BJ212" i="12" s="1"/>
  <c r="BA212" i="12"/>
  <c r="AZ212" i="12"/>
  <c r="X213" i="12"/>
  <c r="Y213" i="12"/>
  <c r="G214" i="12"/>
  <c r="H214" i="12"/>
  <c r="I212" i="9"/>
  <c r="G213" i="9"/>
  <c r="X199" i="1"/>
  <c r="Y199" i="1"/>
  <c r="AG198" i="1"/>
  <c r="CU198" i="1"/>
  <c r="CS198" i="1"/>
  <c r="CY198" i="1"/>
  <c r="BW198" i="1"/>
  <c r="CW198" i="1"/>
  <c r="BH198" i="1"/>
  <c r="BK198" i="1"/>
  <c r="BN198" i="1"/>
  <c r="BQ198" i="1"/>
  <c r="BT198" i="1"/>
  <c r="CA198" i="1"/>
  <c r="BE198" i="1"/>
  <c r="AJ198" i="1"/>
  <c r="AP198" i="1"/>
  <c r="AV198" i="1"/>
  <c r="BB198" i="1"/>
  <c r="AS198" i="1"/>
  <c r="AY198" i="1"/>
  <c r="AM198" i="1"/>
  <c r="CP197" i="1"/>
  <c r="CJ197" i="1"/>
  <c r="CD197" i="1"/>
  <c r="CM197" i="1"/>
  <c r="CG197" i="1"/>
  <c r="AH198" i="1"/>
  <c r="CV198" i="1"/>
  <c r="CT198" i="1"/>
  <c r="BX198" i="1"/>
  <c r="CZ198" i="1"/>
  <c r="CX198" i="1"/>
  <c r="BI198" i="1"/>
  <c r="BL198" i="1"/>
  <c r="BO198" i="1"/>
  <c r="BR198" i="1"/>
  <c r="BU198" i="1"/>
  <c r="AN198" i="1"/>
  <c r="CB198" i="1"/>
  <c r="BF198" i="1"/>
  <c r="AK198" i="1"/>
  <c r="AT198" i="1"/>
  <c r="AQ198" i="1"/>
  <c r="AW198" i="1"/>
  <c r="BC198" i="1"/>
  <c r="AZ198" i="1"/>
  <c r="CN197" i="1"/>
  <c r="CE197" i="1"/>
  <c r="CQ197" i="1"/>
  <c r="CH197" i="1"/>
  <c r="CK197" i="1"/>
  <c r="AB198" i="1"/>
  <c r="AC198" i="1"/>
  <c r="S199" i="1"/>
  <c r="R199" i="1"/>
  <c r="U198" i="1"/>
  <c r="V198" i="1"/>
  <c r="O199" i="1"/>
  <c r="P199" i="1"/>
  <c r="M200" i="1"/>
  <c r="B219" i="12" l="1"/>
  <c r="V218" i="12"/>
  <c r="B225" i="9"/>
  <c r="A226" i="9"/>
  <c r="H213" i="9"/>
  <c r="D213" i="9"/>
  <c r="AH213" i="12"/>
  <c r="BD213" i="12" s="1"/>
  <c r="AG213" i="12"/>
  <c r="BC213" i="12" s="1"/>
  <c r="AK213" i="12"/>
  <c r="BG213" i="12" s="1"/>
  <c r="AO213" i="12"/>
  <c r="BJ213" i="12" s="1"/>
  <c r="AL213" i="12"/>
  <c r="BH213" i="12" s="1"/>
  <c r="AP213" i="12"/>
  <c r="BK213" i="12" s="1"/>
  <c r="BA213" i="12"/>
  <c r="AZ213" i="12"/>
  <c r="G215" i="12"/>
  <c r="H215" i="12"/>
  <c r="X214" i="12"/>
  <c r="Y214" i="12"/>
  <c r="I213" i="9"/>
  <c r="G214" i="9"/>
  <c r="X200" i="1"/>
  <c r="Y200" i="1"/>
  <c r="AH199" i="1"/>
  <c r="CZ199" i="1"/>
  <c r="CT199" i="1"/>
  <c r="BX199" i="1"/>
  <c r="CX199" i="1"/>
  <c r="CV199" i="1"/>
  <c r="BI199" i="1"/>
  <c r="BL199" i="1"/>
  <c r="BO199" i="1"/>
  <c r="BR199" i="1"/>
  <c r="BU199" i="1"/>
  <c r="AQ199" i="1"/>
  <c r="CB199" i="1"/>
  <c r="BF199" i="1"/>
  <c r="AN199" i="1"/>
  <c r="AK199" i="1"/>
  <c r="AW199" i="1"/>
  <c r="BC199" i="1"/>
  <c r="AZ199" i="1"/>
  <c r="AT199" i="1"/>
  <c r="CN198" i="1"/>
  <c r="CE198" i="1"/>
  <c r="CQ198" i="1"/>
  <c r="CH198" i="1"/>
  <c r="CK198" i="1"/>
  <c r="CP198" i="1"/>
  <c r="CJ198" i="1"/>
  <c r="CD198" i="1"/>
  <c r="CG198" i="1"/>
  <c r="CM198" i="1"/>
  <c r="AG199" i="1"/>
  <c r="CW199" i="1"/>
  <c r="CS199" i="1"/>
  <c r="CY199" i="1"/>
  <c r="CU199" i="1"/>
  <c r="BW199" i="1"/>
  <c r="BH199" i="1"/>
  <c r="BK199" i="1"/>
  <c r="BN199" i="1"/>
  <c r="BQ199" i="1"/>
  <c r="BT199" i="1"/>
  <c r="CA199" i="1"/>
  <c r="BE199" i="1"/>
  <c r="AJ199" i="1"/>
  <c r="AP199" i="1"/>
  <c r="AV199" i="1"/>
  <c r="AS199" i="1"/>
  <c r="AM199" i="1"/>
  <c r="BB199" i="1"/>
  <c r="AY199" i="1"/>
  <c r="AB199" i="1"/>
  <c r="AC199" i="1"/>
  <c r="S200" i="1"/>
  <c r="R200" i="1"/>
  <c r="V199" i="1"/>
  <c r="U199" i="1"/>
  <c r="O200" i="1"/>
  <c r="P200" i="1"/>
  <c r="M201" i="1"/>
  <c r="B220" i="12" l="1"/>
  <c r="V219" i="12"/>
  <c r="B226" i="9"/>
  <c r="A227" i="9"/>
  <c r="H214" i="9"/>
  <c r="D214" i="9"/>
  <c r="AG214" i="12"/>
  <c r="BC214" i="12" s="1"/>
  <c r="AH214" i="12"/>
  <c r="BD214" i="12" s="1"/>
  <c r="AL214" i="12"/>
  <c r="BH214" i="12" s="1"/>
  <c r="AP214" i="12"/>
  <c r="BK214" i="12" s="1"/>
  <c r="AK214" i="12"/>
  <c r="BG214" i="12" s="1"/>
  <c r="AO214" i="12"/>
  <c r="BJ214" i="12" s="1"/>
  <c r="AZ214" i="12"/>
  <c r="BA214" i="12"/>
  <c r="X215" i="12"/>
  <c r="Y215" i="12"/>
  <c r="G216" i="12"/>
  <c r="H216" i="12"/>
  <c r="I214" i="9"/>
  <c r="G215" i="9"/>
  <c r="X201" i="1"/>
  <c r="Y201" i="1"/>
  <c r="AH200" i="1"/>
  <c r="CT200" i="1"/>
  <c r="BX200" i="1"/>
  <c r="CZ200" i="1"/>
  <c r="CX200" i="1"/>
  <c r="CV200" i="1"/>
  <c r="BI200" i="1"/>
  <c r="BL200" i="1"/>
  <c r="BO200" i="1"/>
  <c r="BR200" i="1"/>
  <c r="BU200" i="1"/>
  <c r="AK200" i="1"/>
  <c r="CB200" i="1"/>
  <c r="BF200" i="1"/>
  <c r="AN200" i="1"/>
  <c r="AT200" i="1"/>
  <c r="AQ200" i="1"/>
  <c r="BC200" i="1"/>
  <c r="AZ200" i="1"/>
  <c r="AW200" i="1"/>
  <c r="CP199" i="1"/>
  <c r="CJ199" i="1"/>
  <c r="CD199" i="1"/>
  <c r="CM199" i="1"/>
  <c r="CG199" i="1"/>
  <c r="AG200" i="1"/>
  <c r="CU200" i="1"/>
  <c r="CS200" i="1"/>
  <c r="CY200" i="1"/>
  <c r="BW200" i="1"/>
  <c r="CW200" i="1"/>
  <c r="BH200" i="1"/>
  <c r="BK200" i="1"/>
  <c r="BN200" i="1"/>
  <c r="BQ200" i="1"/>
  <c r="BT200" i="1"/>
  <c r="CA200" i="1"/>
  <c r="BE200" i="1"/>
  <c r="AP200" i="1"/>
  <c r="AJ200" i="1"/>
  <c r="AV200" i="1"/>
  <c r="BB200" i="1"/>
  <c r="AS200" i="1"/>
  <c r="AY200" i="1"/>
  <c r="AM200" i="1"/>
  <c r="CN199" i="1"/>
  <c r="CE199" i="1"/>
  <c r="CQ199" i="1"/>
  <c r="CH199" i="1"/>
  <c r="CK199" i="1"/>
  <c r="AB200" i="1"/>
  <c r="AC200" i="1"/>
  <c r="V200" i="1"/>
  <c r="S201" i="1"/>
  <c r="R201" i="1"/>
  <c r="U200" i="1"/>
  <c r="O201" i="1"/>
  <c r="P201" i="1"/>
  <c r="M202" i="1"/>
  <c r="B221" i="12" l="1"/>
  <c r="V220" i="12"/>
  <c r="B227" i="9"/>
  <c r="A228" i="9"/>
  <c r="H215" i="9"/>
  <c r="D215" i="9"/>
  <c r="AH215" i="12"/>
  <c r="BD215" i="12" s="1"/>
  <c r="AG215" i="12"/>
  <c r="BC215" i="12" s="1"/>
  <c r="AK215" i="12"/>
  <c r="BG215" i="12" s="1"/>
  <c r="AO215" i="12"/>
  <c r="BJ215" i="12" s="1"/>
  <c r="AL215" i="12"/>
  <c r="BH215" i="12" s="1"/>
  <c r="AP215" i="12"/>
  <c r="BK215" i="12" s="1"/>
  <c r="BA215" i="12"/>
  <c r="AZ215" i="12"/>
  <c r="G217" i="12"/>
  <c r="H217" i="12"/>
  <c r="X216" i="12"/>
  <c r="Y216" i="12"/>
  <c r="I215" i="9"/>
  <c r="G216" i="9"/>
  <c r="X202" i="1"/>
  <c r="Y202" i="1"/>
  <c r="AH201" i="1"/>
  <c r="CT201" i="1"/>
  <c r="BX201" i="1"/>
  <c r="CZ201" i="1"/>
  <c r="CX201" i="1"/>
  <c r="CV201" i="1"/>
  <c r="BI201" i="1"/>
  <c r="BL201" i="1"/>
  <c r="BO201" i="1"/>
  <c r="BR201" i="1"/>
  <c r="BU201" i="1"/>
  <c r="AN201" i="1"/>
  <c r="CB201" i="1"/>
  <c r="BF201" i="1"/>
  <c r="AQ201" i="1"/>
  <c r="AK201" i="1"/>
  <c r="AW201" i="1"/>
  <c r="BC201" i="1"/>
  <c r="AZ201" i="1"/>
  <c r="AT201" i="1"/>
  <c r="AG201" i="1"/>
  <c r="CW201" i="1"/>
  <c r="CS201" i="1"/>
  <c r="CY201" i="1"/>
  <c r="BW201" i="1"/>
  <c r="CU201" i="1"/>
  <c r="BH201" i="1"/>
  <c r="BK201" i="1"/>
  <c r="BN201" i="1"/>
  <c r="BQ201" i="1"/>
  <c r="BT201" i="1"/>
  <c r="CA201" i="1"/>
  <c r="BE201" i="1"/>
  <c r="AJ201" i="1"/>
  <c r="AP201" i="1"/>
  <c r="AM201" i="1"/>
  <c r="BB201" i="1"/>
  <c r="AY201" i="1"/>
  <c r="AV201" i="1"/>
  <c r="AS201" i="1"/>
  <c r="CP200" i="1"/>
  <c r="CJ200" i="1"/>
  <c r="CD200" i="1"/>
  <c r="CG200" i="1"/>
  <c r="CM200" i="1"/>
  <c r="CN200" i="1"/>
  <c r="CE200" i="1"/>
  <c r="CQ200" i="1"/>
  <c r="CH200" i="1"/>
  <c r="CK200" i="1"/>
  <c r="AB201" i="1"/>
  <c r="AC201" i="1"/>
  <c r="U201" i="1"/>
  <c r="S202" i="1"/>
  <c r="R202" i="1"/>
  <c r="V201" i="1"/>
  <c r="O202" i="1"/>
  <c r="P202" i="1"/>
  <c r="M203" i="1"/>
  <c r="B222" i="12" l="1"/>
  <c r="V221" i="12"/>
  <c r="B228" i="9"/>
  <c r="A229" i="9"/>
  <c r="H216" i="9"/>
  <c r="D216" i="9"/>
  <c r="AH216" i="12"/>
  <c r="BD216" i="12" s="1"/>
  <c r="AG216" i="12"/>
  <c r="BC216" i="12" s="1"/>
  <c r="AL216" i="12"/>
  <c r="BH216" i="12" s="1"/>
  <c r="AP216" i="12"/>
  <c r="BK216" i="12" s="1"/>
  <c r="AK216" i="12"/>
  <c r="BG216" i="12" s="1"/>
  <c r="AO216" i="12"/>
  <c r="BJ216" i="12" s="1"/>
  <c r="AZ216" i="12"/>
  <c r="BA216" i="12"/>
  <c r="X217" i="12"/>
  <c r="Y217" i="12"/>
  <c r="G218" i="12"/>
  <c r="H218" i="12"/>
  <c r="I216" i="9"/>
  <c r="G217" i="9"/>
  <c r="X203" i="1"/>
  <c r="Y203" i="1"/>
  <c r="AH202" i="1"/>
  <c r="CV202" i="1"/>
  <c r="CT202" i="1"/>
  <c r="BX202" i="1"/>
  <c r="CZ202" i="1"/>
  <c r="CX202" i="1"/>
  <c r="BI202" i="1"/>
  <c r="BL202" i="1"/>
  <c r="BO202" i="1"/>
  <c r="BR202" i="1"/>
  <c r="BU202" i="1"/>
  <c r="AN202" i="1"/>
  <c r="CB202" i="1"/>
  <c r="BF202" i="1"/>
  <c r="AK202" i="1"/>
  <c r="AT202" i="1"/>
  <c r="AQ202" i="1"/>
  <c r="AW202" i="1"/>
  <c r="BC202" i="1"/>
  <c r="AZ202" i="1"/>
  <c r="CP201" i="1"/>
  <c r="CJ201" i="1"/>
  <c r="CD201" i="1"/>
  <c r="CM201" i="1"/>
  <c r="CG201" i="1"/>
  <c r="AG202" i="1"/>
  <c r="CU202" i="1"/>
  <c r="CS202" i="1"/>
  <c r="CY202" i="1"/>
  <c r="BW202" i="1"/>
  <c r="CW202" i="1"/>
  <c r="BH202" i="1"/>
  <c r="BK202" i="1"/>
  <c r="BN202" i="1"/>
  <c r="BQ202" i="1"/>
  <c r="BT202" i="1"/>
  <c r="CA202" i="1"/>
  <c r="BE202" i="1"/>
  <c r="AJ202" i="1"/>
  <c r="AP202" i="1"/>
  <c r="AV202" i="1"/>
  <c r="BB202" i="1"/>
  <c r="AS202" i="1"/>
  <c r="AY202" i="1"/>
  <c r="AM202" i="1"/>
  <c r="CN201" i="1"/>
  <c r="CE201" i="1"/>
  <c r="CQ201" i="1"/>
  <c r="CH201" i="1"/>
  <c r="CK201" i="1"/>
  <c r="AC202" i="1"/>
  <c r="AB202" i="1"/>
  <c r="U202" i="1"/>
  <c r="S203" i="1"/>
  <c r="R203" i="1"/>
  <c r="V202" i="1"/>
  <c r="O203" i="1"/>
  <c r="P203" i="1"/>
  <c r="M204" i="1"/>
  <c r="B223" i="12" l="1"/>
  <c r="V222" i="12"/>
  <c r="B229" i="9"/>
  <c r="A230" i="9"/>
  <c r="H217" i="9"/>
  <c r="D217" i="9"/>
  <c r="AG217" i="12"/>
  <c r="BC217" i="12" s="1"/>
  <c r="AH217" i="12"/>
  <c r="BD217" i="12" s="1"/>
  <c r="AK217" i="12"/>
  <c r="BG217" i="12" s="1"/>
  <c r="AO217" i="12"/>
  <c r="BJ217" i="12" s="1"/>
  <c r="AL217" i="12"/>
  <c r="BH217" i="12" s="1"/>
  <c r="AP217" i="12"/>
  <c r="BK217" i="12" s="1"/>
  <c r="BA217" i="12"/>
  <c r="AZ217" i="12"/>
  <c r="G219" i="12"/>
  <c r="H219" i="12"/>
  <c r="X218" i="12"/>
  <c r="Y218" i="12"/>
  <c r="I217" i="9"/>
  <c r="G218" i="9"/>
  <c r="X204" i="1"/>
  <c r="Y204" i="1"/>
  <c r="AH203" i="1"/>
  <c r="CT203" i="1"/>
  <c r="BX203" i="1"/>
  <c r="CX203" i="1"/>
  <c r="CV203" i="1"/>
  <c r="CZ203" i="1"/>
  <c r="BI203" i="1"/>
  <c r="BL203" i="1"/>
  <c r="BO203" i="1"/>
  <c r="BR203" i="1"/>
  <c r="BU203" i="1"/>
  <c r="AQ203" i="1"/>
  <c r="CB203" i="1"/>
  <c r="BF203" i="1"/>
  <c r="AN203" i="1"/>
  <c r="AK203" i="1"/>
  <c r="AW203" i="1"/>
  <c r="BC203" i="1"/>
  <c r="AZ203" i="1"/>
  <c r="AT203" i="1"/>
  <c r="AG203" i="1"/>
  <c r="CW203" i="1"/>
  <c r="CS203" i="1"/>
  <c r="CY203" i="1"/>
  <c r="CU203" i="1"/>
  <c r="BW203" i="1"/>
  <c r="BH203" i="1"/>
  <c r="BK203" i="1"/>
  <c r="BN203" i="1"/>
  <c r="BQ203" i="1"/>
  <c r="BT203" i="1"/>
  <c r="CA203" i="1"/>
  <c r="BE203" i="1"/>
  <c r="AJ203" i="1"/>
  <c r="AP203" i="1"/>
  <c r="AM203" i="1"/>
  <c r="AV203" i="1"/>
  <c r="AS203" i="1"/>
  <c r="BB203" i="1"/>
  <c r="AY203" i="1"/>
  <c r="CP202" i="1"/>
  <c r="CJ202" i="1"/>
  <c r="CD202" i="1"/>
  <c r="CG202" i="1"/>
  <c r="CM202" i="1"/>
  <c r="CN202" i="1"/>
  <c r="CE202" i="1"/>
  <c r="CQ202" i="1"/>
  <c r="CH202" i="1"/>
  <c r="CK202" i="1"/>
  <c r="AB203" i="1"/>
  <c r="AC203" i="1"/>
  <c r="U203" i="1"/>
  <c r="S204" i="1"/>
  <c r="R204" i="1"/>
  <c r="V203" i="1"/>
  <c r="P204" i="1"/>
  <c r="O204" i="1"/>
  <c r="M205" i="1"/>
  <c r="B224" i="12" l="1"/>
  <c r="V223" i="12"/>
  <c r="B230" i="9"/>
  <c r="A231" i="9"/>
  <c r="H218" i="9"/>
  <c r="D218" i="9"/>
  <c r="AH218" i="12"/>
  <c r="BD218" i="12" s="1"/>
  <c r="AG218" i="12"/>
  <c r="BC218" i="12" s="1"/>
  <c r="AK218" i="12"/>
  <c r="BG218" i="12" s="1"/>
  <c r="AO218" i="12"/>
  <c r="BJ218" i="12" s="1"/>
  <c r="AL218" i="12"/>
  <c r="BH218" i="12" s="1"/>
  <c r="AP218" i="12"/>
  <c r="BK218" i="12" s="1"/>
  <c r="BA218" i="12"/>
  <c r="AZ218" i="12"/>
  <c r="X219" i="12"/>
  <c r="Y219" i="12"/>
  <c r="G220" i="12"/>
  <c r="H220" i="12"/>
  <c r="I218" i="9"/>
  <c r="G219" i="9"/>
  <c r="X205" i="1"/>
  <c r="Y205" i="1"/>
  <c r="AG204" i="1"/>
  <c r="CU204" i="1"/>
  <c r="CS204" i="1"/>
  <c r="CY204" i="1"/>
  <c r="BW204" i="1"/>
  <c r="CW204" i="1"/>
  <c r="BH204" i="1"/>
  <c r="BK204" i="1"/>
  <c r="BN204" i="1"/>
  <c r="BQ204" i="1"/>
  <c r="BT204" i="1"/>
  <c r="CA204" i="1"/>
  <c r="BE204" i="1"/>
  <c r="AP204" i="1"/>
  <c r="AJ204" i="1"/>
  <c r="AV204" i="1"/>
  <c r="BB204" i="1"/>
  <c r="AS204" i="1"/>
  <c r="AY204" i="1"/>
  <c r="AM204" i="1"/>
  <c r="CP203" i="1"/>
  <c r="CJ203" i="1"/>
  <c r="CD203" i="1"/>
  <c r="CM203" i="1"/>
  <c r="CG203" i="1"/>
  <c r="AH204" i="1"/>
  <c r="CT204" i="1"/>
  <c r="BX204" i="1"/>
  <c r="CZ204" i="1"/>
  <c r="CX204" i="1"/>
  <c r="CV204" i="1"/>
  <c r="BI204" i="1"/>
  <c r="BL204" i="1"/>
  <c r="BO204" i="1"/>
  <c r="BR204" i="1"/>
  <c r="BU204" i="1"/>
  <c r="AK204" i="1"/>
  <c r="CB204" i="1"/>
  <c r="BF204" i="1"/>
  <c r="AN204" i="1"/>
  <c r="AT204" i="1"/>
  <c r="AQ204" i="1"/>
  <c r="BC204" i="1"/>
  <c r="AZ204" i="1"/>
  <c r="AW204" i="1"/>
  <c r="CN203" i="1"/>
  <c r="CE203" i="1"/>
  <c r="CQ203" i="1"/>
  <c r="CH203" i="1"/>
  <c r="CK203" i="1"/>
  <c r="AC204" i="1"/>
  <c r="AB204" i="1"/>
  <c r="U204" i="1"/>
  <c r="S205" i="1"/>
  <c r="R205" i="1"/>
  <c r="V204" i="1"/>
  <c r="O205" i="1"/>
  <c r="P205" i="1"/>
  <c r="M206" i="1"/>
  <c r="B225" i="12" l="1"/>
  <c r="V224" i="12"/>
  <c r="B231" i="9"/>
  <c r="A232" i="9"/>
  <c r="H219" i="9"/>
  <c r="D219" i="9"/>
  <c r="AG219" i="12"/>
  <c r="BC219" i="12" s="1"/>
  <c r="AH219" i="12"/>
  <c r="BD219" i="12" s="1"/>
  <c r="AK219" i="12"/>
  <c r="BG219" i="12" s="1"/>
  <c r="AO219" i="12"/>
  <c r="BJ219" i="12" s="1"/>
  <c r="AL219" i="12"/>
  <c r="BH219" i="12" s="1"/>
  <c r="AP219" i="12"/>
  <c r="BK219" i="12" s="1"/>
  <c r="BA219" i="12"/>
  <c r="AZ219" i="12"/>
  <c r="G221" i="12"/>
  <c r="H221" i="12"/>
  <c r="X220" i="12"/>
  <c r="Y220" i="12"/>
  <c r="I219" i="9"/>
  <c r="G220" i="9"/>
  <c r="X206" i="1"/>
  <c r="Y206" i="1"/>
  <c r="AH205" i="1"/>
  <c r="CT205" i="1"/>
  <c r="BX205" i="1"/>
  <c r="CZ205" i="1"/>
  <c r="CX205" i="1"/>
  <c r="CV205" i="1"/>
  <c r="BI205" i="1"/>
  <c r="BL205" i="1"/>
  <c r="BO205" i="1"/>
  <c r="BR205" i="1"/>
  <c r="BU205" i="1"/>
  <c r="AN205" i="1"/>
  <c r="CB205" i="1"/>
  <c r="BF205" i="1"/>
  <c r="AQ205" i="1"/>
  <c r="AK205" i="1"/>
  <c r="AW205" i="1"/>
  <c r="BC205" i="1"/>
  <c r="AZ205" i="1"/>
  <c r="AT205" i="1"/>
  <c r="CN204" i="1"/>
  <c r="CE204" i="1"/>
  <c r="CQ204" i="1"/>
  <c r="CH204" i="1"/>
  <c r="CK204" i="1"/>
  <c r="CP204" i="1"/>
  <c r="CJ204" i="1"/>
  <c r="CD204" i="1"/>
  <c r="CG204" i="1"/>
  <c r="CM204" i="1"/>
  <c r="AG205" i="1"/>
  <c r="CW205" i="1"/>
  <c r="CS205" i="1"/>
  <c r="CY205" i="1"/>
  <c r="BW205" i="1"/>
  <c r="CU205" i="1"/>
  <c r="BH205" i="1"/>
  <c r="BK205" i="1"/>
  <c r="BN205" i="1"/>
  <c r="BQ205" i="1"/>
  <c r="BT205" i="1"/>
  <c r="CA205" i="1"/>
  <c r="BE205" i="1"/>
  <c r="AJ205" i="1"/>
  <c r="AP205" i="1"/>
  <c r="AM205" i="1"/>
  <c r="BB205" i="1"/>
  <c r="AY205" i="1"/>
  <c r="AV205" i="1"/>
  <c r="AS205" i="1"/>
  <c r="AB205" i="1"/>
  <c r="AC205" i="1"/>
  <c r="U205" i="1"/>
  <c r="S206" i="1"/>
  <c r="R206" i="1"/>
  <c r="V205" i="1"/>
  <c r="M207" i="1"/>
  <c r="O206" i="1"/>
  <c r="P206" i="1"/>
  <c r="B226" i="12" l="1"/>
  <c r="V225" i="12"/>
  <c r="B232" i="9"/>
  <c r="A233" i="9"/>
  <c r="H220" i="9"/>
  <c r="D220" i="9"/>
  <c r="AH220" i="12"/>
  <c r="BD220" i="12" s="1"/>
  <c r="AG220" i="12"/>
  <c r="BC220" i="12" s="1"/>
  <c r="AL220" i="12"/>
  <c r="BH220" i="12" s="1"/>
  <c r="AP220" i="12"/>
  <c r="BK220" i="12" s="1"/>
  <c r="AK220" i="12"/>
  <c r="BG220" i="12" s="1"/>
  <c r="AO220" i="12"/>
  <c r="BJ220" i="12" s="1"/>
  <c r="BA220" i="12"/>
  <c r="AZ220" i="12"/>
  <c r="X221" i="12"/>
  <c r="Y221" i="12"/>
  <c r="G222" i="12"/>
  <c r="H222" i="12"/>
  <c r="I220" i="9"/>
  <c r="G221" i="9"/>
  <c r="X207" i="1"/>
  <c r="Y207" i="1"/>
  <c r="AG206" i="1"/>
  <c r="CU206" i="1"/>
  <c r="CS206" i="1"/>
  <c r="CY206" i="1"/>
  <c r="BW206" i="1"/>
  <c r="CW206" i="1"/>
  <c r="BH206" i="1"/>
  <c r="BK206" i="1"/>
  <c r="BN206" i="1"/>
  <c r="BQ206" i="1"/>
  <c r="BT206" i="1"/>
  <c r="CA206" i="1"/>
  <c r="BE206" i="1"/>
  <c r="AJ206" i="1"/>
  <c r="AP206" i="1"/>
  <c r="AV206" i="1"/>
  <c r="BB206" i="1"/>
  <c r="AS206" i="1"/>
  <c r="AY206" i="1"/>
  <c r="AM206" i="1"/>
  <c r="CP205" i="1"/>
  <c r="CJ205" i="1"/>
  <c r="CD205" i="1"/>
  <c r="CM205" i="1"/>
  <c r="CG205" i="1"/>
  <c r="AH206" i="1"/>
  <c r="CV206" i="1"/>
  <c r="CT206" i="1"/>
  <c r="BX206" i="1"/>
  <c r="CZ206" i="1"/>
  <c r="CX206" i="1"/>
  <c r="BI206" i="1"/>
  <c r="BL206" i="1"/>
  <c r="BO206" i="1"/>
  <c r="BR206" i="1"/>
  <c r="BU206" i="1"/>
  <c r="AN206" i="1"/>
  <c r="CB206" i="1"/>
  <c r="BF206" i="1"/>
  <c r="AK206" i="1"/>
  <c r="AT206" i="1"/>
  <c r="AQ206" i="1"/>
  <c r="AW206" i="1"/>
  <c r="BC206" i="1"/>
  <c r="AZ206" i="1"/>
  <c r="CN205" i="1"/>
  <c r="CE205" i="1"/>
  <c r="CQ205" i="1"/>
  <c r="CH205" i="1"/>
  <c r="CK205" i="1"/>
  <c r="AC206" i="1"/>
  <c r="AB206" i="1"/>
  <c r="U206" i="1"/>
  <c r="S207" i="1"/>
  <c r="R207" i="1"/>
  <c r="V206" i="1"/>
  <c r="O207" i="1"/>
  <c r="P207" i="1"/>
  <c r="M208" i="1"/>
  <c r="B227" i="12" l="1"/>
  <c r="V226" i="12"/>
  <c r="B233" i="9"/>
  <c r="A234" i="9"/>
  <c r="H221" i="9"/>
  <c r="D221" i="9"/>
  <c r="AH221" i="12"/>
  <c r="BD221" i="12" s="1"/>
  <c r="AG221" i="12"/>
  <c r="BC221" i="12" s="1"/>
  <c r="AK221" i="12"/>
  <c r="BG221" i="12" s="1"/>
  <c r="AO221" i="12"/>
  <c r="BJ221" i="12" s="1"/>
  <c r="AL221" i="12"/>
  <c r="BH221" i="12" s="1"/>
  <c r="AP221" i="12"/>
  <c r="BK221" i="12" s="1"/>
  <c r="BA221" i="12"/>
  <c r="AZ221" i="12"/>
  <c r="G223" i="12"/>
  <c r="H223" i="12"/>
  <c r="X222" i="12"/>
  <c r="Y222" i="12"/>
  <c r="I221" i="9"/>
  <c r="G222" i="9"/>
  <c r="X208" i="1"/>
  <c r="Y208" i="1"/>
  <c r="AH207" i="1"/>
  <c r="CZ207" i="1"/>
  <c r="CT207" i="1"/>
  <c r="BX207" i="1"/>
  <c r="CX207" i="1"/>
  <c r="CV207" i="1"/>
  <c r="BI207" i="1"/>
  <c r="BL207" i="1"/>
  <c r="BO207" i="1"/>
  <c r="BR207" i="1"/>
  <c r="BU207" i="1"/>
  <c r="AQ207" i="1"/>
  <c r="CB207" i="1"/>
  <c r="BF207" i="1"/>
  <c r="AN207" i="1"/>
  <c r="AK207" i="1"/>
  <c r="AW207" i="1"/>
  <c r="BC207" i="1"/>
  <c r="AZ207" i="1"/>
  <c r="AT207" i="1"/>
  <c r="CN206" i="1"/>
  <c r="CE206" i="1"/>
  <c r="CQ206" i="1"/>
  <c r="CH206" i="1"/>
  <c r="CK206" i="1"/>
  <c r="CP206" i="1"/>
  <c r="CJ206" i="1"/>
  <c r="CD206" i="1"/>
  <c r="CG206" i="1"/>
  <c r="CM206" i="1"/>
  <c r="AG207" i="1"/>
  <c r="CW207" i="1"/>
  <c r="CS207" i="1"/>
  <c r="CY207" i="1"/>
  <c r="CU207" i="1"/>
  <c r="BW207" i="1"/>
  <c r="BH207" i="1"/>
  <c r="BK207" i="1"/>
  <c r="BN207" i="1"/>
  <c r="BQ207" i="1"/>
  <c r="BT207" i="1"/>
  <c r="CA207" i="1"/>
  <c r="BE207" i="1"/>
  <c r="AJ207" i="1"/>
  <c r="AP207" i="1"/>
  <c r="AV207" i="1"/>
  <c r="AS207" i="1"/>
  <c r="BB207" i="1"/>
  <c r="AY207" i="1"/>
  <c r="AM207" i="1"/>
  <c r="AB207" i="1"/>
  <c r="AC207" i="1"/>
  <c r="S208" i="1"/>
  <c r="R208" i="1"/>
  <c r="U207" i="1"/>
  <c r="V207" i="1"/>
  <c r="O208" i="1"/>
  <c r="P208" i="1"/>
  <c r="M209" i="1"/>
  <c r="B228" i="12" l="1"/>
  <c r="V227" i="12"/>
  <c r="B234" i="9"/>
  <c r="A235" i="9"/>
  <c r="H222" i="9"/>
  <c r="D222" i="9"/>
  <c r="AH222" i="12"/>
  <c r="BD222" i="12" s="1"/>
  <c r="AG222" i="12"/>
  <c r="BC222" i="12" s="1"/>
  <c r="AL222" i="12"/>
  <c r="BH222" i="12" s="1"/>
  <c r="AP222" i="12"/>
  <c r="BK222" i="12" s="1"/>
  <c r="AK222" i="12"/>
  <c r="BG222" i="12" s="1"/>
  <c r="AO222" i="12"/>
  <c r="BJ222" i="12" s="1"/>
  <c r="AZ222" i="12"/>
  <c r="BA222" i="12"/>
  <c r="X223" i="12"/>
  <c r="Y223" i="12"/>
  <c r="G224" i="12"/>
  <c r="H224" i="12"/>
  <c r="I222" i="9"/>
  <c r="G223" i="9"/>
  <c r="X209" i="1"/>
  <c r="Y209" i="1"/>
  <c r="AH208" i="1"/>
  <c r="CT208" i="1"/>
  <c r="BX208" i="1"/>
  <c r="CZ208" i="1"/>
  <c r="CX208" i="1"/>
  <c r="CV208" i="1"/>
  <c r="BI208" i="1"/>
  <c r="BL208" i="1"/>
  <c r="BO208" i="1"/>
  <c r="BR208" i="1"/>
  <c r="BU208" i="1"/>
  <c r="AK208" i="1"/>
  <c r="CB208" i="1"/>
  <c r="BF208" i="1"/>
  <c r="AN208" i="1"/>
  <c r="AT208" i="1"/>
  <c r="AQ208" i="1"/>
  <c r="BC208" i="1"/>
  <c r="AZ208" i="1"/>
  <c r="AW208" i="1"/>
  <c r="CP207" i="1"/>
  <c r="CJ207" i="1"/>
  <c r="CD207" i="1"/>
  <c r="CM207" i="1"/>
  <c r="CG207" i="1"/>
  <c r="AG208" i="1"/>
  <c r="CU208" i="1"/>
  <c r="CS208" i="1"/>
  <c r="CY208" i="1"/>
  <c r="BW208" i="1"/>
  <c r="CW208" i="1"/>
  <c r="BH208" i="1"/>
  <c r="BK208" i="1"/>
  <c r="BN208" i="1"/>
  <c r="BQ208" i="1"/>
  <c r="BT208" i="1"/>
  <c r="CA208" i="1"/>
  <c r="BE208" i="1"/>
  <c r="AP208" i="1"/>
  <c r="AJ208" i="1"/>
  <c r="AV208" i="1"/>
  <c r="BB208" i="1"/>
  <c r="AS208" i="1"/>
  <c r="AY208" i="1"/>
  <c r="AM208" i="1"/>
  <c r="CN207" i="1"/>
  <c r="CE207" i="1"/>
  <c r="CQ207" i="1"/>
  <c r="CH207" i="1"/>
  <c r="CK207" i="1"/>
  <c r="AB208" i="1"/>
  <c r="AC208" i="1"/>
  <c r="S209" i="1"/>
  <c r="R209" i="1"/>
  <c r="V208" i="1"/>
  <c r="U208" i="1"/>
  <c r="M210" i="1"/>
  <c r="O209" i="1"/>
  <c r="P209" i="1"/>
  <c r="B229" i="12" l="1"/>
  <c r="V228" i="12"/>
  <c r="B235" i="9"/>
  <c r="A236" i="9"/>
  <c r="H223" i="9"/>
  <c r="D223" i="9"/>
  <c r="AH223" i="12"/>
  <c r="BD223" i="12" s="1"/>
  <c r="AG223" i="12"/>
  <c r="BC223" i="12" s="1"/>
  <c r="AL223" i="12"/>
  <c r="BH223" i="12" s="1"/>
  <c r="AP223" i="12"/>
  <c r="BK223" i="12" s="1"/>
  <c r="AK223" i="12"/>
  <c r="BG223" i="12" s="1"/>
  <c r="AO223" i="12"/>
  <c r="BJ223" i="12" s="1"/>
  <c r="BA223" i="12"/>
  <c r="AZ223" i="12"/>
  <c r="X224" i="12"/>
  <c r="Y224" i="12"/>
  <c r="G225" i="12"/>
  <c r="H225" i="12"/>
  <c r="I223" i="9"/>
  <c r="G224" i="9"/>
  <c r="X210" i="1"/>
  <c r="Y210" i="1"/>
  <c r="AG209" i="1"/>
  <c r="CW209" i="1"/>
  <c r="CS209" i="1"/>
  <c r="CY209" i="1"/>
  <c r="BW209" i="1"/>
  <c r="CU209" i="1"/>
  <c r="BH209" i="1"/>
  <c r="BK209" i="1"/>
  <c r="BN209" i="1"/>
  <c r="BQ209" i="1"/>
  <c r="BT209" i="1"/>
  <c r="CA209" i="1"/>
  <c r="BE209" i="1"/>
  <c r="AJ209" i="1"/>
  <c r="AP209" i="1"/>
  <c r="AM209" i="1"/>
  <c r="BB209" i="1"/>
  <c r="AY209" i="1"/>
  <c r="AV209" i="1"/>
  <c r="AS209" i="1"/>
  <c r="AH209" i="1"/>
  <c r="CT209" i="1"/>
  <c r="BX209" i="1"/>
  <c r="CZ209" i="1"/>
  <c r="CX209" i="1"/>
  <c r="CV209" i="1"/>
  <c r="BI209" i="1"/>
  <c r="BL209" i="1"/>
  <c r="BO209" i="1"/>
  <c r="BR209" i="1"/>
  <c r="BU209" i="1"/>
  <c r="AN209" i="1"/>
  <c r="CB209" i="1"/>
  <c r="BF209" i="1"/>
  <c r="AQ209" i="1"/>
  <c r="AK209" i="1"/>
  <c r="AW209" i="1"/>
  <c r="BC209" i="1"/>
  <c r="AZ209" i="1"/>
  <c r="AT209" i="1"/>
  <c r="CP208" i="1"/>
  <c r="CJ208" i="1"/>
  <c r="CD208" i="1"/>
  <c r="CG208" i="1"/>
  <c r="CM208" i="1"/>
  <c r="CN208" i="1"/>
  <c r="CE208" i="1"/>
  <c r="CQ208" i="1"/>
  <c r="CH208" i="1"/>
  <c r="CK208" i="1"/>
  <c r="AB209" i="1"/>
  <c r="AC209" i="1"/>
  <c r="V209" i="1"/>
  <c r="S210" i="1"/>
  <c r="R210" i="1"/>
  <c r="U209" i="1"/>
  <c r="O210" i="1"/>
  <c r="P210" i="1"/>
  <c r="M211" i="1"/>
  <c r="B230" i="12" l="1"/>
  <c r="V229" i="12"/>
  <c r="B236" i="9"/>
  <c r="A237" i="9"/>
  <c r="H224" i="9"/>
  <c r="D224" i="9"/>
  <c r="AH224" i="12"/>
  <c r="BD224" i="12" s="1"/>
  <c r="AG224" i="12"/>
  <c r="BC224" i="12" s="1"/>
  <c r="AL224" i="12"/>
  <c r="BH224" i="12" s="1"/>
  <c r="AP224" i="12"/>
  <c r="BK224" i="12" s="1"/>
  <c r="AK224" i="12"/>
  <c r="BG224" i="12" s="1"/>
  <c r="AO224" i="12"/>
  <c r="BJ224" i="12" s="1"/>
  <c r="BA224" i="12"/>
  <c r="AZ224" i="12"/>
  <c r="X225" i="12"/>
  <c r="Y225" i="12"/>
  <c r="G226" i="12"/>
  <c r="H226" i="12"/>
  <c r="I224" i="9"/>
  <c r="G225" i="9"/>
  <c r="X211" i="1"/>
  <c r="Y211" i="1"/>
  <c r="AH210" i="1"/>
  <c r="CV210" i="1"/>
  <c r="CT210" i="1"/>
  <c r="BX210" i="1"/>
  <c r="CZ210" i="1"/>
  <c r="CX210" i="1"/>
  <c r="BI210" i="1"/>
  <c r="BL210" i="1"/>
  <c r="BO210" i="1"/>
  <c r="BR210" i="1"/>
  <c r="BU210" i="1"/>
  <c r="AN210" i="1"/>
  <c r="CB210" i="1"/>
  <c r="BF210" i="1"/>
  <c r="AK210" i="1"/>
  <c r="AT210" i="1"/>
  <c r="AQ210" i="1"/>
  <c r="AW210" i="1"/>
  <c r="BC210" i="1"/>
  <c r="AZ210" i="1"/>
  <c r="CP209" i="1"/>
  <c r="CJ209" i="1"/>
  <c r="CD209" i="1"/>
  <c r="CM209" i="1"/>
  <c r="CG209" i="1"/>
  <c r="AG210" i="1"/>
  <c r="CU210" i="1"/>
  <c r="CS210" i="1"/>
  <c r="CY210" i="1"/>
  <c r="BW210" i="1"/>
  <c r="CW210" i="1"/>
  <c r="BH210" i="1"/>
  <c r="BK210" i="1"/>
  <c r="BN210" i="1"/>
  <c r="BQ210" i="1"/>
  <c r="BT210" i="1"/>
  <c r="CA210" i="1"/>
  <c r="BE210" i="1"/>
  <c r="AJ210" i="1"/>
  <c r="AP210" i="1"/>
  <c r="AV210" i="1"/>
  <c r="BB210" i="1"/>
  <c r="AS210" i="1"/>
  <c r="AY210" i="1"/>
  <c r="AM210" i="1"/>
  <c r="CN209" i="1"/>
  <c r="CE209" i="1"/>
  <c r="CQ209" i="1"/>
  <c r="CH209" i="1"/>
  <c r="CK209" i="1"/>
  <c r="AB210" i="1"/>
  <c r="AC210" i="1"/>
  <c r="V210" i="1"/>
  <c r="S211" i="1"/>
  <c r="R211" i="1"/>
  <c r="U210" i="1"/>
  <c r="O211" i="1"/>
  <c r="P211" i="1"/>
  <c r="M212" i="1"/>
  <c r="B231" i="12" l="1"/>
  <c r="V230" i="12"/>
  <c r="B237" i="9"/>
  <c r="A238" i="9"/>
  <c r="H225" i="9"/>
  <c r="D225" i="9"/>
  <c r="AH225" i="12"/>
  <c r="BD225" i="12" s="1"/>
  <c r="AG225" i="12"/>
  <c r="BC225" i="12" s="1"/>
  <c r="AK225" i="12"/>
  <c r="BG225" i="12" s="1"/>
  <c r="AO225" i="12"/>
  <c r="BJ225" i="12" s="1"/>
  <c r="AL225" i="12"/>
  <c r="BH225" i="12" s="1"/>
  <c r="AP225" i="12"/>
  <c r="BK225" i="12" s="1"/>
  <c r="BA225" i="12"/>
  <c r="AZ225" i="12"/>
  <c r="G227" i="12"/>
  <c r="H227" i="12"/>
  <c r="X226" i="12"/>
  <c r="Y226" i="12"/>
  <c r="I225" i="9"/>
  <c r="G226" i="9"/>
  <c r="X212" i="1"/>
  <c r="Y212" i="1"/>
  <c r="AH211" i="1"/>
  <c r="CT211" i="1"/>
  <c r="BX211" i="1"/>
  <c r="CX211" i="1"/>
  <c r="CV211" i="1"/>
  <c r="CZ211" i="1"/>
  <c r="BI211" i="1"/>
  <c r="BL211" i="1"/>
  <c r="BO211" i="1"/>
  <c r="BR211" i="1"/>
  <c r="BU211" i="1"/>
  <c r="AQ211" i="1"/>
  <c r="CB211" i="1"/>
  <c r="BF211" i="1"/>
  <c r="AN211" i="1"/>
  <c r="AK211" i="1"/>
  <c r="AW211" i="1"/>
  <c r="BC211" i="1"/>
  <c r="AZ211" i="1"/>
  <c r="AT211" i="1"/>
  <c r="AG211" i="1"/>
  <c r="CW211" i="1"/>
  <c r="CS211" i="1"/>
  <c r="CY211" i="1"/>
  <c r="CU211" i="1"/>
  <c r="BW211" i="1"/>
  <c r="BH211" i="1"/>
  <c r="BK211" i="1"/>
  <c r="BN211" i="1"/>
  <c r="BQ211" i="1"/>
  <c r="BT211" i="1"/>
  <c r="CA211" i="1"/>
  <c r="BE211" i="1"/>
  <c r="AJ211" i="1"/>
  <c r="AP211" i="1"/>
  <c r="AM211" i="1"/>
  <c r="AV211" i="1"/>
  <c r="AS211" i="1"/>
  <c r="BB211" i="1"/>
  <c r="AY211" i="1"/>
  <c r="CP210" i="1"/>
  <c r="CJ210" i="1"/>
  <c r="CD210" i="1"/>
  <c r="CG210" i="1"/>
  <c r="CM210" i="1"/>
  <c r="CN210" i="1"/>
  <c r="CE210" i="1"/>
  <c r="CQ210" i="1"/>
  <c r="CH210" i="1"/>
  <c r="CK210" i="1"/>
  <c r="AB211" i="1"/>
  <c r="AC211" i="1"/>
  <c r="S212" i="1"/>
  <c r="R212" i="1"/>
  <c r="U211" i="1"/>
  <c r="V211" i="1"/>
  <c r="M213" i="1"/>
  <c r="P212" i="1"/>
  <c r="O212" i="1"/>
  <c r="B232" i="12" l="1"/>
  <c r="V231" i="12"/>
  <c r="B238" i="9"/>
  <c r="A239" i="9"/>
  <c r="H226" i="9"/>
  <c r="D226" i="9"/>
  <c r="AH226" i="12"/>
  <c r="BD226" i="12" s="1"/>
  <c r="AG226" i="12"/>
  <c r="BC226" i="12" s="1"/>
  <c r="AK226" i="12"/>
  <c r="BG226" i="12" s="1"/>
  <c r="AO226" i="12"/>
  <c r="BJ226" i="12" s="1"/>
  <c r="AL226" i="12"/>
  <c r="BH226" i="12" s="1"/>
  <c r="AP226" i="12"/>
  <c r="BK226" i="12" s="1"/>
  <c r="BA226" i="12"/>
  <c r="AZ226" i="12"/>
  <c r="Y227" i="12"/>
  <c r="X227" i="12"/>
  <c r="G228" i="12"/>
  <c r="H228" i="12"/>
  <c r="I226" i="9"/>
  <c r="G227" i="9"/>
  <c r="X213" i="1"/>
  <c r="Y213" i="1"/>
  <c r="AH212" i="1"/>
  <c r="CT212" i="1"/>
  <c r="BX212" i="1"/>
  <c r="CZ212" i="1"/>
  <c r="CX212" i="1"/>
  <c r="CV212" i="1"/>
  <c r="BI212" i="1"/>
  <c r="BL212" i="1"/>
  <c r="BO212" i="1"/>
  <c r="BR212" i="1"/>
  <c r="BU212" i="1"/>
  <c r="AK212" i="1"/>
  <c r="CB212" i="1"/>
  <c r="BF212" i="1"/>
  <c r="AN212" i="1"/>
  <c r="BC212" i="1"/>
  <c r="AT212" i="1"/>
  <c r="AZ212" i="1"/>
  <c r="AQ212" i="1"/>
  <c r="AW212" i="1"/>
  <c r="CP211" i="1"/>
  <c r="CJ211" i="1"/>
  <c r="CD211" i="1"/>
  <c r="CM211" i="1"/>
  <c r="CG211" i="1"/>
  <c r="AG212" i="1"/>
  <c r="CU212" i="1"/>
  <c r="CS212" i="1"/>
  <c r="CY212" i="1"/>
  <c r="BW212" i="1"/>
  <c r="CW212" i="1"/>
  <c r="BH212" i="1"/>
  <c r="BK212" i="1"/>
  <c r="BN212" i="1"/>
  <c r="BQ212" i="1"/>
  <c r="BT212" i="1"/>
  <c r="CA212" i="1"/>
  <c r="BE212" i="1"/>
  <c r="AP212" i="1"/>
  <c r="AJ212" i="1"/>
  <c r="AS212" i="1"/>
  <c r="BB212" i="1"/>
  <c r="AY212" i="1"/>
  <c r="AV212" i="1"/>
  <c r="AM212" i="1"/>
  <c r="CN211" i="1"/>
  <c r="CE211" i="1"/>
  <c r="CQ211" i="1"/>
  <c r="CH211" i="1"/>
  <c r="CK211" i="1"/>
  <c r="AB212" i="1"/>
  <c r="AC212" i="1"/>
  <c r="S213" i="1"/>
  <c r="R213" i="1"/>
  <c r="V212" i="1"/>
  <c r="U212" i="1"/>
  <c r="O213" i="1"/>
  <c r="P213" i="1"/>
  <c r="M214" i="1"/>
  <c r="B233" i="12" l="1"/>
  <c r="V232" i="12"/>
  <c r="B239" i="9"/>
  <c r="A240" i="9"/>
  <c r="H227" i="9"/>
  <c r="D227" i="9"/>
  <c r="AG227" i="12"/>
  <c r="BC227" i="12" s="1"/>
  <c r="AH227" i="12"/>
  <c r="BD227" i="12" s="1"/>
  <c r="AL227" i="12"/>
  <c r="BH227" i="12" s="1"/>
  <c r="AP227" i="12"/>
  <c r="BK227" i="12" s="1"/>
  <c r="AK227" i="12"/>
  <c r="BG227" i="12" s="1"/>
  <c r="AO227" i="12"/>
  <c r="BJ227" i="12" s="1"/>
  <c r="AZ227" i="12"/>
  <c r="BA227" i="12"/>
  <c r="G229" i="12"/>
  <c r="H229" i="12"/>
  <c r="X228" i="12"/>
  <c r="Y228" i="12"/>
  <c r="I227" i="9"/>
  <c r="G228" i="9"/>
  <c r="X214" i="1"/>
  <c r="Y214" i="1"/>
  <c r="AH213" i="1"/>
  <c r="CT213" i="1"/>
  <c r="BX213" i="1"/>
  <c r="CZ213" i="1"/>
  <c r="CX213" i="1"/>
  <c r="CV213" i="1"/>
  <c r="BI213" i="1"/>
  <c r="BL213" i="1"/>
  <c r="BO213" i="1"/>
  <c r="BR213" i="1"/>
  <c r="BU213" i="1"/>
  <c r="AN213" i="1"/>
  <c r="CB213" i="1"/>
  <c r="BF213" i="1"/>
  <c r="AQ213" i="1"/>
  <c r="AK213" i="1"/>
  <c r="AW213" i="1"/>
  <c r="AT213" i="1"/>
  <c r="BC213" i="1"/>
  <c r="AZ213" i="1"/>
  <c r="AG213" i="1"/>
  <c r="CW213" i="1"/>
  <c r="CS213" i="1"/>
  <c r="CY213" i="1"/>
  <c r="BW213" i="1"/>
  <c r="CU213" i="1"/>
  <c r="BH213" i="1"/>
  <c r="BK213" i="1"/>
  <c r="BN213" i="1"/>
  <c r="BQ213" i="1"/>
  <c r="BT213" i="1"/>
  <c r="CA213" i="1"/>
  <c r="BE213" i="1"/>
  <c r="AJ213" i="1"/>
  <c r="AP213" i="1"/>
  <c r="AM213" i="1"/>
  <c r="AV213" i="1"/>
  <c r="BB213" i="1"/>
  <c r="AY213" i="1"/>
  <c r="AS213" i="1"/>
  <c r="CP212" i="1"/>
  <c r="CJ212" i="1"/>
  <c r="CD212" i="1"/>
  <c r="CG212" i="1"/>
  <c r="CM212" i="1"/>
  <c r="CN212" i="1"/>
  <c r="CE212" i="1"/>
  <c r="CQ212" i="1"/>
  <c r="CH212" i="1"/>
  <c r="CK212" i="1"/>
  <c r="AB213" i="1"/>
  <c r="AC213" i="1"/>
  <c r="S214" i="1"/>
  <c r="R214" i="1"/>
  <c r="V213" i="1"/>
  <c r="U213" i="1"/>
  <c r="P214" i="1"/>
  <c r="O214" i="1"/>
  <c r="M215" i="1"/>
  <c r="B234" i="12" l="1"/>
  <c r="V233" i="12"/>
  <c r="B240" i="9"/>
  <c r="A241" i="9"/>
  <c r="H228" i="9"/>
  <c r="D228" i="9"/>
  <c r="AG228" i="12"/>
  <c r="BC228" i="12" s="1"/>
  <c r="AH228" i="12"/>
  <c r="BD228" i="12" s="1"/>
  <c r="AL228" i="12"/>
  <c r="BH228" i="12" s="1"/>
  <c r="AP228" i="12"/>
  <c r="BK228" i="12" s="1"/>
  <c r="AK228" i="12"/>
  <c r="BG228" i="12" s="1"/>
  <c r="AO228" i="12"/>
  <c r="BJ228" i="12" s="1"/>
  <c r="BA228" i="12"/>
  <c r="AZ228" i="12"/>
  <c r="X229" i="12"/>
  <c r="Y229" i="12"/>
  <c r="G230" i="12"/>
  <c r="H230" i="12"/>
  <c r="I228" i="9"/>
  <c r="G229" i="9"/>
  <c r="X215" i="1"/>
  <c r="Y215" i="1"/>
  <c r="AG214" i="1"/>
  <c r="CU214" i="1"/>
  <c r="CS214" i="1"/>
  <c r="CY214" i="1"/>
  <c r="BW214" i="1"/>
  <c r="CW214" i="1"/>
  <c r="BH214" i="1"/>
  <c r="BK214" i="1"/>
  <c r="BN214" i="1"/>
  <c r="BQ214" i="1"/>
  <c r="BT214" i="1"/>
  <c r="CA214" i="1"/>
  <c r="BE214" i="1"/>
  <c r="AJ214" i="1"/>
  <c r="AP214" i="1"/>
  <c r="AS214" i="1"/>
  <c r="AM214" i="1"/>
  <c r="AV214" i="1"/>
  <c r="BB214" i="1"/>
  <c r="AY214" i="1"/>
  <c r="CP213" i="1"/>
  <c r="CJ213" i="1"/>
  <c r="CD213" i="1"/>
  <c r="CM213" i="1"/>
  <c r="CG213" i="1"/>
  <c r="AH214" i="1"/>
  <c r="CV214" i="1"/>
  <c r="CT214" i="1"/>
  <c r="BX214" i="1"/>
  <c r="CZ214" i="1"/>
  <c r="CX214" i="1"/>
  <c r="BI214" i="1"/>
  <c r="BL214" i="1"/>
  <c r="BO214" i="1"/>
  <c r="BR214" i="1"/>
  <c r="BU214" i="1"/>
  <c r="AN214" i="1"/>
  <c r="CB214" i="1"/>
  <c r="BF214" i="1"/>
  <c r="AK214" i="1"/>
  <c r="BC214" i="1"/>
  <c r="AZ214" i="1"/>
  <c r="AQ214" i="1"/>
  <c r="AW214" i="1"/>
  <c r="AT214" i="1"/>
  <c r="CN213" i="1"/>
  <c r="CE213" i="1"/>
  <c r="CQ213" i="1"/>
  <c r="CH213" i="1"/>
  <c r="CK213" i="1"/>
  <c r="AC214" i="1"/>
  <c r="AB214" i="1"/>
  <c r="V214" i="1"/>
  <c r="S215" i="1"/>
  <c r="R215" i="1"/>
  <c r="U214" i="1"/>
  <c r="P215" i="1"/>
  <c r="O215" i="1"/>
  <c r="M216" i="1"/>
  <c r="B235" i="12" l="1"/>
  <c r="V234" i="12"/>
  <c r="B241" i="9"/>
  <c r="A242" i="9"/>
  <c r="H229" i="9"/>
  <c r="D229" i="9"/>
  <c r="AG229" i="12"/>
  <c r="BC229" i="12" s="1"/>
  <c r="AH229" i="12"/>
  <c r="BD229" i="12" s="1"/>
  <c r="AK229" i="12"/>
  <c r="BG229" i="12" s="1"/>
  <c r="AO229" i="12"/>
  <c r="BJ229" i="12" s="1"/>
  <c r="AL229" i="12"/>
  <c r="BH229" i="12" s="1"/>
  <c r="AP229" i="12"/>
  <c r="BK229" i="12" s="1"/>
  <c r="BA229" i="12"/>
  <c r="AZ229" i="12"/>
  <c r="H231" i="12"/>
  <c r="G231" i="12"/>
  <c r="X230" i="12"/>
  <c r="Y230" i="12"/>
  <c r="I229" i="9"/>
  <c r="G230" i="9"/>
  <c r="X216" i="1"/>
  <c r="Y216" i="1"/>
  <c r="CP214" i="1"/>
  <c r="CJ214" i="1"/>
  <c r="CD214" i="1"/>
  <c r="CG214" i="1"/>
  <c r="CM214" i="1"/>
  <c r="AG215" i="1"/>
  <c r="CW215" i="1"/>
  <c r="CS215" i="1"/>
  <c r="CY215" i="1"/>
  <c r="CU215" i="1"/>
  <c r="BW215" i="1"/>
  <c r="BH215" i="1"/>
  <c r="BK215" i="1"/>
  <c r="BN215" i="1"/>
  <c r="BQ215" i="1"/>
  <c r="BT215" i="1"/>
  <c r="CA215" i="1"/>
  <c r="BE215" i="1"/>
  <c r="AJ215" i="1"/>
  <c r="AP215" i="1"/>
  <c r="AV215" i="1"/>
  <c r="BB215" i="1"/>
  <c r="AY215" i="1"/>
  <c r="AM215" i="1"/>
  <c r="AS215" i="1"/>
  <c r="CN214" i="1"/>
  <c r="CE214" i="1"/>
  <c r="CQ214" i="1"/>
  <c r="CH214" i="1"/>
  <c r="CK214" i="1"/>
  <c r="AH215" i="1"/>
  <c r="CZ215" i="1"/>
  <c r="CT215" i="1"/>
  <c r="BX215" i="1"/>
  <c r="CX215" i="1"/>
  <c r="CV215" i="1"/>
  <c r="BI215" i="1"/>
  <c r="BL215" i="1"/>
  <c r="BO215" i="1"/>
  <c r="BR215" i="1"/>
  <c r="BU215" i="1"/>
  <c r="AQ215" i="1"/>
  <c r="CB215" i="1"/>
  <c r="BF215" i="1"/>
  <c r="AN215" i="1"/>
  <c r="AK215" i="1"/>
  <c r="AW215" i="1"/>
  <c r="AT215" i="1"/>
  <c r="BC215" i="1"/>
  <c r="AZ215" i="1"/>
  <c r="AB215" i="1"/>
  <c r="AC215" i="1"/>
  <c r="U215" i="1"/>
  <c r="S216" i="1"/>
  <c r="R216" i="1"/>
  <c r="V215" i="1"/>
  <c r="P216" i="1"/>
  <c r="O216" i="1"/>
  <c r="M217" i="1"/>
  <c r="B236" i="12" l="1"/>
  <c r="V235" i="12"/>
  <c r="B242" i="9"/>
  <c r="A243" i="9"/>
  <c r="H230" i="9"/>
  <c r="D230" i="9"/>
  <c r="AG230" i="12"/>
  <c r="BC230" i="12" s="1"/>
  <c r="AH230" i="12"/>
  <c r="BD230" i="12" s="1"/>
  <c r="AL230" i="12"/>
  <c r="BH230" i="12" s="1"/>
  <c r="AP230" i="12"/>
  <c r="BK230" i="12" s="1"/>
  <c r="AK230" i="12"/>
  <c r="BG230" i="12" s="1"/>
  <c r="AO230" i="12"/>
  <c r="BJ230" i="12" s="1"/>
  <c r="BA230" i="12"/>
  <c r="AZ230" i="12"/>
  <c r="X231" i="12"/>
  <c r="Y231" i="12"/>
  <c r="G232" i="12"/>
  <c r="H232" i="12"/>
  <c r="I230" i="9"/>
  <c r="G231" i="9"/>
  <c r="X217" i="1"/>
  <c r="Y217" i="1"/>
  <c r="AG216" i="1"/>
  <c r="CU216" i="1"/>
  <c r="CS216" i="1"/>
  <c r="CY216" i="1"/>
  <c r="BW216" i="1"/>
  <c r="CW216" i="1"/>
  <c r="BH216" i="1"/>
  <c r="BK216" i="1"/>
  <c r="BN216" i="1"/>
  <c r="BQ216" i="1"/>
  <c r="BT216" i="1"/>
  <c r="CA216" i="1"/>
  <c r="BE216" i="1"/>
  <c r="AP216" i="1"/>
  <c r="AJ216" i="1"/>
  <c r="AS216" i="1"/>
  <c r="BB216" i="1"/>
  <c r="AY216" i="1"/>
  <c r="AM216" i="1"/>
  <c r="AV216" i="1"/>
  <c r="AH216" i="1"/>
  <c r="CT216" i="1"/>
  <c r="BX216" i="1"/>
  <c r="CZ216" i="1"/>
  <c r="CX216" i="1"/>
  <c r="CV216" i="1"/>
  <c r="BI216" i="1"/>
  <c r="BL216" i="1"/>
  <c r="BO216" i="1"/>
  <c r="BR216" i="1"/>
  <c r="BU216" i="1"/>
  <c r="AK216" i="1"/>
  <c r="CB216" i="1"/>
  <c r="BF216" i="1"/>
  <c r="AN216" i="1"/>
  <c r="BC216" i="1"/>
  <c r="AZ216" i="1"/>
  <c r="AQ216" i="1"/>
  <c r="AW216" i="1"/>
  <c r="AT216" i="1"/>
  <c r="CN215" i="1"/>
  <c r="CE215" i="1"/>
  <c r="CQ215" i="1"/>
  <c r="CH215" i="1"/>
  <c r="CK215" i="1"/>
  <c r="CP215" i="1"/>
  <c r="CJ215" i="1"/>
  <c r="CD215" i="1"/>
  <c r="CM215" i="1"/>
  <c r="CG215" i="1"/>
  <c r="AB216" i="1"/>
  <c r="AC216" i="1"/>
  <c r="U216" i="1"/>
  <c r="S217" i="1"/>
  <c r="R217" i="1"/>
  <c r="V216" i="1"/>
  <c r="O217" i="1"/>
  <c r="P217" i="1"/>
  <c r="M218" i="1"/>
  <c r="B237" i="12" l="1"/>
  <c r="V236" i="12"/>
  <c r="B243" i="9"/>
  <c r="A244" i="9"/>
  <c r="H231" i="9"/>
  <c r="D231" i="9"/>
  <c r="AG231" i="12"/>
  <c r="BC231" i="12" s="1"/>
  <c r="AH231" i="12"/>
  <c r="BD231" i="12" s="1"/>
  <c r="AL231" i="12"/>
  <c r="BH231" i="12" s="1"/>
  <c r="AP231" i="12"/>
  <c r="BK231" i="12" s="1"/>
  <c r="AK231" i="12"/>
  <c r="BG231" i="12" s="1"/>
  <c r="AO231" i="12"/>
  <c r="BJ231" i="12" s="1"/>
  <c r="BA231" i="12"/>
  <c r="AZ231" i="12"/>
  <c r="G233" i="12"/>
  <c r="H233" i="12"/>
  <c r="X232" i="12"/>
  <c r="Y232" i="12"/>
  <c r="I231" i="9"/>
  <c r="G232" i="9"/>
  <c r="X218" i="1"/>
  <c r="Y218" i="1"/>
  <c r="AH217" i="1"/>
  <c r="CT217" i="1"/>
  <c r="BX217" i="1"/>
  <c r="CZ217" i="1"/>
  <c r="CX217" i="1"/>
  <c r="CV217" i="1"/>
  <c r="BI217" i="1"/>
  <c r="BL217" i="1"/>
  <c r="BO217" i="1"/>
  <c r="BR217" i="1"/>
  <c r="BU217" i="1"/>
  <c r="AN217" i="1"/>
  <c r="CB217" i="1"/>
  <c r="BF217" i="1"/>
  <c r="AQ217" i="1"/>
  <c r="AK217" i="1"/>
  <c r="AW217" i="1"/>
  <c r="AT217" i="1"/>
  <c r="BC217" i="1"/>
  <c r="AZ217" i="1"/>
  <c r="CP216" i="1"/>
  <c r="CJ216" i="1"/>
  <c r="CD216" i="1"/>
  <c r="CG216" i="1"/>
  <c r="CM216" i="1"/>
  <c r="AG217" i="1"/>
  <c r="CW217" i="1"/>
  <c r="CS217" i="1"/>
  <c r="CY217" i="1"/>
  <c r="BW217" i="1"/>
  <c r="CU217" i="1"/>
  <c r="BH217" i="1"/>
  <c r="BK217" i="1"/>
  <c r="BN217" i="1"/>
  <c r="BQ217" i="1"/>
  <c r="BT217" i="1"/>
  <c r="CA217" i="1"/>
  <c r="BE217" i="1"/>
  <c r="AJ217" i="1"/>
  <c r="AP217" i="1"/>
  <c r="AV217" i="1"/>
  <c r="BB217" i="1"/>
  <c r="AY217" i="1"/>
  <c r="AS217" i="1"/>
  <c r="AM217" i="1"/>
  <c r="CN216" i="1"/>
  <c r="CE216" i="1"/>
  <c r="CQ216" i="1"/>
  <c r="CH216" i="1"/>
  <c r="CK216" i="1"/>
  <c r="AC217" i="1"/>
  <c r="AB217" i="1"/>
  <c r="U217" i="1"/>
  <c r="S218" i="1"/>
  <c r="R218" i="1"/>
  <c r="V217" i="1"/>
  <c r="M219" i="1"/>
  <c r="P218" i="1"/>
  <c r="O218" i="1"/>
  <c r="B238" i="12" l="1"/>
  <c r="V237" i="12"/>
  <c r="B244" i="9"/>
  <c r="A245" i="9"/>
  <c r="H232" i="9"/>
  <c r="D232" i="9"/>
  <c r="AH232" i="12"/>
  <c r="BD232" i="12" s="1"/>
  <c r="AG232" i="12"/>
  <c r="BC232" i="12" s="1"/>
  <c r="AL232" i="12"/>
  <c r="BH232" i="12" s="1"/>
  <c r="AP232" i="12"/>
  <c r="BK232" i="12" s="1"/>
  <c r="AK232" i="12"/>
  <c r="BG232" i="12" s="1"/>
  <c r="AO232" i="12"/>
  <c r="BJ232" i="12" s="1"/>
  <c r="BA232" i="12"/>
  <c r="AZ232" i="12"/>
  <c r="X233" i="12"/>
  <c r="Y233" i="12"/>
  <c r="G234" i="12"/>
  <c r="H234" i="12"/>
  <c r="I232" i="9"/>
  <c r="G233" i="9"/>
  <c r="X219" i="1"/>
  <c r="Y219" i="1"/>
  <c r="AH218" i="1"/>
  <c r="CV218" i="1"/>
  <c r="CT218" i="1"/>
  <c r="BX218" i="1"/>
  <c r="CX218" i="1"/>
  <c r="CZ218" i="1"/>
  <c r="BI218" i="1"/>
  <c r="BL218" i="1"/>
  <c r="BO218" i="1"/>
  <c r="BR218" i="1"/>
  <c r="BU218" i="1"/>
  <c r="AN218" i="1"/>
  <c r="CB218" i="1"/>
  <c r="BF218" i="1"/>
  <c r="AK218" i="1"/>
  <c r="BC218" i="1"/>
  <c r="AZ218" i="1"/>
  <c r="AQ218" i="1"/>
  <c r="AW218" i="1"/>
  <c r="AT218" i="1"/>
  <c r="AG218" i="1"/>
  <c r="CU218" i="1"/>
  <c r="CS218" i="1"/>
  <c r="CY218" i="1"/>
  <c r="BW218" i="1"/>
  <c r="CW218" i="1"/>
  <c r="BH218" i="1"/>
  <c r="BK218" i="1"/>
  <c r="BN218" i="1"/>
  <c r="BQ218" i="1"/>
  <c r="BT218" i="1"/>
  <c r="CA218" i="1"/>
  <c r="BE218" i="1"/>
  <c r="AJ218" i="1"/>
  <c r="AP218" i="1"/>
  <c r="AS218" i="1"/>
  <c r="AM218" i="1"/>
  <c r="AV218" i="1"/>
  <c r="BB218" i="1"/>
  <c r="AY218" i="1"/>
  <c r="CP217" i="1"/>
  <c r="CJ217" i="1"/>
  <c r="CD217" i="1"/>
  <c r="CM217" i="1"/>
  <c r="CG217" i="1"/>
  <c r="CN217" i="1"/>
  <c r="CE217" i="1"/>
  <c r="CQ217" i="1"/>
  <c r="CH217" i="1"/>
  <c r="CK217" i="1"/>
  <c r="AB218" i="1"/>
  <c r="AC218" i="1"/>
  <c r="U218" i="1"/>
  <c r="S219" i="1"/>
  <c r="R219" i="1"/>
  <c r="V218" i="1"/>
  <c r="O219" i="1"/>
  <c r="P219" i="1"/>
  <c r="M220" i="1"/>
  <c r="B239" i="12" l="1"/>
  <c r="V238" i="12"/>
  <c r="B245" i="9"/>
  <c r="A246" i="9"/>
  <c r="H233" i="9"/>
  <c r="D233" i="9"/>
  <c r="AG233" i="12"/>
  <c r="BC233" i="12" s="1"/>
  <c r="AH233" i="12"/>
  <c r="BD233" i="12" s="1"/>
  <c r="AL233" i="12"/>
  <c r="BH233" i="12" s="1"/>
  <c r="AP233" i="12"/>
  <c r="BK233" i="12" s="1"/>
  <c r="AK233" i="12"/>
  <c r="BG233" i="12" s="1"/>
  <c r="AO233" i="12"/>
  <c r="BJ233" i="12" s="1"/>
  <c r="BA233" i="12"/>
  <c r="AZ233" i="12"/>
  <c r="X234" i="12"/>
  <c r="Y234" i="12"/>
  <c r="G235" i="12"/>
  <c r="H235" i="12"/>
  <c r="I233" i="9"/>
  <c r="G234" i="9"/>
  <c r="X220" i="1"/>
  <c r="Y220" i="1"/>
  <c r="AH219" i="1"/>
  <c r="CT219" i="1"/>
  <c r="BX219" i="1"/>
  <c r="CZ219" i="1"/>
  <c r="CX219" i="1"/>
  <c r="CV219" i="1"/>
  <c r="BI219" i="1"/>
  <c r="BL219" i="1"/>
  <c r="BO219" i="1"/>
  <c r="BR219" i="1"/>
  <c r="BU219" i="1"/>
  <c r="AQ219" i="1"/>
  <c r="CB219" i="1"/>
  <c r="BF219" i="1"/>
  <c r="AN219" i="1"/>
  <c r="AK219" i="1"/>
  <c r="AW219" i="1"/>
  <c r="AT219" i="1"/>
  <c r="BC219" i="1"/>
  <c r="AZ219" i="1"/>
  <c r="CP218" i="1"/>
  <c r="CJ218" i="1"/>
  <c r="CD218" i="1"/>
  <c r="CG218" i="1"/>
  <c r="CM218" i="1"/>
  <c r="AG219" i="1"/>
  <c r="CW219" i="1"/>
  <c r="CS219" i="1"/>
  <c r="CY219" i="1"/>
  <c r="CU219" i="1"/>
  <c r="BW219" i="1"/>
  <c r="BH219" i="1"/>
  <c r="BK219" i="1"/>
  <c r="BN219" i="1"/>
  <c r="BQ219" i="1"/>
  <c r="BT219" i="1"/>
  <c r="CA219" i="1"/>
  <c r="BE219" i="1"/>
  <c r="AJ219" i="1"/>
  <c r="AP219" i="1"/>
  <c r="AV219" i="1"/>
  <c r="BB219" i="1"/>
  <c r="AY219" i="1"/>
  <c r="AM219" i="1"/>
  <c r="AS219" i="1"/>
  <c r="CN218" i="1"/>
  <c r="CE218" i="1"/>
  <c r="CQ218" i="1"/>
  <c r="CH218" i="1"/>
  <c r="CK218" i="1"/>
  <c r="AB219" i="1"/>
  <c r="AC219" i="1"/>
  <c r="S220" i="1"/>
  <c r="R220" i="1"/>
  <c r="U219" i="1"/>
  <c r="V219" i="1"/>
  <c r="M221" i="1"/>
  <c r="P220" i="1"/>
  <c r="O220" i="1"/>
  <c r="B240" i="12" l="1"/>
  <c r="V239" i="12"/>
  <c r="B246" i="9"/>
  <c r="A247" i="9"/>
  <c r="H234" i="9"/>
  <c r="D234" i="9"/>
  <c r="AH234" i="12"/>
  <c r="BD234" i="12" s="1"/>
  <c r="AG234" i="12"/>
  <c r="BC234" i="12" s="1"/>
  <c r="AL234" i="12"/>
  <c r="BH234" i="12" s="1"/>
  <c r="AP234" i="12"/>
  <c r="BK234" i="12" s="1"/>
  <c r="AK234" i="12"/>
  <c r="BG234" i="12" s="1"/>
  <c r="AO234" i="12"/>
  <c r="BJ234" i="12" s="1"/>
  <c r="BA234" i="12"/>
  <c r="AZ234" i="12"/>
  <c r="G236" i="12"/>
  <c r="H236" i="12"/>
  <c r="X235" i="12"/>
  <c r="Y235" i="12"/>
  <c r="I234" i="9"/>
  <c r="G235" i="9"/>
  <c r="X221" i="1"/>
  <c r="Y221" i="1"/>
  <c r="AH220" i="1"/>
  <c r="CZ220" i="1"/>
  <c r="CT220" i="1"/>
  <c r="BX220" i="1"/>
  <c r="CX220" i="1"/>
  <c r="CV220" i="1"/>
  <c r="BI220" i="1"/>
  <c r="BL220" i="1"/>
  <c r="BO220" i="1"/>
  <c r="BR220" i="1"/>
  <c r="BU220" i="1"/>
  <c r="AK220" i="1"/>
  <c r="CB220" i="1"/>
  <c r="BF220" i="1"/>
  <c r="AN220" i="1"/>
  <c r="BC220" i="1"/>
  <c r="AZ220" i="1"/>
  <c r="AQ220" i="1"/>
  <c r="AW220" i="1"/>
  <c r="AT220" i="1"/>
  <c r="AG220" i="1"/>
  <c r="CU220" i="1"/>
  <c r="CS220" i="1"/>
  <c r="CY220" i="1"/>
  <c r="BW220" i="1"/>
  <c r="CW220" i="1"/>
  <c r="BH220" i="1"/>
  <c r="BK220" i="1"/>
  <c r="BN220" i="1"/>
  <c r="BQ220" i="1"/>
  <c r="BT220" i="1"/>
  <c r="CA220" i="1"/>
  <c r="BE220" i="1"/>
  <c r="AP220" i="1"/>
  <c r="AJ220" i="1"/>
  <c r="AS220" i="1"/>
  <c r="BB220" i="1"/>
  <c r="AY220" i="1"/>
  <c r="AV220" i="1"/>
  <c r="AM220" i="1"/>
  <c r="CP219" i="1"/>
  <c r="CJ219" i="1"/>
  <c r="CD219" i="1"/>
  <c r="CM219" i="1"/>
  <c r="CG219" i="1"/>
  <c r="CN219" i="1"/>
  <c r="CE219" i="1"/>
  <c r="CQ219" i="1"/>
  <c r="CH219" i="1"/>
  <c r="CK219" i="1"/>
  <c r="AC220" i="1"/>
  <c r="AB220" i="1"/>
  <c r="S221" i="1"/>
  <c r="R221" i="1"/>
  <c r="V220" i="1"/>
  <c r="U220" i="1"/>
  <c r="O221" i="1"/>
  <c r="P221" i="1"/>
  <c r="M222" i="1"/>
  <c r="B241" i="12" l="1"/>
  <c r="V240" i="12"/>
  <c r="B247" i="9"/>
  <c r="A248" i="9"/>
  <c r="H235" i="9"/>
  <c r="D235" i="9"/>
  <c r="AH235" i="12"/>
  <c r="BD235" i="12" s="1"/>
  <c r="AG235" i="12"/>
  <c r="BC235" i="12" s="1"/>
  <c r="AL235" i="12"/>
  <c r="BH235" i="12" s="1"/>
  <c r="AP235" i="12"/>
  <c r="BK235" i="12" s="1"/>
  <c r="AK235" i="12"/>
  <c r="BG235" i="12" s="1"/>
  <c r="AO235" i="12"/>
  <c r="BJ235" i="12" s="1"/>
  <c r="BA235" i="12"/>
  <c r="AZ235" i="12"/>
  <c r="X236" i="12"/>
  <c r="Y236" i="12"/>
  <c r="G237" i="12"/>
  <c r="H237" i="12"/>
  <c r="I235" i="9"/>
  <c r="G236" i="9"/>
  <c r="X222" i="1"/>
  <c r="Y222" i="1"/>
  <c r="AH221" i="1"/>
  <c r="CT221" i="1"/>
  <c r="BX221" i="1"/>
  <c r="CZ221" i="1"/>
  <c r="CX221" i="1"/>
  <c r="CV221" i="1"/>
  <c r="BI221" i="1"/>
  <c r="BL221" i="1"/>
  <c r="BO221" i="1"/>
  <c r="BR221" i="1"/>
  <c r="BU221" i="1"/>
  <c r="AN221" i="1"/>
  <c r="CB221" i="1"/>
  <c r="BF221" i="1"/>
  <c r="AQ221" i="1"/>
  <c r="AK221" i="1"/>
  <c r="AW221" i="1"/>
  <c r="AT221" i="1"/>
  <c r="BC221" i="1"/>
  <c r="AZ221" i="1"/>
  <c r="CP220" i="1"/>
  <c r="CJ220" i="1"/>
  <c r="CD220" i="1"/>
  <c r="CG220" i="1"/>
  <c r="CM220" i="1"/>
  <c r="AG221" i="1"/>
  <c r="CW221" i="1"/>
  <c r="CS221" i="1"/>
  <c r="CY221" i="1"/>
  <c r="BW221" i="1"/>
  <c r="CU221" i="1"/>
  <c r="BH221" i="1"/>
  <c r="BK221" i="1"/>
  <c r="BN221" i="1"/>
  <c r="BQ221" i="1"/>
  <c r="BT221" i="1"/>
  <c r="CA221" i="1"/>
  <c r="BE221" i="1"/>
  <c r="AJ221" i="1"/>
  <c r="AP221" i="1"/>
  <c r="AV221" i="1"/>
  <c r="BB221" i="1"/>
  <c r="AY221" i="1"/>
  <c r="AS221" i="1"/>
  <c r="AM221" i="1"/>
  <c r="CN220" i="1"/>
  <c r="CE220" i="1"/>
  <c r="CQ220" i="1"/>
  <c r="CH220" i="1"/>
  <c r="CK220" i="1"/>
  <c r="AB221" i="1"/>
  <c r="AC221" i="1"/>
  <c r="S222" i="1"/>
  <c r="R222" i="1"/>
  <c r="V221" i="1"/>
  <c r="U221" i="1"/>
  <c r="P222" i="1"/>
  <c r="O222" i="1"/>
  <c r="M223" i="1"/>
  <c r="B242" i="12" l="1"/>
  <c r="V241" i="12"/>
  <c r="B248" i="9"/>
  <c r="A249" i="9"/>
  <c r="H236" i="9"/>
  <c r="D236" i="9"/>
  <c r="AH236" i="12"/>
  <c r="BD236" i="12" s="1"/>
  <c r="AG236" i="12"/>
  <c r="BC236" i="12" s="1"/>
  <c r="AK236" i="12"/>
  <c r="BG236" i="12" s="1"/>
  <c r="AO236" i="12"/>
  <c r="BJ236" i="12" s="1"/>
  <c r="AL236" i="12"/>
  <c r="BH236" i="12" s="1"/>
  <c r="AP236" i="12"/>
  <c r="BK236" i="12" s="1"/>
  <c r="BA236" i="12"/>
  <c r="AZ236" i="12"/>
  <c r="X237" i="12"/>
  <c r="Y237" i="12"/>
  <c r="G238" i="12"/>
  <c r="H238" i="12"/>
  <c r="I236" i="9"/>
  <c r="G237" i="9"/>
  <c r="X223" i="1"/>
  <c r="Y223" i="1"/>
  <c r="AG222" i="1"/>
  <c r="CU222" i="1"/>
  <c r="CS222" i="1"/>
  <c r="CY222" i="1"/>
  <c r="BW222" i="1"/>
  <c r="CW222" i="1"/>
  <c r="BH222" i="1"/>
  <c r="BK222" i="1"/>
  <c r="BN222" i="1"/>
  <c r="BQ222" i="1"/>
  <c r="BT222" i="1"/>
  <c r="CA222" i="1"/>
  <c r="BE222" i="1"/>
  <c r="AJ222" i="1"/>
  <c r="AP222" i="1"/>
  <c r="AS222" i="1"/>
  <c r="AM222" i="1"/>
  <c r="AV222" i="1"/>
  <c r="BB222" i="1"/>
  <c r="AY222" i="1"/>
  <c r="AH222" i="1"/>
  <c r="CV222" i="1"/>
  <c r="CT222" i="1"/>
  <c r="BX222" i="1"/>
  <c r="CX222" i="1"/>
  <c r="CZ222" i="1"/>
  <c r="BI222" i="1"/>
  <c r="BL222" i="1"/>
  <c r="BO222" i="1"/>
  <c r="BR222" i="1"/>
  <c r="BU222" i="1"/>
  <c r="AN222" i="1"/>
  <c r="CB222" i="1"/>
  <c r="BF222" i="1"/>
  <c r="AK222" i="1"/>
  <c r="BC222" i="1"/>
  <c r="AZ222" i="1"/>
  <c r="AQ222" i="1"/>
  <c r="AW222" i="1"/>
  <c r="AT222" i="1"/>
  <c r="CP221" i="1"/>
  <c r="CJ221" i="1"/>
  <c r="CD221" i="1"/>
  <c r="CM221" i="1"/>
  <c r="CG221" i="1"/>
  <c r="CN221" i="1"/>
  <c r="CE221" i="1"/>
  <c r="CQ221" i="1"/>
  <c r="CH221" i="1"/>
  <c r="CK221" i="1"/>
  <c r="AC222" i="1"/>
  <c r="AB222" i="1"/>
  <c r="V222" i="1"/>
  <c r="S223" i="1"/>
  <c r="R223" i="1"/>
  <c r="U222" i="1"/>
  <c r="P223" i="1"/>
  <c r="O223" i="1"/>
  <c r="M224" i="1"/>
  <c r="B243" i="12" l="1"/>
  <c r="V242" i="12"/>
  <c r="B249" i="9"/>
  <c r="A250" i="9"/>
  <c r="H237" i="9"/>
  <c r="D237" i="9"/>
  <c r="AH237" i="12"/>
  <c r="BD237" i="12" s="1"/>
  <c r="AG237" i="12"/>
  <c r="BC237" i="12" s="1"/>
  <c r="AK237" i="12"/>
  <c r="BG237" i="12" s="1"/>
  <c r="AO237" i="12"/>
  <c r="BJ237" i="12" s="1"/>
  <c r="AL237" i="12"/>
  <c r="BH237" i="12" s="1"/>
  <c r="AP237" i="12"/>
  <c r="BK237" i="12" s="1"/>
  <c r="AZ237" i="12"/>
  <c r="BA237" i="12"/>
  <c r="G239" i="12"/>
  <c r="H239" i="12"/>
  <c r="X238" i="12"/>
  <c r="Y238" i="12"/>
  <c r="I237" i="9"/>
  <c r="G238" i="9"/>
  <c r="X224" i="1"/>
  <c r="Y224" i="1"/>
  <c r="AG223" i="1"/>
  <c r="CW223" i="1"/>
  <c r="CS223" i="1"/>
  <c r="CY223" i="1"/>
  <c r="CU223" i="1"/>
  <c r="BW223" i="1"/>
  <c r="BH223" i="1"/>
  <c r="BK223" i="1"/>
  <c r="BN223" i="1"/>
  <c r="BQ223" i="1"/>
  <c r="BT223" i="1"/>
  <c r="CA223" i="1"/>
  <c r="BE223" i="1"/>
  <c r="AJ223" i="1"/>
  <c r="AP223" i="1"/>
  <c r="AV223" i="1"/>
  <c r="BB223" i="1"/>
  <c r="AY223" i="1"/>
  <c r="AS223" i="1"/>
  <c r="AM223" i="1"/>
  <c r="CP222" i="1"/>
  <c r="CJ222" i="1"/>
  <c r="CD222" i="1"/>
  <c r="CG222" i="1"/>
  <c r="CM222" i="1"/>
  <c r="AH223" i="1"/>
  <c r="CT223" i="1"/>
  <c r="BX223" i="1"/>
  <c r="CZ223" i="1"/>
  <c r="CX223" i="1"/>
  <c r="CV223" i="1"/>
  <c r="BI223" i="1"/>
  <c r="BL223" i="1"/>
  <c r="BO223" i="1"/>
  <c r="BR223" i="1"/>
  <c r="BU223" i="1"/>
  <c r="AQ223" i="1"/>
  <c r="CB223" i="1"/>
  <c r="BF223" i="1"/>
  <c r="AN223" i="1"/>
  <c r="AK223" i="1"/>
  <c r="AW223" i="1"/>
  <c r="AT223" i="1"/>
  <c r="BC223" i="1"/>
  <c r="AZ223" i="1"/>
  <c r="CN222" i="1"/>
  <c r="CE222" i="1"/>
  <c r="CQ222" i="1"/>
  <c r="CH222" i="1"/>
  <c r="CK222" i="1"/>
  <c r="AC223" i="1"/>
  <c r="AB223" i="1"/>
  <c r="U223" i="1"/>
  <c r="S224" i="1"/>
  <c r="R224" i="1"/>
  <c r="V223" i="1"/>
  <c r="M225" i="1"/>
  <c r="P224" i="1"/>
  <c r="O224" i="1"/>
  <c r="B244" i="12" l="1"/>
  <c r="V243" i="12"/>
  <c r="B250" i="9"/>
  <c r="A251" i="9"/>
  <c r="H238" i="9"/>
  <c r="D238" i="9"/>
  <c r="AG238" i="12"/>
  <c r="BC238" i="12" s="1"/>
  <c r="AH238" i="12"/>
  <c r="BD238" i="12" s="1"/>
  <c r="AL238" i="12"/>
  <c r="BH238" i="12" s="1"/>
  <c r="AP238" i="12"/>
  <c r="BK238" i="12" s="1"/>
  <c r="AK238" i="12"/>
  <c r="BG238" i="12" s="1"/>
  <c r="AO238" i="12"/>
  <c r="BJ238" i="12" s="1"/>
  <c r="AZ238" i="12"/>
  <c r="BA238" i="12"/>
  <c r="X239" i="12"/>
  <c r="Y239" i="12"/>
  <c r="G240" i="12"/>
  <c r="H240" i="12"/>
  <c r="I238" i="9"/>
  <c r="G239" i="9"/>
  <c r="X225" i="1"/>
  <c r="Y225" i="1"/>
  <c r="AH224" i="1"/>
  <c r="CZ224" i="1"/>
  <c r="CT224" i="1"/>
  <c r="BX224" i="1"/>
  <c r="CX224" i="1"/>
  <c r="CV224" i="1"/>
  <c r="BI224" i="1"/>
  <c r="BL224" i="1"/>
  <c r="BO224" i="1"/>
  <c r="BR224" i="1"/>
  <c r="BU224" i="1"/>
  <c r="AK224" i="1"/>
  <c r="CB224" i="1"/>
  <c r="BF224" i="1"/>
  <c r="AN224" i="1"/>
  <c r="BC224" i="1"/>
  <c r="AZ224" i="1"/>
  <c r="AQ224" i="1"/>
  <c r="AW224" i="1"/>
  <c r="AT224" i="1"/>
  <c r="CN223" i="1"/>
  <c r="CE223" i="1"/>
  <c r="CQ223" i="1"/>
  <c r="CH223" i="1"/>
  <c r="CK223" i="1"/>
  <c r="CP223" i="1"/>
  <c r="CJ223" i="1"/>
  <c r="CD223" i="1"/>
  <c r="CM223" i="1"/>
  <c r="CG223" i="1"/>
  <c r="AG224" i="1"/>
  <c r="CU224" i="1"/>
  <c r="CS224" i="1"/>
  <c r="CY224" i="1"/>
  <c r="BW224" i="1"/>
  <c r="CW224" i="1"/>
  <c r="BH224" i="1"/>
  <c r="BK224" i="1"/>
  <c r="BN224" i="1"/>
  <c r="BQ224" i="1"/>
  <c r="BT224" i="1"/>
  <c r="CA224" i="1"/>
  <c r="BE224" i="1"/>
  <c r="AP224" i="1"/>
  <c r="AJ224" i="1"/>
  <c r="AS224" i="1"/>
  <c r="BB224" i="1"/>
  <c r="AY224" i="1"/>
  <c r="AM224" i="1"/>
  <c r="AV224" i="1"/>
  <c r="AC224" i="1"/>
  <c r="AB224" i="1"/>
  <c r="U224" i="1"/>
  <c r="S225" i="1"/>
  <c r="R225" i="1"/>
  <c r="V224" i="1"/>
  <c r="O225" i="1"/>
  <c r="P225" i="1"/>
  <c r="M226" i="1"/>
  <c r="B245" i="12" l="1"/>
  <c r="V244" i="12"/>
  <c r="B251" i="9"/>
  <c r="A252" i="9"/>
  <c r="H239" i="9"/>
  <c r="D239" i="9"/>
  <c r="AH239" i="12"/>
  <c r="BD239" i="12" s="1"/>
  <c r="AG239" i="12"/>
  <c r="BC239" i="12" s="1"/>
  <c r="AL239" i="12"/>
  <c r="BH239" i="12" s="1"/>
  <c r="AP239" i="12"/>
  <c r="BK239" i="12" s="1"/>
  <c r="AK239" i="12"/>
  <c r="BG239" i="12" s="1"/>
  <c r="AO239" i="12"/>
  <c r="BJ239" i="12" s="1"/>
  <c r="BA239" i="12"/>
  <c r="AZ239" i="12"/>
  <c r="G241" i="12"/>
  <c r="H241" i="12"/>
  <c r="X240" i="12"/>
  <c r="Y240" i="12"/>
  <c r="I239" i="9"/>
  <c r="G240" i="9"/>
  <c r="X226" i="1"/>
  <c r="Y226" i="1"/>
  <c r="CP224" i="1"/>
  <c r="CJ224" i="1"/>
  <c r="CD224" i="1"/>
  <c r="CG224" i="1"/>
  <c r="CM224" i="1"/>
  <c r="AH225" i="1"/>
  <c r="CT225" i="1"/>
  <c r="BX225" i="1"/>
  <c r="CZ225" i="1"/>
  <c r="CX225" i="1"/>
  <c r="CV225" i="1"/>
  <c r="BI225" i="1"/>
  <c r="BL225" i="1"/>
  <c r="BO225" i="1"/>
  <c r="BR225" i="1"/>
  <c r="BU225" i="1"/>
  <c r="AN225" i="1"/>
  <c r="CB225" i="1"/>
  <c r="BF225" i="1"/>
  <c r="AQ225" i="1"/>
  <c r="AK225" i="1"/>
  <c r="AW225" i="1"/>
  <c r="AT225" i="1"/>
  <c r="BC225" i="1"/>
  <c r="AZ225" i="1"/>
  <c r="AG225" i="1"/>
  <c r="CW225" i="1"/>
  <c r="CS225" i="1"/>
  <c r="CY225" i="1"/>
  <c r="BW225" i="1"/>
  <c r="CU225" i="1"/>
  <c r="BH225" i="1"/>
  <c r="BK225" i="1"/>
  <c r="BN225" i="1"/>
  <c r="BQ225" i="1"/>
  <c r="BT225" i="1"/>
  <c r="CA225" i="1"/>
  <c r="BE225" i="1"/>
  <c r="AJ225" i="1"/>
  <c r="AP225" i="1"/>
  <c r="AV225" i="1"/>
  <c r="BB225" i="1"/>
  <c r="AY225" i="1"/>
  <c r="AS225" i="1"/>
  <c r="AM225" i="1"/>
  <c r="CN224" i="1"/>
  <c r="CE224" i="1"/>
  <c r="CQ224" i="1"/>
  <c r="CH224" i="1"/>
  <c r="CK224" i="1"/>
  <c r="AB225" i="1"/>
  <c r="AC225" i="1"/>
  <c r="S226" i="1"/>
  <c r="R226" i="1"/>
  <c r="U225" i="1"/>
  <c r="V225" i="1"/>
  <c r="P226" i="1"/>
  <c r="O226" i="1"/>
  <c r="M227" i="1"/>
  <c r="B246" i="12" l="1"/>
  <c r="V245" i="12"/>
  <c r="B252" i="9"/>
  <c r="A253" i="9"/>
  <c r="H240" i="9"/>
  <c r="D240" i="9"/>
  <c r="AG240" i="12"/>
  <c r="BC240" i="12" s="1"/>
  <c r="AH240" i="12"/>
  <c r="BD240" i="12" s="1"/>
  <c r="AL240" i="12"/>
  <c r="BH240" i="12" s="1"/>
  <c r="AP240" i="12"/>
  <c r="BK240" i="12" s="1"/>
  <c r="AK240" i="12"/>
  <c r="BG240" i="12" s="1"/>
  <c r="AO240" i="12"/>
  <c r="BJ240" i="12" s="1"/>
  <c r="BA240" i="12"/>
  <c r="AZ240" i="12"/>
  <c r="X241" i="12"/>
  <c r="Y241" i="12"/>
  <c r="G242" i="12"/>
  <c r="H242" i="12"/>
  <c r="I240" i="9"/>
  <c r="G241" i="9"/>
  <c r="X227" i="1"/>
  <c r="Y227" i="1"/>
  <c r="AG226" i="1"/>
  <c r="CU226" i="1"/>
  <c r="CS226" i="1"/>
  <c r="CY226" i="1"/>
  <c r="BW226" i="1"/>
  <c r="CW226" i="1"/>
  <c r="BH226" i="1"/>
  <c r="BK226" i="1"/>
  <c r="BN226" i="1"/>
  <c r="BQ226" i="1"/>
  <c r="BT226" i="1"/>
  <c r="CA226" i="1"/>
  <c r="BE226" i="1"/>
  <c r="AJ226" i="1"/>
  <c r="AP226" i="1"/>
  <c r="AS226" i="1"/>
  <c r="AM226" i="1"/>
  <c r="AV226" i="1"/>
  <c r="BB226" i="1"/>
  <c r="AY226" i="1"/>
  <c r="CN225" i="1"/>
  <c r="CE225" i="1"/>
  <c r="CQ225" i="1"/>
  <c r="CH225" i="1"/>
  <c r="CK225" i="1"/>
  <c r="AH226" i="1"/>
  <c r="CV226" i="1"/>
  <c r="CT226" i="1"/>
  <c r="BX226" i="1"/>
  <c r="CX226" i="1"/>
  <c r="CZ226" i="1"/>
  <c r="BI226" i="1"/>
  <c r="BL226" i="1"/>
  <c r="BO226" i="1"/>
  <c r="BR226" i="1"/>
  <c r="BU226" i="1"/>
  <c r="AN226" i="1"/>
  <c r="CB226" i="1"/>
  <c r="BF226" i="1"/>
  <c r="AK226" i="1"/>
  <c r="BC226" i="1"/>
  <c r="AZ226" i="1"/>
  <c r="AQ226" i="1"/>
  <c r="AW226" i="1"/>
  <c r="AT226" i="1"/>
  <c r="CP225" i="1"/>
  <c r="CJ225" i="1"/>
  <c r="CD225" i="1"/>
  <c r="CM225" i="1"/>
  <c r="CG225" i="1"/>
  <c r="AC226" i="1"/>
  <c r="AB226" i="1"/>
  <c r="S227" i="1"/>
  <c r="R227" i="1"/>
  <c r="V226" i="1"/>
  <c r="U226" i="1"/>
  <c r="O227" i="1"/>
  <c r="P227" i="1"/>
  <c r="M228" i="1"/>
  <c r="B247" i="12" l="1"/>
  <c r="V246" i="12"/>
  <c r="B253" i="9"/>
  <c r="A254" i="9"/>
  <c r="H241" i="9"/>
  <c r="D241" i="9"/>
  <c r="AH241" i="12"/>
  <c r="BD241" i="12" s="1"/>
  <c r="AG241" i="12"/>
  <c r="BC241" i="12" s="1"/>
  <c r="AK241" i="12"/>
  <c r="BG241" i="12" s="1"/>
  <c r="AO241" i="12"/>
  <c r="BJ241" i="12" s="1"/>
  <c r="AL241" i="12"/>
  <c r="BH241" i="12" s="1"/>
  <c r="AP241" i="12"/>
  <c r="BK241" i="12" s="1"/>
  <c r="AZ241" i="12"/>
  <c r="BA241" i="12"/>
  <c r="G243" i="12"/>
  <c r="H243" i="12"/>
  <c r="X242" i="12"/>
  <c r="Y242" i="12"/>
  <c r="I241" i="9"/>
  <c r="G242" i="9"/>
  <c r="X228" i="1"/>
  <c r="Y228" i="1"/>
  <c r="AH227" i="1"/>
  <c r="CT227" i="1"/>
  <c r="BX227" i="1"/>
  <c r="CZ227" i="1"/>
  <c r="CX227" i="1"/>
  <c r="CV227" i="1"/>
  <c r="BI227" i="1"/>
  <c r="BL227" i="1"/>
  <c r="BO227" i="1"/>
  <c r="BR227" i="1"/>
  <c r="BU227" i="1"/>
  <c r="AQ227" i="1"/>
  <c r="CB227" i="1"/>
  <c r="BF227" i="1"/>
  <c r="AN227" i="1"/>
  <c r="AK227" i="1"/>
  <c r="AW227" i="1"/>
  <c r="AT227" i="1"/>
  <c r="BC227" i="1"/>
  <c r="AZ227" i="1"/>
  <c r="CN226" i="1"/>
  <c r="CE226" i="1"/>
  <c r="CQ226" i="1"/>
  <c r="CH226" i="1"/>
  <c r="CK226" i="1"/>
  <c r="CP226" i="1"/>
  <c r="CJ226" i="1"/>
  <c r="CD226" i="1"/>
  <c r="CG226" i="1"/>
  <c r="CM226" i="1"/>
  <c r="AG227" i="1"/>
  <c r="CW227" i="1"/>
  <c r="CS227" i="1"/>
  <c r="CY227" i="1"/>
  <c r="CU227" i="1"/>
  <c r="BW227" i="1"/>
  <c r="BH227" i="1"/>
  <c r="BK227" i="1"/>
  <c r="BN227" i="1"/>
  <c r="BQ227" i="1"/>
  <c r="BT227" i="1"/>
  <c r="CA227" i="1"/>
  <c r="BE227" i="1"/>
  <c r="AJ227" i="1"/>
  <c r="AP227" i="1"/>
  <c r="AV227" i="1"/>
  <c r="BB227" i="1"/>
  <c r="AY227" i="1"/>
  <c r="AM227" i="1"/>
  <c r="AS227" i="1"/>
  <c r="AB227" i="1"/>
  <c r="AC227" i="1"/>
  <c r="V227" i="1"/>
  <c r="S228" i="1"/>
  <c r="R228" i="1"/>
  <c r="U227" i="1"/>
  <c r="M229" i="1"/>
  <c r="P228" i="1"/>
  <c r="O228" i="1"/>
  <c r="B248" i="12" l="1"/>
  <c r="V247" i="12"/>
  <c r="B254" i="9"/>
  <c r="A255" i="9"/>
  <c r="H242" i="9"/>
  <c r="D242" i="9"/>
  <c r="AG242" i="12"/>
  <c r="BC242" i="12" s="1"/>
  <c r="AH242" i="12"/>
  <c r="BD242" i="12" s="1"/>
  <c r="AL242" i="12"/>
  <c r="BH242" i="12" s="1"/>
  <c r="AP242" i="12"/>
  <c r="BK242" i="12" s="1"/>
  <c r="AK242" i="12"/>
  <c r="BG242" i="12" s="1"/>
  <c r="AO242" i="12"/>
  <c r="BJ242" i="12" s="1"/>
  <c r="BA242" i="12"/>
  <c r="AZ242" i="12"/>
  <c r="Y243" i="12"/>
  <c r="X243" i="12"/>
  <c r="G244" i="12"/>
  <c r="H244" i="12"/>
  <c r="I242" i="9"/>
  <c r="G243" i="9"/>
  <c r="X229" i="1"/>
  <c r="Y229" i="1"/>
  <c r="AH228" i="1"/>
  <c r="CZ228" i="1"/>
  <c r="CT228" i="1"/>
  <c r="BX228" i="1"/>
  <c r="CX228" i="1"/>
  <c r="CV228" i="1"/>
  <c r="BI228" i="1"/>
  <c r="BL228" i="1"/>
  <c r="BO228" i="1"/>
  <c r="BR228" i="1"/>
  <c r="BU228" i="1"/>
  <c r="AK228" i="1"/>
  <c r="CB228" i="1"/>
  <c r="BF228" i="1"/>
  <c r="AN228" i="1"/>
  <c r="BC228" i="1"/>
  <c r="AZ228" i="1"/>
  <c r="AQ228" i="1"/>
  <c r="AW228" i="1"/>
  <c r="AT228" i="1"/>
  <c r="CP227" i="1"/>
  <c r="CJ227" i="1"/>
  <c r="CD227" i="1"/>
  <c r="CM227" i="1"/>
  <c r="CG227" i="1"/>
  <c r="AG228" i="1"/>
  <c r="CU228" i="1"/>
  <c r="CS228" i="1"/>
  <c r="CY228" i="1"/>
  <c r="BW228" i="1"/>
  <c r="CW228" i="1"/>
  <c r="BH228" i="1"/>
  <c r="BK228" i="1"/>
  <c r="BN228" i="1"/>
  <c r="BQ228" i="1"/>
  <c r="BT228" i="1"/>
  <c r="CA228" i="1"/>
  <c r="BE228" i="1"/>
  <c r="AP228" i="1"/>
  <c r="AJ228" i="1"/>
  <c r="AS228" i="1"/>
  <c r="BB228" i="1"/>
  <c r="AY228" i="1"/>
  <c r="AV228" i="1"/>
  <c r="AM228" i="1"/>
  <c r="CN227" i="1"/>
  <c r="CE227" i="1"/>
  <c r="CQ227" i="1"/>
  <c r="CH227" i="1"/>
  <c r="CK227" i="1"/>
  <c r="AC228" i="1"/>
  <c r="AB228" i="1"/>
  <c r="S229" i="1"/>
  <c r="R229" i="1"/>
  <c r="U228" i="1"/>
  <c r="V228" i="1"/>
  <c r="O229" i="1"/>
  <c r="P229" i="1"/>
  <c r="M230" i="1"/>
  <c r="B249" i="12" l="1"/>
  <c r="V248" i="12"/>
  <c r="B255" i="9"/>
  <c r="A256" i="9"/>
  <c r="H243" i="9"/>
  <c r="D243" i="9"/>
  <c r="AH243" i="12"/>
  <c r="BD243" i="12" s="1"/>
  <c r="AG243" i="12"/>
  <c r="BC243" i="12" s="1"/>
  <c r="AL243" i="12"/>
  <c r="BH243" i="12" s="1"/>
  <c r="AP243" i="12"/>
  <c r="BK243" i="12" s="1"/>
  <c r="AK243" i="12"/>
  <c r="BG243" i="12" s="1"/>
  <c r="AO243" i="12"/>
  <c r="BJ243" i="12" s="1"/>
  <c r="AZ243" i="12"/>
  <c r="BA243" i="12"/>
  <c r="G245" i="12"/>
  <c r="H245" i="12"/>
  <c r="X244" i="12"/>
  <c r="Y244" i="12"/>
  <c r="I243" i="9"/>
  <c r="G244" i="9"/>
  <c r="X230" i="1"/>
  <c r="Y230" i="1"/>
  <c r="AH229" i="1"/>
  <c r="CT229" i="1"/>
  <c r="BX229" i="1"/>
  <c r="CZ229" i="1"/>
  <c r="CX229" i="1"/>
  <c r="CV229" i="1"/>
  <c r="BI229" i="1"/>
  <c r="BL229" i="1"/>
  <c r="BO229" i="1"/>
  <c r="BR229" i="1"/>
  <c r="BU229" i="1"/>
  <c r="AN229" i="1"/>
  <c r="CB229" i="1"/>
  <c r="BF229" i="1"/>
  <c r="AQ229" i="1"/>
  <c r="AK229" i="1"/>
  <c r="AW229" i="1"/>
  <c r="AT229" i="1"/>
  <c r="BC229" i="1"/>
  <c r="AZ229" i="1"/>
  <c r="AG229" i="1"/>
  <c r="CW229" i="1"/>
  <c r="CS229" i="1"/>
  <c r="CY229" i="1"/>
  <c r="BW229" i="1"/>
  <c r="CU229" i="1"/>
  <c r="BH229" i="1"/>
  <c r="BK229" i="1"/>
  <c r="BN229" i="1"/>
  <c r="BQ229" i="1"/>
  <c r="BT229" i="1"/>
  <c r="CA229" i="1"/>
  <c r="BE229" i="1"/>
  <c r="AJ229" i="1"/>
  <c r="AP229" i="1"/>
  <c r="AM229" i="1"/>
  <c r="AV229" i="1"/>
  <c r="BB229" i="1"/>
  <c r="AY229" i="1"/>
  <c r="AS229" i="1"/>
  <c r="CP228" i="1"/>
  <c r="CJ228" i="1"/>
  <c r="CD228" i="1"/>
  <c r="CG228" i="1"/>
  <c r="CM228" i="1"/>
  <c r="CN228" i="1"/>
  <c r="CE228" i="1"/>
  <c r="CQ228" i="1"/>
  <c r="CH228" i="1"/>
  <c r="CK228" i="1"/>
  <c r="AC229" i="1"/>
  <c r="AB229" i="1"/>
  <c r="V229" i="1"/>
  <c r="S230" i="1"/>
  <c r="R230" i="1"/>
  <c r="U229" i="1"/>
  <c r="P230" i="1"/>
  <c r="O230" i="1"/>
  <c r="M231" i="1"/>
  <c r="B250" i="12" l="1"/>
  <c r="V249" i="12"/>
  <c r="B256" i="9"/>
  <c r="A257" i="9"/>
  <c r="H244" i="9"/>
  <c r="D244" i="9"/>
  <c r="AH244" i="12"/>
  <c r="BD244" i="12" s="1"/>
  <c r="AG244" i="12"/>
  <c r="BC244" i="12" s="1"/>
  <c r="AL244" i="12"/>
  <c r="BH244" i="12" s="1"/>
  <c r="AP244" i="12"/>
  <c r="BK244" i="12" s="1"/>
  <c r="AK244" i="12"/>
  <c r="BG244" i="12" s="1"/>
  <c r="AO244" i="12"/>
  <c r="BJ244" i="12" s="1"/>
  <c r="AZ244" i="12"/>
  <c r="BA244" i="12"/>
  <c r="X245" i="12"/>
  <c r="Y245" i="12"/>
  <c r="G246" i="12"/>
  <c r="H246" i="12"/>
  <c r="I244" i="9"/>
  <c r="G245" i="9"/>
  <c r="X231" i="1"/>
  <c r="Y231" i="1"/>
  <c r="AG230" i="1"/>
  <c r="CU230" i="1"/>
  <c r="CS230" i="1"/>
  <c r="CY230" i="1"/>
  <c r="BW230" i="1"/>
  <c r="CW230" i="1"/>
  <c r="BH230" i="1"/>
  <c r="BK230" i="1"/>
  <c r="BN230" i="1"/>
  <c r="BQ230" i="1"/>
  <c r="BT230" i="1"/>
  <c r="CA230" i="1"/>
  <c r="BE230" i="1"/>
  <c r="AJ230" i="1"/>
  <c r="AP230" i="1"/>
  <c r="AS230" i="1"/>
  <c r="AM230" i="1"/>
  <c r="AV230" i="1"/>
  <c r="BB230" i="1"/>
  <c r="AY230" i="1"/>
  <c r="CP229" i="1"/>
  <c r="CJ229" i="1"/>
  <c r="CD229" i="1"/>
  <c r="CM229" i="1"/>
  <c r="CG229" i="1"/>
  <c r="AH230" i="1"/>
  <c r="CV230" i="1"/>
  <c r="CT230" i="1"/>
  <c r="BX230" i="1"/>
  <c r="CX230" i="1"/>
  <c r="CZ230" i="1"/>
  <c r="BI230" i="1"/>
  <c r="BL230" i="1"/>
  <c r="BO230" i="1"/>
  <c r="BR230" i="1"/>
  <c r="BU230" i="1"/>
  <c r="AN230" i="1"/>
  <c r="CB230" i="1"/>
  <c r="BF230" i="1"/>
  <c r="AK230" i="1"/>
  <c r="BC230" i="1"/>
  <c r="AZ230" i="1"/>
  <c r="AQ230" i="1"/>
  <c r="AW230" i="1"/>
  <c r="AT230" i="1"/>
  <c r="CN229" i="1"/>
  <c r="CE229" i="1"/>
  <c r="CQ229" i="1"/>
  <c r="CH229" i="1"/>
  <c r="CK229" i="1"/>
  <c r="AB230" i="1"/>
  <c r="AC230" i="1"/>
  <c r="S231" i="1"/>
  <c r="R231" i="1"/>
  <c r="U230" i="1"/>
  <c r="V230" i="1"/>
  <c r="P231" i="1"/>
  <c r="O231" i="1"/>
  <c r="M232" i="1"/>
  <c r="B251" i="12" l="1"/>
  <c r="V250" i="12"/>
  <c r="B257" i="9"/>
  <c r="A258" i="9"/>
  <c r="H245" i="9"/>
  <c r="D245" i="9"/>
  <c r="AG245" i="12"/>
  <c r="BC245" i="12" s="1"/>
  <c r="AH245" i="12"/>
  <c r="BD245" i="12" s="1"/>
  <c r="AK245" i="12"/>
  <c r="BG245" i="12" s="1"/>
  <c r="AO245" i="12"/>
  <c r="BJ245" i="12" s="1"/>
  <c r="AL245" i="12"/>
  <c r="BH245" i="12" s="1"/>
  <c r="AP245" i="12"/>
  <c r="BK245" i="12" s="1"/>
  <c r="AZ245" i="12"/>
  <c r="BA245" i="12"/>
  <c r="X246" i="12"/>
  <c r="Y246" i="12"/>
  <c r="G247" i="12"/>
  <c r="H247" i="12"/>
  <c r="I245" i="9"/>
  <c r="G246" i="9"/>
  <c r="X232" i="1"/>
  <c r="Y232" i="1"/>
  <c r="AH231" i="1"/>
  <c r="CT231" i="1"/>
  <c r="BX231" i="1"/>
  <c r="CZ231" i="1"/>
  <c r="CX231" i="1"/>
  <c r="CV231" i="1"/>
  <c r="BI231" i="1"/>
  <c r="BL231" i="1"/>
  <c r="BO231" i="1"/>
  <c r="BR231" i="1"/>
  <c r="BU231" i="1"/>
  <c r="AQ231" i="1"/>
  <c r="CB231" i="1"/>
  <c r="BF231" i="1"/>
  <c r="AN231" i="1"/>
  <c r="AK231" i="1"/>
  <c r="AW231" i="1"/>
  <c r="AT231" i="1"/>
  <c r="BC231" i="1"/>
  <c r="AZ231" i="1"/>
  <c r="AG231" i="1"/>
  <c r="CW231" i="1"/>
  <c r="CS231" i="1"/>
  <c r="CY231" i="1"/>
  <c r="CU231" i="1"/>
  <c r="BW231" i="1"/>
  <c r="BH231" i="1"/>
  <c r="BK231" i="1"/>
  <c r="BN231" i="1"/>
  <c r="BQ231" i="1"/>
  <c r="BT231" i="1"/>
  <c r="CA231" i="1"/>
  <c r="BE231" i="1"/>
  <c r="AJ231" i="1"/>
  <c r="AP231" i="1"/>
  <c r="AV231" i="1"/>
  <c r="BB231" i="1"/>
  <c r="AY231" i="1"/>
  <c r="AM231" i="1"/>
  <c r="AS231" i="1"/>
  <c r="CN230" i="1"/>
  <c r="CE230" i="1"/>
  <c r="CQ230" i="1"/>
  <c r="CH230" i="1"/>
  <c r="CK230" i="1"/>
  <c r="CP230" i="1"/>
  <c r="CJ230" i="1"/>
  <c r="CD230" i="1"/>
  <c r="CG230" i="1"/>
  <c r="CM230" i="1"/>
  <c r="AC231" i="1"/>
  <c r="AB231" i="1"/>
  <c r="V231" i="1"/>
  <c r="S232" i="1"/>
  <c r="R232" i="1"/>
  <c r="U231" i="1"/>
  <c r="M233" i="1"/>
  <c r="P232" i="1"/>
  <c r="O232" i="1"/>
  <c r="B252" i="12" l="1"/>
  <c r="V251" i="12"/>
  <c r="B258" i="9"/>
  <c r="A259" i="9"/>
  <c r="H246" i="9"/>
  <c r="D246" i="9"/>
  <c r="AH246" i="12"/>
  <c r="BD246" i="12" s="1"/>
  <c r="AG246" i="12"/>
  <c r="BC246" i="12" s="1"/>
  <c r="AK246" i="12"/>
  <c r="BG246" i="12" s="1"/>
  <c r="AO246" i="12"/>
  <c r="BJ246" i="12" s="1"/>
  <c r="AL246" i="12"/>
  <c r="BH246" i="12" s="1"/>
  <c r="AP246" i="12"/>
  <c r="BK246" i="12" s="1"/>
  <c r="AZ246" i="12"/>
  <c r="BA246" i="12"/>
  <c r="G248" i="12"/>
  <c r="H248" i="12"/>
  <c r="X247" i="12"/>
  <c r="Y247" i="12"/>
  <c r="I246" i="9"/>
  <c r="G247" i="9"/>
  <c r="X233" i="1"/>
  <c r="Y233" i="1"/>
  <c r="AH232" i="1"/>
  <c r="CZ232" i="1"/>
  <c r="CT232" i="1"/>
  <c r="BX232" i="1"/>
  <c r="CX232" i="1"/>
  <c r="CV232" i="1"/>
  <c r="BI232" i="1"/>
  <c r="BL232" i="1"/>
  <c r="BO232" i="1"/>
  <c r="BR232" i="1"/>
  <c r="BU232" i="1"/>
  <c r="AK232" i="1"/>
  <c r="CB232" i="1"/>
  <c r="BF232" i="1"/>
  <c r="AN232" i="1"/>
  <c r="BC232" i="1"/>
  <c r="AZ232" i="1"/>
  <c r="AQ232" i="1"/>
  <c r="AW232" i="1"/>
  <c r="AT232" i="1"/>
  <c r="CP231" i="1"/>
  <c r="CJ231" i="1"/>
  <c r="CD231" i="1"/>
  <c r="CM231" i="1"/>
  <c r="CG231" i="1"/>
  <c r="AG232" i="1"/>
  <c r="CU232" i="1"/>
  <c r="CS232" i="1"/>
  <c r="CY232" i="1"/>
  <c r="BW232" i="1"/>
  <c r="CW232" i="1"/>
  <c r="BH232" i="1"/>
  <c r="BK232" i="1"/>
  <c r="BN232" i="1"/>
  <c r="BQ232" i="1"/>
  <c r="BT232" i="1"/>
  <c r="CA232" i="1"/>
  <c r="BE232" i="1"/>
  <c r="AP232" i="1"/>
  <c r="AJ232" i="1"/>
  <c r="AS232" i="1"/>
  <c r="BB232" i="1"/>
  <c r="AY232" i="1"/>
  <c r="AM232" i="1"/>
  <c r="AV232" i="1"/>
  <c r="CN231" i="1"/>
  <c r="CE231" i="1"/>
  <c r="CQ231" i="1"/>
  <c r="CH231" i="1"/>
  <c r="CK231" i="1"/>
  <c r="AB232" i="1"/>
  <c r="AC232" i="1"/>
  <c r="S233" i="1"/>
  <c r="R233" i="1"/>
  <c r="U232" i="1"/>
  <c r="V232" i="1"/>
  <c r="O233" i="1"/>
  <c r="P233" i="1"/>
  <c r="M234" i="1"/>
  <c r="B253" i="12" l="1"/>
  <c r="V252" i="12"/>
  <c r="B259" i="9"/>
  <c r="A260" i="9"/>
  <c r="H247" i="9"/>
  <c r="D247" i="9"/>
  <c r="AH247" i="12"/>
  <c r="BD247" i="12" s="1"/>
  <c r="AG247" i="12"/>
  <c r="BC247" i="12" s="1"/>
  <c r="AL247" i="12"/>
  <c r="BH247" i="12" s="1"/>
  <c r="AP247" i="12"/>
  <c r="BK247" i="12" s="1"/>
  <c r="AK247" i="12"/>
  <c r="BG247" i="12" s="1"/>
  <c r="AO247" i="12"/>
  <c r="BJ247" i="12" s="1"/>
  <c r="AZ247" i="12"/>
  <c r="BA247" i="12"/>
  <c r="X248" i="12"/>
  <c r="Y248" i="12"/>
  <c r="G249" i="12"/>
  <c r="H249" i="12"/>
  <c r="I247" i="9"/>
  <c r="G248" i="9"/>
  <c r="X234" i="1"/>
  <c r="Y234" i="1"/>
  <c r="AH233" i="1"/>
  <c r="CT233" i="1"/>
  <c r="BX233" i="1"/>
  <c r="CZ233" i="1"/>
  <c r="CX233" i="1"/>
  <c r="CV233" i="1"/>
  <c r="BI233" i="1"/>
  <c r="BL233" i="1"/>
  <c r="BO233" i="1"/>
  <c r="BR233" i="1"/>
  <c r="BU233" i="1"/>
  <c r="AN233" i="1"/>
  <c r="CB233" i="1"/>
  <c r="BF233" i="1"/>
  <c r="AQ233" i="1"/>
  <c r="AK233" i="1"/>
  <c r="AW233" i="1"/>
  <c r="AT233" i="1"/>
  <c r="BC233" i="1"/>
  <c r="AZ233" i="1"/>
  <c r="AG233" i="1"/>
  <c r="CW233" i="1"/>
  <c r="CS233" i="1"/>
  <c r="CY233" i="1"/>
  <c r="BW233" i="1"/>
  <c r="CU233" i="1"/>
  <c r="BH233" i="1"/>
  <c r="BK233" i="1"/>
  <c r="BN233" i="1"/>
  <c r="BQ233" i="1"/>
  <c r="BT233" i="1"/>
  <c r="CA233" i="1"/>
  <c r="BE233" i="1"/>
  <c r="AJ233" i="1"/>
  <c r="AP233" i="1"/>
  <c r="AM233" i="1"/>
  <c r="AV233" i="1"/>
  <c r="AY233" i="1"/>
  <c r="AS233" i="1"/>
  <c r="BB233" i="1"/>
  <c r="CP232" i="1"/>
  <c r="CJ232" i="1"/>
  <c r="CD232" i="1"/>
  <c r="CG232" i="1"/>
  <c r="CM232" i="1"/>
  <c r="CN232" i="1"/>
  <c r="CE232" i="1"/>
  <c r="CQ232" i="1"/>
  <c r="CH232" i="1"/>
  <c r="CK232" i="1"/>
  <c r="AB233" i="1"/>
  <c r="AC233" i="1"/>
  <c r="V233" i="1"/>
  <c r="S234" i="1"/>
  <c r="R234" i="1"/>
  <c r="U233" i="1"/>
  <c r="P234" i="1"/>
  <c r="O234" i="1"/>
  <c r="M235" i="1"/>
  <c r="B254" i="12" l="1"/>
  <c r="V253" i="12"/>
  <c r="B260" i="9"/>
  <c r="A261" i="9"/>
  <c r="H248" i="9"/>
  <c r="D248" i="9"/>
  <c r="AG248" i="12"/>
  <c r="BC248" i="12" s="1"/>
  <c r="AH248" i="12"/>
  <c r="BD248" i="12" s="1"/>
  <c r="AK248" i="12"/>
  <c r="BG248" i="12" s="1"/>
  <c r="AO248" i="12"/>
  <c r="BJ248" i="12" s="1"/>
  <c r="AL248" i="12"/>
  <c r="BH248" i="12" s="1"/>
  <c r="AP248" i="12"/>
  <c r="BK248" i="12" s="1"/>
  <c r="AZ248" i="12"/>
  <c r="BA248" i="12"/>
  <c r="G250" i="12"/>
  <c r="H250" i="12"/>
  <c r="X249" i="12"/>
  <c r="Y249" i="12"/>
  <c r="I248" i="9"/>
  <c r="G249" i="9"/>
  <c r="X235" i="1"/>
  <c r="Y235" i="1"/>
  <c r="CP233" i="1"/>
  <c r="CJ233" i="1"/>
  <c r="CD233" i="1"/>
  <c r="CM233" i="1"/>
  <c r="CG233" i="1"/>
  <c r="AG234" i="1"/>
  <c r="CU234" i="1"/>
  <c r="CS234" i="1"/>
  <c r="CY234" i="1"/>
  <c r="BW234" i="1"/>
  <c r="CW234" i="1"/>
  <c r="BH234" i="1"/>
  <c r="BK234" i="1"/>
  <c r="BN234" i="1"/>
  <c r="BQ234" i="1"/>
  <c r="BT234" i="1"/>
  <c r="CA234" i="1"/>
  <c r="BE234" i="1"/>
  <c r="AJ234" i="1"/>
  <c r="AP234" i="1"/>
  <c r="AV234" i="1"/>
  <c r="BB234" i="1"/>
  <c r="AY234" i="1"/>
  <c r="AM234" i="1"/>
  <c r="AS234" i="1"/>
  <c r="AH234" i="1"/>
  <c r="CV234" i="1"/>
  <c r="CT234" i="1"/>
  <c r="BX234" i="1"/>
  <c r="CX234" i="1"/>
  <c r="CZ234" i="1"/>
  <c r="BI234" i="1"/>
  <c r="BL234" i="1"/>
  <c r="BO234" i="1"/>
  <c r="BR234" i="1"/>
  <c r="BU234" i="1"/>
  <c r="AN234" i="1"/>
  <c r="CB234" i="1"/>
  <c r="BF234" i="1"/>
  <c r="AK234" i="1"/>
  <c r="BC234" i="1"/>
  <c r="AQ234" i="1"/>
  <c r="AZ234" i="1"/>
  <c r="AW234" i="1"/>
  <c r="AT234" i="1"/>
  <c r="CN233" i="1"/>
  <c r="CE233" i="1"/>
  <c r="CQ233" i="1"/>
  <c r="CH233" i="1"/>
  <c r="CK233" i="1"/>
  <c r="AC234" i="1"/>
  <c r="AB234" i="1"/>
  <c r="S235" i="1"/>
  <c r="R235" i="1"/>
  <c r="U234" i="1"/>
  <c r="V234" i="1"/>
  <c r="M236" i="1"/>
  <c r="O235" i="1"/>
  <c r="P235" i="1"/>
  <c r="B255" i="12" l="1"/>
  <c r="V254" i="12"/>
  <c r="B261" i="9"/>
  <c r="A262" i="9"/>
  <c r="H249" i="9"/>
  <c r="D249" i="9"/>
  <c r="AG249" i="12"/>
  <c r="BC249" i="12" s="1"/>
  <c r="AH249" i="12"/>
  <c r="BD249" i="12" s="1"/>
  <c r="AL249" i="12"/>
  <c r="BH249" i="12" s="1"/>
  <c r="AP249" i="12"/>
  <c r="BK249" i="12" s="1"/>
  <c r="AK249" i="12"/>
  <c r="BG249" i="12" s="1"/>
  <c r="AO249" i="12"/>
  <c r="BJ249" i="12" s="1"/>
  <c r="AZ249" i="12"/>
  <c r="BA249" i="12"/>
  <c r="X250" i="12"/>
  <c r="Y250" i="12"/>
  <c r="G251" i="12"/>
  <c r="H251" i="12"/>
  <c r="I249" i="9"/>
  <c r="G250" i="9"/>
  <c r="X236" i="1"/>
  <c r="Y236" i="1"/>
  <c r="AG235" i="1"/>
  <c r="CW235" i="1"/>
  <c r="CS235" i="1"/>
  <c r="CY235" i="1"/>
  <c r="CU235" i="1"/>
  <c r="BW235" i="1"/>
  <c r="BH235" i="1"/>
  <c r="BK235" i="1"/>
  <c r="BN235" i="1"/>
  <c r="BQ235" i="1"/>
  <c r="BT235" i="1"/>
  <c r="CA235" i="1"/>
  <c r="BE235" i="1"/>
  <c r="AJ235" i="1"/>
  <c r="AP235" i="1"/>
  <c r="AS235" i="1"/>
  <c r="AM235" i="1"/>
  <c r="BB235" i="1"/>
  <c r="AY235" i="1"/>
  <c r="AV235" i="1"/>
  <c r="CN234" i="1"/>
  <c r="CE234" i="1"/>
  <c r="CQ234" i="1"/>
  <c r="CH234" i="1"/>
  <c r="CK234" i="1"/>
  <c r="AH235" i="1"/>
  <c r="CT235" i="1"/>
  <c r="BX235" i="1"/>
  <c r="CZ235" i="1"/>
  <c r="CX235" i="1"/>
  <c r="CV235" i="1"/>
  <c r="BI235" i="1"/>
  <c r="BL235" i="1"/>
  <c r="BO235" i="1"/>
  <c r="BR235" i="1"/>
  <c r="BU235" i="1"/>
  <c r="AQ235" i="1"/>
  <c r="CB235" i="1"/>
  <c r="BF235" i="1"/>
  <c r="AN235" i="1"/>
  <c r="AK235" i="1"/>
  <c r="AW235" i="1"/>
  <c r="AT235" i="1"/>
  <c r="AZ235" i="1"/>
  <c r="BC235" i="1"/>
  <c r="CP234" i="1"/>
  <c r="CJ234" i="1"/>
  <c r="CD234" i="1"/>
  <c r="CG234" i="1"/>
  <c r="CM234" i="1"/>
  <c r="AC235" i="1"/>
  <c r="AB235" i="1"/>
  <c r="S236" i="1"/>
  <c r="R236" i="1"/>
  <c r="V235" i="1"/>
  <c r="U235" i="1"/>
  <c r="P236" i="1"/>
  <c r="O236" i="1"/>
  <c r="M237" i="1"/>
  <c r="B256" i="12" l="1"/>
  <c r="V255" i="12"/>
  <c r="B262" i="9"/>
  <c r="A263" i="9"/>
  <c r="H250" i="9"/>
  <c r="D250" i="9"/>
  <c r="AH250" i="12"/>
  <c r="BD250" i="12" s="1"/>
  <c r="AG250" i="12"/>
  <c r="BC250" i="12" s="1"/>
  <c r="AL250" i="12"/>
  <c r="BH250" i="12" s="1"/>
  <c r="AP250" i="12"/>
  <c r="BK250" i="12" s="1"/>
  <c r="AK250" i="12"/>
  <c r="BG250" i="12" s="1"/>
  <c r="AO250" i="12"/>
  <c r="BJ250" i="12" s="1"/>
  <c r="BA250" i="12"/>
  <c r="AZ250" i="12"/>
  <c r="G252" i="12"/>
  <c r="H252" i="12"/>
  <c r="X251" i="12"/>
  <c r="Y251" i="12"/>
  <c r="I250" i="9"/>
  <c r="G251" i="9"/>
  <c r="X237" i="1"/>
  <c r="Y237" i="1"/>
  <c r="AH236" i="1"/>
  <c r="CZ236" i="1"/>
  <c r="CT236" i="1"/>
  <c r="BX236" i="1"/>
  <c r="CX236" i="1"/>
  <c r="CV236" i="1"/>
  <c r="BI236" i="1"/>
  <c r="BL236" i="1"/>
  <c r="BO236" i="1"/>
  <c r="BR236" i="1"/>
  <c r="BU236" i="1"/>
  <c r="AK236" i="1"/>
  <c r="CB236" i="1"/>
  <c r="BF236" i="1"/>
  <c r="AN236" i="1"/>
  <c r="BC236" i="1"/>
  <c r="AQ236" i="1"/>
  <c r="AW236" i="1"/>
  <c r="AT236" i="1"/>
  <c r="AZ236" i="1"/>
  <c r="AG236" i="1"/>
  <c r="CU236" i="1"/>
  <c r="CS236" i="1"/>
  <c r="CY236" i="1"/>
  <c r="BW236" i="1"/>
  <c r="CW236" i="1"/>
  <c r="BH236" i="1"/>
  <c r="BK236" i="1"/>
  <c r="BN236" i="1"/>
  <c r="BQ236" i="1"/>
  <c r="BT236" i="1"/>
  <c r="CA236" i="1"/>
  <c r="BE236" i="1"/>
  <c r="AP236" i="1"/>
  <c r="AJ236" i="1"/>
  <c r="AV236" i="1"/>
  <c r="BB236" i="1"/>
  <c r="AY236" i="1"/>
  <c r="AS236" i="1"/>
  <c r="AM236" i="1"/>
  <c r="CN235" i="1"/>
  <c r="CE235" i="1"/>
  <c r="CQ235" i="1"/>
  <c r="CH235" i="1"/>
  <c r="CK235" i="1"/>
  <c r="CP235" i="1"/>
  <c r="CJ235" i="1"/>
  <c r="CD235" i="1"/>
  <c r="CM235" i="1"/>
  <c r="CG235" i="1"/>
  <c r="AC236" i="1"/>
  <c r="AB236" i="1"/>
  <c r="S237" i="1"/>
  <c r="R237" i="1"/>
  <c r="V236" i="1"/>
  <c r="U236" i="1"/>
  <c r="O237" i="1"/>
  <c r="P237" i="1"/>
  <c r="M238" i="1"/>
  <c r="B257" i="12" l="1"/>
  <c r="V256" i="12"/>
  <c r="B263" i="9"/>
  <c r="A264" i="9"/>
  <c r="H251" i="9"/>
  <c r="D251" i="9"/>
  <c r="AH251" i="12"/>
  <c r="BD251" i="12" s="1"/>
  <c r="AG251" i="12"/>
  <c r="BC251" i="12" s="1"/>
  <c r="AL251" i="12"/>
  <c r="BH251" i="12" s="1"/>
  <c r="AP251" i="12"/>
  <c r="BK251" i="12" s="1"/>
  <c r="AK251" i="12"/>
  <c r="BG251" i="12" s="1"/>
  <c r="AO251" i="12"/>
  <c r="BJ251" i="12" s="1"/>
  <c r="BA251" i="12"/>
  <c r="AZ251" i="12"/>
  <c r="X252" i="12"/>
  <c r="Y252" i="12"/>
  <c r="G253" i="12"/>
  <c r="H253" i="12"/>
  <c r="I251" i="9"/>
  <c r="G252" i="9"/>
  <c r="X238" i="1"/>
  <c r="Y238" i="1"/>
  <c r="CP236" i="1"/>
  <c r="CJ236" i="1"/>
  <c r="CD236" i="1"/>
  <c r="CG236" i="1"/>
  <c r="CM236" i="1"/>
  <c r="AH237" i="1"/>
  <c r="CT237" i="1"/>
  <c r="BX237" i="1"/>
  <c r="CZ237" i="1"/>
  <c r="CX237" i="1"/>
  <c r="CV237" i="1"/>
  <c r="BI237" i="1"/>
  <c r="BL237" i="1"/>
  <c r="BO237" i="1"/>
  <c r="BR237" i="1"/>
  <c r="BU237" i="1"/>
  <c r="AN237" i="1"/>
  <c r="CB237" i="1"/>
  <c r="BF237" i="1"/>
  <c r="AQ237" i="1"/>
  <c r="AK237" i="1"/>
  <c r="AW237" i="1"/>
  <c r="AT237" i="1"/>
  <c r="AZ237" i="1"/>
  <c r="BC237" i="1"/>
  <c r="AG237" i="1"/>
  <c r="CW237" i="1"/>
  <c r="CS237" i="1"/>
  <c r="CY237" i="1"/>
  <c r="BW237" i="1"/>
  <c r="CU237" i="1"/>
  <c r="BH237" i="1"/>
  <c r="BK237" i="1"/>
  <c r="BN237" i="1"/>
  <c r="BQ237" i="1"/>
  <c r="BT237" i="1"/>
  <c r="CA237" i="1"/>
  <c r="BE237" i="1"/>
  <c r="AJ237" i="1"/>
  <c r="AP237" i="1"/>
  <c r="AS237" i="1"/>
  <c r="AM237" i="1"/>
  <c r="AV237" i="1"/>
  <c r="BB237" i="1"/>
  <c r="AY237" i="1"/>
  <c r="CN236" i="1"/>
  <c r="CE236" i="1"/>
  <c r="CQ236" i="1"/>
  <c r="CH236" i="1"/>
  <c r="CK236" i="1"/>
  <c r="AB237" i="1"/>
  <c r="AC237" i="1"/>
  <c r="V237" i="1"/>
  <c r="S238" i="1"/>
  <c r="R238" i="1"/>
  <c r="U237" i="1"/>
  <c r="P238" i="1"/>
  <c r="O238" i="1"/>
  <c r="M239" i="1"/>
  <c r="B258" i="12" l="1"/>
  <c r="V257" i="12"/>
  <c r="B264" i="9"/>
  <c r="A265" i="9"/>
  <c r="H252" i="9"/>
  <c r="D252" i="9"/>
  <c r="AH252" i="12"/>
  <c r="BD252" i="12" s="1"/>
  <c r="AG252" i="12"/>
  <c r="BC252" i="12" s="1"/>
  <c r="AL252" i="12"/>
  <c r="BH252" i="12" s="1"/>
  <c r="AP252" i="12"/>
  <c r="BK252" i="12" s="1"/>
  <c r="AK252" i="12"/>
  <c r="BG252" i="12" s="1"/>
  <c r="AO252" i="12"/>
  <c r="BJ252" i="12" s="1"/>
  <c r="BA252" i="12"/>
  <c r="AZ252" i="12"/>
  <c r="G254" i="12"/>
  <c r="H254" i="12"/>
  <c r="X253" i="12"/>
  <c r="Y253" i="12"/>
  <c r="I252" i="9"/>
  <c r="G253" i="9"/>
  <c r="X239" i="1"/>
  <c r="Y239" i="1"/>
  <c r="AG238" i="1"/>
  <c r="CU238" i="1"/>
  <c r="CS238" i="1"/>
  <c r="CY238" i="1"/>
  <c r="BW238" i="1"/>
  <c r="CW238" i="1"/>
  <c r="BH238" i="1"/>
  <c r="BK238" i="1"/>
  <c r="BN238" i="1"/>
  <c r="BQ238" i="1"/>
  <c r="BT238" i="1"/>
  <c r="CA238" i="1"/>
  <c r="BE238" i="1"/>
  <c r="AJ238" i="1"/>
  <c r="AP238" i="1"/>
  <c r="AV238" i="1"/>
  <c r="BB238" i="1"/>
  <c r="AY238" i="1"/>
  <c r="AM238" i="1"/>
  <c r="AS238" i="1"/>
  <c r="CN237" i="1"/>
  <c r="CE237" i="1"/>
  <c r="CQ237" i="1"/>
  <c r="CH237" i="1"/>
  <c r="CK237" i="1"/>
  <c r="AH238" i="1"/>
  <c r="CV238" i="1"/>
  <c r="CT238" i="1"/>
  <c r="BX238" i="1"/>
  <c r="CX238" i="1"/>
  <c r="CZ238" i="1"/>
  <c r="BI238" i="1"/>
  <c r="BL238" i="1"/>
  <c r="BO238" i="1"/>
  <c r="BR238" i="1"/>
  <c r="BU238" i="1"/>
  <c r="AN238" i="1"/>
  <c r="CB238" i="1"/>
  <c r="BF238" i="1"/>
  <c r="AK238" i="1"/>
  <c r="BC238" i="1"/>
  <c r="AQ238" i="1"/>
  <c r="AZ238" i="1"/>
  <c r="AW238" i="1"/>
  <c r="AT238" i="1"/>
  <c r="CP237" i="1"/>
  <c r="CJ237" i="1"/>
  <c r="CD237" i="1"/>
  <c r="CM237" i="1"/>
  <c r="CG237" i="1"/>
  <c r="AC238" i="1"/>
  <c r="AB238" i="1"/>
  <c r="S239" i="1"/>
  <c r="R239" i="1"/>
  <c r="U238" i="1"/>
  <c r="V238" i="1"/>
  <c r="M240" i="1"/>
  <c r="P239" i="1"/>
  <c r="O239" i="1"/>
  <c r="B259" i="12" l="1"/>
  <c r="V258" i="12"/>
  <c r="B265" i="9"/>
  <c r="A266" i="9"/>
  <c r="H253" i="9"/>
  <c r="D253" i="9"/>
  <c r="AG253" i="12"/>
  <c r="BC253" i="12" s="1"/>
  <c r="AH253" i="12"/>
  <c r="BD253" i="12" s="1"/>
  <c r="AL253" i="12"/>
  <c r="BH253" i="12" s="1"/>
  <c r="AP253" i="12"/>
  <c r="BK253" i="12" s="1"/>
  <c r="AK253" i="12"/>
  <c r="BG253" i="12" s="1"/>
  <c r="AO253" i="12"/>
  <c r="BJ253" i="12" s="1"/>
  <c r="BA253" i="12"/>
  <c r="AZ253" i="12"/>
  <c r="X254" i="12"/>
  <c r="Y254" i="12"/>
  <c r="G255" i="12"/>
  <c r="H255" i="12"/>
  <c r="I253" i="9"/>
  <c r="G254" i="9"/>
  <c r="X240" i="1"/>
  <c r="Y240" i="1"/>
  <c r="AG239" i="1"/>
  <c r="CW239" i="1"/>
  <c r="CS239" i="1"/>
  <c r="CY239" i="1"/>
  <c r="CU239" i="1"/>
  <c r="BW239" i="1"/>
  <c r="BH239" i="1"/>
  <c r="BK239" i="1"/>
  <c r="BN239" i="1"/>
  <c r="BQ239" i="1"/>
  <c r="BT239" i="1"/>
  <c r="CA239" i="1"/>
  <c r="BE239" i="1"/>
  <c r="AJ239" i="1"/>
  <c r="AP239" i="1"/>
  <c r="AS239" i="1"/>
  <c r="BB239" i="1"/>
  <c r="AY239" i="1"/>
  <c r="AV239" i="1"/>
  <c r="AM239" i="1"/>
  <c r="AH239" i="1"/>
  <c r="CT239" i="1"/>
  <c r="BX239" i="1"/>
  <c r="CZ239" i="1"/>
  <c r="CX239" i="1"/>
  <c r="CV239" i="1"/>
  <c r="BI239" i="1"/>
  <c r="BL239" i="1"/>
  <c r="BO239" i="1"/>
  <c r="BR239" i="1"/>
  <c r="BU239" i="1"/>
  <c r="AQ239" i="1"/>
  <c r="CB239" i="1"/>
  <c r="BF239" i="1"/>
  <c r="AN239" i="1"/>
  <c r="AK239" i="1"/>
  <c r="AW239" i="1"/>
  <c r="AT239" i="1"/>
  <c r="AZ239" i="1"/>
  <c r="BC239" i="1"/>
  <c r="CN238" i="1"/>
  <c r="CE238" i="1"/>
  <c r="CQ238" i="1"/>
  <c r="CH238" i="1"/>
  <c r="CK238" i="1"/>
  <c r="CP238" i="1"/>
  <c r="CJ238" i="1"/>
  <c r="CD238" i="1"/>
  <c r="CG238" i="1"/>
  <c r="CM238" i="1"/>
  <c r="AC239" i="1"/>
  <c r="AB239" i="1"/>
  <c r="V239" i="1"/>
  <c r="S240" i="1"/>
  <c r="R240" i="1"/>
  <c r="U239" i="1"/>
  <c r="P240" i="1"/>
  <c r="O240" i="1"/>
  <c r="M241" i="1"/>
  <c r="B260" i="12" l="1"/>
  <c r="V259" i="12"/>
  <c r="B266" i="9"/>
  <c r="A267" i="9"/>
  <c r="H254" i="9"/>
  <c r="D254" i="9"/>
  <c r="AH254" i="12"/>
  <c r="BD254" i="12" s="1"/>
  <c r="AG254" i="12"/>
  <c r="BC254" i="12" s="1"/>
  <c r="AL254" i="12"/>
  <c r="BH254" i="12" s="1"/>
  <c r="AP254" i="12"/>
  <c r="BK254" i="12" s="1"/>
  <c r="AK254" i="12"/>
  <c r="BG254" i="12" s="1"/>
  <c r="AO254" i="12"/>
  <c r="BJ254" i="12" s="1"/>
  <c r="BA254" i="12"/>
  <c r="AZ254" i="12"/>
  <c r="G256" i="12"/>
  <c r="H256" i="12"/>
  <c r="X255" i="12"/>
  <c r="Y255" i="12"/>
  <c r="I254" i="9"/>
  <c r="G255" i="9"/>
  <c r="X241" i="1"/>
  <c r="Y241" i="1"/>
  <c r="AG240" i="1"/>
  <c r="CU240" i="1"/>
  <c r="CS240" i="1"/>
  <c r="CY240" i="1"/>
  <c r="BW240" i="1"/>
  <c r="CW240" i="1"/>
  <c r="BH240" i="1"/>
  <c r="BK240" i="1"/>
  <c r="BN240" i="1"/>
  <c r="BQ240" i="1"/>
  <c r="BT240" i="1"/>
  <c r="CA240" i="1"/>
  <c r="BE240" i="1"/>
  <c r="AP240" i="1"/>
  <c r="AJ240" i="1"/>
  <c r="AV240" i="1"/>
  <c r="BB240" i="1"/>
  <c r="AY240" i="1"/>
  <c r="AS240" i="1"/>
  <c r="AM240" i="1"/>
  <c r="CP239" i="1"/>
  <c r="CJ239" i="1"/>
  <c r="CD239" i="1"/>
  <c r="CM239" i="1"/>
  <c r="CG239" i="1"/>
  <c r="AH240" i="1"/>
  <c r="CZ240" i="1"/>
  <c r="CT240" i="1"/>
  <c r="BX240" i="1"/>
  <c r="CX240" i="1"/>
  <c r="CV240" i="1"/>
  <c r="BI240" i="1"/>
  <c r="BL240" i="1"/>
  <c r="BO240" i="1"/>
  <c r="BR240" i="1"/>
  <c r="BU240" i="1"/>
  <c r="AK240" i="1"/>
  <c r="CB240" i="1"/>
  <c r="BF240" i="1"/>
  <c r="AN240" i="1"/>
  <c r="BC240" i="1"/>
  <c r="AQ240" i="1"/>
  <c r="AW240" i="1"/>
  <c r="AT240" i="1"/>
  <c r="AZ240" i="1"/>
  <c r="CN239" i="1"/>
  <c r="CE239" i="1"/>
  <c r="CQ239" i="1"/>
  <c r="CH239" i="1"/>
  <c r="CK239" i="1"/>
  <c r="AC240" i="1"/>
  <c r="AB240" i="1"/>
  <c r="V240" i="1"/>
  <c r="S241" i="1"/>
  <c r="R241" i="1"/>
  <c r="U240" i="1"/>
  <c r="O241" i="1"/>
  <c r="P241" i="1"/>
  <c r="M242" i="1"/>
  <c r="B261" i="12" l="1"/>
  <c r="V260" i="12"/>
  <c r="B267" i="9"/>
  <c r="A268" i="9"/>
  <c r="H255" i="9"/>
  <c r="D255" i="9"/>
  <c r="AH255" i="12"/>
  <c r="BD255" i="12" s="1"/>
  <c r="AG255" i="12"/>
  <c r="BC255" i="12" s="1"/>
  <c r="AL255" i="12"/>
  <c r="BH255" i="12" s="1"/>
  <c r="AP255" i="12"/>
  <c r="BK255" i="12" s="1"/>
  <c r="AK255" i="12"/>
  <c r="BG255" i="12" s="1"/>
  <c r="AO255" i="12"/>
  <c r="BJ255" i="12" s="1"/>
  <c r="BA255" i="12"/>
  <c r="AZ255" i="12"/>
  <c r="X256" i="12"/>
  <c r="Y256" i="12"/>
  <c r="G257" i="12"/>
  <c r="H257" i="12"/>
  <c r="I255" i="9"/>
  <c r="G256" i="9"/>
  <c r="X242" i="1"/>
  <c r="Y242" i="1"/>
  <c r="CP240" i="1"/>
  <c r="CJ240" i="1"/>
  <c r="CD240" i="1"/>
  <c r="CG240" i="1"/>
  <c r="CM240" i="1"/>
  <c r="AH241" i="1"/>
  <c r="CT241" i="1"/>
  <c r="BX241" i="1"/>
  <c r="CZ241" i="1"/>
  <c r="CX241" i="1"/>
  <c r="CV241" i="1"/>
  <c r="BI241" i="1"/>
  <c r="BL241" i="1"/>
  <c r="BO241" i="1"/>
  <c r="BR241" i="1"/>
  <c r="BU241" i="1"/>
  <c r="AN241" i="1"/>
  <c r="CB241" i="1"/>
  <c r="BF241" i="1"/>
  <c r="AQ241" i="1"/>
  <c r="AK241" i="1"/>
  <c r="AW241" i="1"/>
  <c r="AT241" i="1"/>
  <c r="AZ241" i="1"/>
  <c r="BC241" i="1"/>
  <c r="CN240" i="1"/>
  <c r="CE240" i="1"/>
  <c r="CQ240" i="1"/>
  <c r="CH240" i="1"/>
  <c r="CK240" i="1"/>
  <c r="AG241" i="1"/>
  <c r="CW241" i="1"/>
  <c r="CS241" i="1"/>
  <c r="CY241" i="1"/>
  <c r="BW241" i="1"/>
  <c r="CU241" i="1"/>
  <c r="BH241" i="1"/>
  <c r="BK241" i="1"/>
  <c r="BN241" i="1"/>
  <c r="BQ241" i="1"/>
  <c r="BT241" i="1"/>
  <c r="CA241" i="1"/>
  <c r="BE241" i="1"/>
  <c r="AJ241" i="1"/>
  <c r="AP241" i="1"/>
  <c r="AM241" i="1"/>
  <c r="AS241" i="1"/>
  <c r="AV241" i="1"/>
  <c r="BB241" i="1"/>
  <c r="AY241" i="1"/>
  <c r="AC241" i="1"/>
  <c r="AB241" i="1"/>
  <c r="S242" i="1"/>
  <c r="R242" i="1"/>
  <c r="U241" i="1"/>
  <c r="V241" i="1"/>
  <c r="P242" i="1"/>
  <c r="O242" i="1"/>
  <c r="M243" i="1"/>
  <c r="B262" i="12" l="1"/>
  <c r="V261" i="12"/>
  <c r="B268" i="9"/>
  <c r="A269" i="9"/>
  <c r="H256" i="9"/>
  <c r="D256" i="9"/>
  <c r="AG256" i="12"/>
  <c r="BC256" i="12" s="1"/>
  <c r="AH256" i="12"/>
  <c r="BD256" i="12" s="1"/>
  <c r="AK256" i="12"/>
  <c r="BG256" i="12" s="1"/>
  <c r="AO256" i="12"/>
  <c r="BJ256" i="12" s="1"/>
  <c r="AL256" i="12"/>
  <c r="BH256" i="12" s="1"/>
  <c r="AP256" i="12"/>
  <c r="BK256" i="12" s="1"/>
  <c r="AZ256" i="12"/>
  <c r="BA256" i="12"/>
  <c r="G258" i="12"/>
  <c r="H258" i="12"/>
  <c r="X257" i="12"/>
  <c r="Y257" i="12"/>
  <c r="I256" i="9"/>
  <c r="G257" i="9"/>
  <c r="X243" i="1"/>
  <c r="Y243" i="1"/>
  <c r="AG242" i="1"/>
  <c r="CU242" i="1"/>
  <c r="CS242" i="1"/>
  <c r="CY242" i="1"/>
  <c r="BW242" i="1"/>
  <c r="CW242" i="1"/>
  <c r="BH242" i="1"/>
  <c r="BK242" i="1"/>
  <c r="BN242" i="1"/>
  <c r="BQ242" i="1"/>
  <c r="BT242" i="1"/>
  <c r="CA242" i="1"/>
  <c r="BE242" i="1"/>
  <c r="AJ242" i="1"/>
  <c r="AP242" i="1"/>
  <c r="AV242" i="1"/>
  <c r="BB242" i="1"/>
  <c r="AY242" i="1"/>
  <c r="AM242" i="1"/>
  <c r="AS242" i="1"/>
  <c r="CP241" i="1"/>
  <c r="CJ241" i="1"/>
  <c r="CD241" i="1"/>
  <c r="CM241" i="1"/>
  <c r="CG241" i="1"/>
  <c r="CN241" i="1"/>
  <c r="CE241" i="1"/>
  <c r="CQ241" i="1"/>
  <c r="CH241" i="1"/>
  <c r="CK241" i="1"/>
  <c r="AH242" i="1"/>
  <c r="CV242" i="1"/>
  <c r="CT242" i="1"/>
  <c r="BX242" i="1"/>
  <c r="CX242" i="1"/>
  <c r="CZ242" i="1"/>
  <c r="BI242" i="1"/>
  <c r="BL242" i="1"/>
  <c r="BO242" i="1"/>
  <c r="BR242" i="1"/>
  <c r="BU242" i="1"/>
  <c r="AN242" i="1"/>
  <c r="CB242" i="1"/>
  <c r="BF242" i="1"/>
  <c r="AK242" i="1"/>
  <c r="BC242" i="1"/>
  <c r="AQ242" i="1"/>
  <c r="AZ242" i="1"/>
  <c r="AW242" i="1"/>
  <c r="AT242" i="1"/>
  <c r="AC242" i="1"/>
  <c r="AB242" i="1"/>
  <c r="S243" i="1"/>
  <c r="R243" i="1"/>
  <c r="V242" i="1"/>
  <c r="U242" i="1"/>
  <c r="O243" i="1"/>
  <c r="P243" i="1"/>
  <c r="M244" i="1"/>
  <c r="B263" i="12" l="1"/>
  <c r="V262" i="12"/>
  <c r="B269" i="9"/>
  <c r="A270" i="9"/>
  <c r="H257" i="9"/>
  <c r="D257" i="9"/>
  <c r="AG257" i="12"/>
  <c r="BC257" i="12" s="1"/>
  <c r="AH257" i="12"/>
  <c r="BD257" i="12" s="1"/>
  <c r="AL257" i="12"/>
  <c r="BH257" i="12" s="1"/>
  <c r="AP257" i="12"/>
  <c r="BK257" i="12" s="1"/>
  <c r="AK257" i="12"/>
  <c r="BG257" i="12" s="1"/>
  <c r="AO257" i="12"/>
  <c r="BJ257" i="12" s="1"/>
  <c r="AZ257" i="12"/>
  <c r="BA257" i="12"/>
  <c r="X258" i="12"/>
  <c r="Y258" i="12"/>
  <c r="G259" i="12"/>
  <c r="H259" i="12"/>
  <c r="I257" i="9"/>
  <c r="G258" i="9"/>
  <c r="X244" i="1"/>
  <c r="Y244" i="1"/>
  <c r="CP242" i="1"/>
  <c r="CJ242" i="1"/>
  <c r="CD242" i="1"/>
  <c r="CG242" i="1"/>
  <c r="CM242" i="1"/>
  <c r="AH243" i="1"/>
  <c r="CT243" i="1"/>
  <c r="BX243" i="1"/>
  <c r="CZ243" i="1"/>
  <c r="CX243" i="1"/>
  <c r="CV243" i="1"/>
  <c r="BI243" i="1"/>
  <c r="BL243" i="1"/>
  <c r="BO243" i="1"/>
  <c r="BR243" i="1"/>
  <c r="BU243" i="1"/>
  <c r="AQ243" i="1"/>
  <c r="CB243" i="1"/>
  <c r="BF243" i="1"/>
  <c r="AN243" i="1"/>
  <c r="AK243" i="1"/>
  <c r="AW243" i="1"/>
  <c r="AT243" i="1"/>
  <c r="AZ243" i="1"/>
  <c r="BC243" i="1"/>
  <c r="AG243" i="1"/>
  <c r="CW243" i="1"/>
  <c r="CS243" i="1"/>
  <c r="CY243" i="1"/>
  <c r="CU243" i="1"/>
  <c r="BW243" i="1"/>
  <c r="BH243" i="1"/>
  <c r="BK243" i="1"/>
  <c r="BN243" i="1"/>
  <c r="BQ243" i="1"/>
  <c r="BT243" i="1"/>
  <c r="CA243" i="1"/>
  <c r="BE243" i="1"/>
  <c r="AJ243" i="1"/>
  <c r="AP243" i="1"/>
  <c r="AS243" i="1"/>
  <c r="AM243" i="1"/>
  <c r="BB243" i="1"/>
  <c r="AY243" i="1"/>
  <c r="AV243" i="1"/>
  <c r="CN242" i="1"/>
  <c r="CE242" i="1"/>
  <c r="CQ242" i="1"/>
  <c r="CH242" i="1"/>
  <c r="CK242" i="1"/>
  <c r="AB243" i="1"/>
  <c r="AC243" i="1"/>
  <c r="V243" i="1"/>
  <c r="S244" i="1"/>
  <c r="R244" i="1"/>
  <c r="U243" i="1"/>
  <c r="M245" i="1"/>
  <c r="P244" i="1"/>
  <c r="O244" i="1"/>
  <c r="B264" i="12" l="1"/>
  <c r="V263" i="12"/>
  <c r="B270" i="9"/>
  <c r="A271" i="9"/>
  <c r="H258" i="9"/>
  <c r="D258" i="9"/>
  <c r="AH258" i="12"/>
  <c r="BD258" i="12" s="1"/>
  <c r="AG258" i="12"/>
  <c r="BC258" i="12" s="1"/>
  <c r="AK258" i="12"/>
  <c r="BG258" i="12" s="1"/>
  <c r="AO258" i="12"/>
  <c r="BJ258" i="12" s="1"/>
  <c r="AL258" i="12"/>
  <c r="BH258" i="12" s="1"/>
  <c r="AP258" i="12"/>
  <c r="BK258" i="12" s="1"/>
  <c r="AZ258" i="12"/>
  <c r="BA258" i="12"/>
  <c r="G260" i="12"/>
  <c r="H260" i="12"/>
  <c r="Y259" i="12"/>
  <c r="X259" i="12"/>
  <c r="I258" i="9"/>
  <c r="G259" i="9"/>
  <c r="X245" i="1"/>
  <c r="Y245" i="1"/>
  <c r="AH244" i="1"/>
  <c r="CZ244" i="1"/>
  <c r="CT244" i="1"/>
  <c r="BX244" i="1"/>
  <c r="CX244" i="1"/>
  <c r="CV244" i="1"/>
  <c r="BI244" i="1"/>
  <c r="BL244" i="1"/>
  <c r="BO244" i="1"/>
  <c r="BR244" i="1"/>
  <c r="BU244" i="1"/>
  <c r="AK244" i="1"/>
  <c r="CB244" i="1"/>
  <c r="BF244" i="1"/>
  <c r="AN244" i="1"/>
  <c r="BC244" i="1"/>
  <c r="AQ244" i="1"/>
  <c r="AW244" i="1"/>
  <c r="AT244" i="1"/>
  <c r="AZ244" i="1"/>
  <c r="CN243" i="1"/>
  <c r="CE243" i="1"/>
  <c r="CQ243" i="1"/>
  <c r="CH243" i="1"/>
  <c r="CK243" i="1"/>
  <c r="AG244" i="1"/>
  <c r="CU244" i="1"/>
  <c r="CS244" i="1"/>
  <c r="CY244" i="1"/>
  <c r="BW244" i="1"/>
  <c r="CW244" i="1"/>
  <c r="BH244" i="1"/>
  <c r="BK244" i="1"/>
  <c r="BN244" i="1"/>
  <c r="BQ244" i="1"/>
  <c r="BT244" i="1"/>
  <c r="CA244" i="1"/>
  <c r="BE244" i="1"/>
  <c r="AP244" i="1"/>
  <c r="AJ244" i="1"/>
  <c r="AV244" i="1"/>
  <c r="BB244" i="1"/>
  <c r="AY244" i="1"/>
  <c r="AS244" i="1"/>
  <c r="AM244" i="1"/>
  <c r="CP243" i="1"/>
  <c r="CJ243" i="1"/>
  <c r="CD243" i="1"/>
  <c r="CM243" i="1"/>
  <c r="CG243" i="1"/>
  <c r="AB244" i="1"/>
  <c r="AC244" i="1"/>
  <c r="S245" i="1"/>
  <c r="R245" i="1"/>
  <c r="U244" i="1"/>
  <c r="V244" i="1"/>
  <c r="O245" i="1"/>
  <c r="P245" i="1"/>
  <c r="M246" i="1"/>
  <c r="B265" i="12" l="1"/>
  <c r="V264" i="12"/>
  <c r="B271" i="9"/>
  <c r="A272" i="9"/>
  <c r="H259" i="9"/>
  <c r="D259" i="9"/>
  <c r="AG259" i="12"/>
  <c r="BC259" i="12" s="1"/>
  <c r="AH259" i="12"/>
  <c r="BD259" i="12" s="1"/>
  <c r="AK259" i="12"/>
  <c r="BG259" i="12" s="1"/>
  <c r="AO259" i="12"/>
  <c r="BJ259" i="12" s="1"/>
  <c r="AL259" i="12"/>
  <c r="BH259" i="12" s="1"/>
  <c r="AP259" i="12"/>
  <c r="BK259" i="12" s="1"/>
  <c r="BA259" i="12"/>
  <c r="AZ259" i="12"/>
  <c r="X260" i="12"/>
  <c r="Y260" i="12"/>
  <c r="G261" i="12"/>
  <c r="H261" i="12"/>
  <c r="I259" i="9"/>
  <c r="G260" i="9"/>
  <c r="X246" i="1"/>
  <c r="Y246" i="1"/>
  <c r="AH245" i="1"/>
  <c r="CT245" i="1"/>
  <c r="BX245" i="1"/>
  <c r="CZ245" i="1"/>
  <c r="CX245" i="1"/>
  <c r="CV245" i="1"/>
  <c r="BI245" i="1"/>
  <c r="BL245" i="1"/>
  <c r="BO245" i="1"/>
  <c r="BR245" i="1"/>
  <c r="BU245" i="1"/>
  <c r="AN245" i="1"/>
  <c r="CB245" i="1"/>
  <c r="BF245" i="1"/>
  <c r="AQ245" i="1"/>
  <c r="AK245" i="1"/>
  <c r="AW245" i="1"/>
  <c r="AT245" i="1"/>
  <c r="AZ245" i="1"/>
  <c r="BC245" i="1"/>
  <c r="AG245" i="1"/>
  <c r="CW245" i="1"/>
  <c r="CS245" i="1"/>
  <c r="CY245" i="1"/>
  <c r="BW245" i="1"/>
  <c r="CU245" i="1"/>
  <c r="BH245" i="1"/>
  <c r="BK245" i="1"/>
  <c r="BN245" i="1"/>
  <c r="BQ245" i="1"/>
  <c r="BT245" i="1"/>
  <c r="CA245" i="1"/>
  <c r="BE245" i="1"/>
  <c r="AJ245" i="1"/>
  <c r="AP245" i="1"/>
  <c r="AM245" i="1"/>
  <c r="AS245" i="1"/>
  <c r="AV245" i="1"/>
  <c r="BB245" i="1"/>
  <c r="AY245" i="1"/>
  <c r="CP244" i="1"/>
  <c r="CJ244" i="1"/>
  <c r="CD244" i="1"/>
  <c r="CG244" i="1"/>
  <c r="CM244" i="1"/>
  <c r="CN244" i="1"/>
  <c r="CE244" i="1"/>
  <c r="CQ244" i="1"/>
  <c r="CH244" i="1"/>
  <c r="CK244" i="1"/>
  <c r="AB245" i="1"/>
  <c r="AC245" i="1"/>
  <c r="V245" i="1"/>
  <c r="S246" i="1"/>
  <c r="R246" i="1"/>
  <c r="U245" i="1"/>
  <c r="M247" i="1"/>
  <c r="P246" i="1"/>
  <c r="O246" i="1"/>
  <c r="B266" i="12" l="1"/>
  <c r="V265" i="12"/>
  <c r="B272" i="9"/>
  <c r="A273" i="9"/>
  <c r="H260" i="9"/>
  <c r="D260" i="9"/>
  <c r="AH260" i="12"/>
  <c r="BD260" i="12" s="1"/>
  <c r="AG260" i="12"/>
  <c r="BC260" i="12" s="1"/>
  <c r="AK260" i="12"/>
  <c r="BG260" i="12" s="1"/>
  <c r="AO260" i="12"/>
  <c r="BJ260" i="12" s="1"/>
  <c r="AL260" i="12"/>
  <c r="BH260" i="12" s="1"/>
  <c r="AP260" i="12"/>
  <c r="BK260" i="12" s="1"/>
  <c r="AZ260" i="12"/>
  <c r="BA260" i="12"/>
  <c r="G262" i="12"/>
  <c r="H262" i="12"/>
  <c r="X261" i="12"/>
  <c r="Y261" i="12"/>
  <c r="I260" i="9"/>
  <c r="G261" i="9"/>
  <c r="X247" i="1"/>
  <c r="Y247" i="1"/>
  <c r="AH246" i="1"/>
  <c r="CV246" i="1"/>
  <c r="CT246" i="1"/>
  <c r="BX246" i="1"/>
  <c r="CX246" i="1"/>
  <c r="CZ246" i="1"/>
  <c r="BI246" i="1"/>
  <c r="BL246" i="1"/>
  <c r="BO246" i="1"/>
  <c r="BR246" i="1"/>
  <c r="BU246" i="1"/>
  <c r="AN246" i="1"/>
  <c r="CB246" i="1"/>
  <c r="BF246" i="1"/>
  <c r="AK246" i="1"/>
  <c r="BC246" i="1"/>
  <c r="AQ246" i="1"/>
  <c r="AZ246" i="1"/>
  <c r="AW246" i="1"/>
  <c r="AT246" i="1"/>
  <c r="CP245" i="1"/>
  <c r="CJ245" i="1"/>
  <c r="CD245" i="1"/>
  <c r="CM245" i="1"/>
  <c r="CG245" i="1"/>
  <c r="AG246" i="1"/>
  <c r="CU246" i="1"/>
  <c r="CS246" i="1"/>
  <c r="CY246" i="1"/>
  <c r="BW246" i="1"/>
  <c r="CW246" i="1"/>
  <c r="BH246" i="1"/>
  <c r="BK246" i="1"/>
  <c r="BN246" i="1"/>
  <c r="BQ246" i="1"/>
  <c r="BT246" i="1"/>
  <c r="CA246" i="1"/>
  <c r="BE246" i="1"/>
  <c r="AJ246" i="1"/>
  <c r="AP246" i="1"/>
  <c r="AV246" i="1"/>
  <c r="BB246" i="1"/>
  <c r="AY246" i="1"/>
  <c r="AM246" i="1"/>
  <c r="AS246" i="1"/>
  <c r="CN245" i="1"/>
  <c r="CE245" i="1"/>
  <c r="CQ245" i="1"/>
  <c r="CH245" i="1"/>
  <c r="CK245" i="1"/>
  <c r="AB246" i="1"/>
  <c r="AC246" i="1"/>
  <c r="S247" i="1"/>
  <c r="R247" i="1"/>
  <c r="U246" i="1"/>
  <c r="V246" i="1"/>
  <c r="P247" i="1"/>
  <c r="O247" i="1"/>
  <c r="M248" i="1"/>
  <c r="B267" i="12" l="1"/>
  <c r="V266" i="12"/>
  <c r="B273" i="9"/>
  <c r="A274" i="9"/>
  <c r="H261" i="9"/>
  <c r="D261" i="9"/>
  <c r="AH261" i="12"/>
  <c r="BD261" i="12" s="1"/>
  <c r="AG261" i="12"/>
  <c r="BC261" i="12" s="1"/>
  <c r="AL261" i="12"/>
  <c r="BH261" i="12" s="1"/>
  <c r="AP261" i="12"/>
  <c r="BK261" i="12" s="1"/>
  <c r="AK261" i="12"/>
  <c r="BG261" i="12" s="1"/>
  <c r="AO261" i="12"/>
  <c r="BJ261" i="12" s="1"/>
  <c r="BA261" i="12"/>
  <c r="AZ261" i="12"/>
  <c r="X262" i="12"/>
  <c r="Y262" i="12"/>
  <c r="H263" i="12"/>
  <c r="G263" i="12"/>
  <c r="I261" i="9"/>
  <c r="G262" i="9"/>
  <c r="X248" i="1"/>
  <c r="Y248" i="1"/>
  <c r="AG247" i="1"/>
  <c r="CW247" i="1"/>
  <c r="CS247" i="1"/>
  <c r="CY247" i="1"/>
  <c r="CU247" i="1"/>
  <c r="BW247" i="1"/>
  <c r="BH247" i="1"/>
  <c r="BK247" i="1"/>
  <c r="BN247" i="1"/>
  <c r="BQ247" i="1"/>
  <c r="BT247" i="1"/>
  <c r="CA247" i="1"/>
  <c r="BE247" i="1"/>
  <c r="AJ247" i="1"/>
  <c r="AP247" i="1"/>
  <c r="AS247" i="1"/>
  <c r="BB247" i="1"/>
  <c r="AY247" i="1"/>
  <c r="AM247" i="1"/>
  <c r="AV247" i="1"/>
  <c r="AH247" i="1"/>
  <c r="CT247" i="1"/>
  <c r="BX247" i="1"/>
  <c r="CZ247" i="1"/>
  <c r="CX247" i="1"/>
  <c r="CV247" i="1"/>
  <c r="BI247" i="1"/>
  <c r="BL247" i="1"/>
  <c r="BO247" i="1"/>
  <c r="BR247" i="1"/>
  <c r="BU247" i="1"/>
  <c r="AQ247" i="1"/>
  <c r="CB247" i="1"/>
  <c r="BF247" i="1"/>
  <c r="AN247" i="1"/>
  <c r="AK247" i="1"/>
  <c r="AW247" i="1"/>
  <c r="AT247" i="1"/>
  <c r="AZ247" i="1"/>
  <c r="BC247" i="1"/>
  <c r="CP246" i="1"/>
  <c r="CJ246" i="1"/>
  <c r="CD246" i="1"/>
  <c r="CG246" i="1"/>
  <c r="CM246" i="1"/>
  <c r="CN246" i="1"/>
  <c r="CE246" i="1"/>
  <c r="CQ246" i="1"/>
  <c r="CH246" i="1"/>
  <c r="CK246" i="1"/>
  <c r="AB247" i="1"/>
  <c r="AC247" i="1"/>
  <c r="S248" i="1"/>
  <c r="R248" i="1"/>
  <c r="V247" i="1"/>
  <c r="U247" i="1"/>
  <c r="M249" i="1"/>
  <c r="P248" i="1"/>
  <c r="O248" i="1"/>
  <c r="B268" i="12" l="1"/>
  <c r="V267" i="12"/>
  <c r="B274" i="9"/>
  <c r="A275" i="9"/>
  <c r="H262" i="9"/>
  <c r="D262" i="9"/>
  <c r="AG262" i="12"/>
  <c r="BC262" i="12" s="1"/>
  <c r="AH262" i="12"/>
  <c r="BD262" i="12" s="1"/>
  <c r="AK262" i="12"/>
  <c r="BG262" i="12" s="1"/>
  <c r="AO262" i="12"/>
  <c r="BJ262" i="12" s="1"/>
  <c r="AL262" i="12"/>
  <c r="BH262" i="12" s="1"/>
  <c r="AP262" i="12"/>
  <c r="BK262" i="12" s="1"/>
  <c r="AZ262" i="12"/>
  <c r="BA262" i="12"/>
  <c r="X263" i="12"/>
  <c r="Y263" i="12"/>
  <c r="G264" i="12"/>
  <c r="H264" i="12"/>
  <c r="I262" i="9"/>
  <c r="G263" i="9"/>
  <c r="X249" i="1"/>
  <c r="Y249" i="1"/>
  <c r="AH248" i="1"/>
  <c r="CZ248" i="1"/>
  <c r="CT248" i="1"/>
  <c r="BX248" i="1"/>
  <c r="CX248" i="1"/>
  <c r="CV248" i="1"/>
  <c r="BI248" i="1"/>
  <c r="BL248" i="1"/>
  <c r="BO248" i="1"/>
  <c r="BR248" i="1"/>
  <c r="BU248" i="1"/>
  <c r="AK248" i="1"/>
  <c r="CB248" i="1"/>
  <c r="BF248" i="1"/>
  <c r="AN248" i="1"/>
  <c r="BC248" i="1"/>
  <c r="AQ248" i="1"/>
  <c r="AW248" i="1"/>
  <c r="AT248" i="1"/>
  <c r="AZ248" i="1"/>
  <c r="CP247" i="1"/>
  <c r="CJ247" i="1"/>
  <c r="CD247" i="1"/>
  <c r="CM247" i="1"/>
  <c r="CG247" i="1"/>
  <c r="AG248" i="1"/>
  <c r="CU248" i="1"/>
  <c r="CS248" i="1"/>
  <c r="CY248" i="1"/>
  <c r="BW248" i="1"/>
  <c r="CW248" i="1"/>
  <c r="BH248" i="1"/>
  <c r="BK248" i="1"/>
  <c r="BN248" i="1"/>
  <c r="BQ248" i="1"/>
  <c r="BT248" i="1"/>
  <c r="CA248" i="1"/>
  <c r="BE248" i="1"/>
  <c r="AP248" i="1"/>
  <c r="AJ248" i="1"/>
  <c r="AV248" i="1"/>
  <c r="BB248" i="1"/>
  <c r="AY248" i="1"/>
  <c r="AS248" i="1"/>
  <c r="AM248" i="1"/>
  <c r="CN247" i="1"/>
  <c r="CE247" i="1"/>
  <c r="CQ247" i="1"/>
  <c r="CH247" i="1"/>
  <c r="CK247" i="1"/>
  <c r="AB248" i="1"/>
  <c r="AC248" i="1"/>
  <c r="V248" i="1"/>
  <c r="S249" i="1"/>
  <c r="R249" i="1"/>
  <c r="U248" i="1"/>
  <c r="O249" i="1"/>
  <c r="P249" i="1"/>
  <c r="M250" i="1"/>
  <c r="B269" i="12" l="1"/>
  <c r="V268" i="12"/>
  <c r="B275" i="9"/>
  <c r="A276" i="9"/>
  <c r="H263" i="9"/>
  <c r="D263" i="9"/>
  <c r="AH263" i="12"/>
  <c r="BD263" i="12" s="1"/>
  <c r="AG263" i="12"/>
  <c r="BC263" i="12" s="1"/>
  <c r="AK263" i="12"/>
  <c r="BG263" i="12" s="1"/>
  <c r="AO263" i="12"/>
  <c r="BJ263" i="12" s="1"/>
  <c r="AL263" i="12"/>
  <c r="BH263" i="12" s="1"/>
  <c r="AP263" i="12"/>
  <c r="BK263" i="12" s="1"/>
  <c r="AZ263" i="12"/>
  <c r="BA263" i="12"/>
  <c r="G265" i="12"/>
  <c r="H265" i="12"/>
  <c r="X264" i="12"/>
  <c r="Y264" i="12"/>
  <c r="I263" i="9"/>
  <c r="G264" i="9"/>
  <c r="X250" i="1"/>
  <c r="Y250" i="1"/>
  <c r="AH249" i="1"/>
  <c r="CT249" i="1"/>
  <c r="BX249" i="1"/>
  <c r="CZ249" i="1"/>
  <c r="CX249" i="1"/>
  <c r="CV249" i="1"/>
  <c r="BI249" i="1"/>
  <c r="BL249" i="1"/>
  <c r="BO249" i="1"/>
  <c r="BR249" i="1"/>
  <c r="BU249" i="1"/>
  <c r="AN249" i="1"/>
  <c r="CB249" i="1"/>
  <c r="BF249" i="1"/>
  <c r="AQ249" i="1"/>
  <c r="AK249" i="1"/>
  <c r="AW249" i="1"/>
  <c r="AT249" i="1"/>
  <c r="AZ249" i="1"/>
  <c r="BC249" i="1"/>
  <c r="AG249" i="1"/>
  <c r="CW249" i="1"/>
  <c r="CS249" i="1"/>
  <c r="CY249" i="1"/>
  <c r="BW249" i="1"/>
  <c r="CU249" i="1"/>
  <c r="BH249" i="1"/>
  <c r="BK249" i="1"/>
  <c r="BN249" i="1"/>
  <c r="BQ249" i="1"/>
  <c r="BT249" i="1"/>
  <c r="CA249" i="1"/>
  <c r="BE249" i="1"/>
  <c r="AJ249" i="1"/>
  <c r="AP249" i="1"/>
  <c r="AS249" i="1"/>
  <c r="AM249" i="1"/>
  <c r="AV249" i="1"/>
  <c r="BB249" i="1"/>
  <c r="AY249" i="1"/>
  <c r="CP248" i="1"/>
  <c r="CJ248" i="1"/>
  <c r="CD248" i="1"/>
  <c r="CG248" i="1"/>
  <c r="CM248" i="1"/>
  <c r="CN248" i="1"/>
  <c r="CE248" i="1"/>
  <c r="CQ248" i="1"/>
  <c r="CH248" i="1"/>
  <c r="CK248" i="1"/>
  <c r="AB249" i="1"/>
  <c r="AC249" i="1"/>
  <c r="V249" i="1"/>
  <c r="S250" i="1"/>
  <c r="R250" i="1"/>
  <c r="U249" i="1"/>
  <c r="P250" i="1"/>
  <c r="O250" i="1"/>
  <c r="M251" i="1"/>
  <c r="B270" i="12" l="1"/>
  <c r="V269" i="12"/>
  <c r="B276" i="9"/>
  <c r="A277" i="9"/>
  <c r="H264" i="9"/>
  <c r="D264" i="9"/>
  <c r="AG264" i="12"/>
  <c r="BC264" i="12" s="1"/>
  <c r="AH264" i="12"/>
  <c r="BD264" i="12" s="1"/>
  <c r="AL264" i="12"/>
  <c r="BH264" i="12" s="1"/>
  <c r="AP264" i="12"/>
  <c r="BK264" i="12" s="1"/>
  <c r="AK264" i="12"/>
  <c r="BG264" i="12" s="1"/>
  <c r="AO264" i="12"/>
  <c r="BJ264" i="12" s="1"/>
  <c r="AZ264" i="12"/>
  <c r="BA264" i="12"/>
  <c r="X265" i="12"/>
  <c r="Y265" i="12"/>
  <c r="G266" i="12"/>
  <c r="H266" i="12"/>
  <c r="I264" i="9"/>
  <c r="G265" i="9"/>
  <c r="X251" i="1"/>
  <c r="Y251" i="1"/>
  <c r="AH250" i="1"/>
  <c r="CV250" i="1"/>
  <c r="CT250" i="1"/>
  <c r="BX250" i="1"/>
  <c r="CX250" i="1"/>
  <c r="CZ250" i="1"/>
  <c r="BI250" i="1"/>
  <c r="BL250" i="1"/>
  <c r="BO250" i="1"/>
  <c r="BR250" i="1"/>
  <c r="BU250" i="1"/>
  <c r="AN250" i="1"/>
  <c r="CB250" i="1"/>
  <c r="BF250" i="1"/>
  <c r="AK250" i="1"/>
  <c r="BC250" i="1"/>
  <c r="AQ250" i="1"/>
  <c r="AZ250" i="1"/>
  <c r="AW250" i="1"/>
  <c r="AT250" i="1"/>
  <c r="AG250" i="1"/>
  <c r="CU250" i="1"/>
  <c r="CS250" i="1"/>
  <c r="CY250" i="1"/>
  <c r="BW250" i="1"/>
  <c r="CW250" i="1"/>
  <c r="BH250" i="1"/>
  <c r="BK250" i="1"/>
  <c r="BN250" i="1"/>
  <c r="BQ250" i="1"/>
  <c r="BT250" i="1"/>
  <c r="CA250" i="1"/>
  <c r="BE250" i="1"/>
  <c r="AJ250" i="1"/>
  <c r="AP250" i="1"/>
  <c r="AV250" i="1"/>
  <c r="BB250" i="1"/>
  <c r="AY250" i="1"/>
  <c r="AM250" i="1"/>
  <c r="AS250" i="1"/>
  <c r="CP249" i="1"/>
  <c r="CJ249" i="1"/>
  <c r="CD249" i="1"/>
  <c r="CM249" i="1"/>
  <c r="CG249" i="1"/>
  <c r="CN249" i="1"/>
  <c r="CE249" i="1"/>
  <c r="CQ249" i="1"/>
  <c r="CH249" i="1"/>
  <c r="CK249" i="1"/>
  <c r="AC250" i="1"/>
  <c r="AB250" i="1"/>
  <c r="S251" i="1"/>
  <c r="R251" i="1"/>
  <c r="U250" i="1"/>
  <c r="V250" i="1"/>
  <c r="O251" i="1"/>
  <c r="P251" i="1"/>
  <c r="M252" i="1"/>
  <c r="B271" i="12" l="1"/>
  <c r="V270" i="12"/>
  <c r="B277" i="9"/>
  <c r="A278" i="9"/>
  <c r="H265" i="9"/>
  <c r="D265" i="9"/>
  <c r="AH265" i="12"/>
  <c r="BD265" i="12" s="1"/>
  <c r="AG265" i="12"/>
  <c r="BC265" i="12" s="1"/>
  <c r="AK265" i="12"/>
  <c r="BG265" i="12" s="1"/>
  <c r="AO265" i="12"/>
  <c r="BJ265" i="12" s="1"/>
  <c r="AL265" i="12"/>
  <c r="BH265" i="12" s="1"/>
  <c r="AP265" i="12"/>
  <c r="BK265" i="12" s="1"/>
  <c r="BA265" i="12"/>
  <c r="AZ265" i="12"/>
  <c r="X266" i="12"/>
  <c r="Y266" i="12"/>
  <c r="G267" i="12"/>
  <c r="H267" i="12"/>
  <c r="I265" i="9"/>
  <c r="G266" i="9"/>
  <c r="X252" i="1"/>
  <c r="Y252" i="1"/>
  <c r="AG251" i="1"/>
  <c r="CW251" i="1"/>
  <c r="CS251" i="1"/>
  <c r="CY251" i="1"/>
  <c r="CU251" i="1"/>
  <c r="BW251" i="1"/>
  <c r="BH251" i="1"/>
  <c r="BK251" i="1"/>
  <c r="BN251" i="1"/>
  <c r="BQ251" i="1"/>
  <c r="BT251" i="1"/>
  <c r="CA251" i="1"/>
  <c r="BE251" i="1"/>
  <c r="AJ251" i="1"/>
  <c r="AP251" i="1"/>
  <c r="AS251" i="1"/>
  <c r="AM251" i="1"/>
  <c r="BB251" i="1"/>
  <c r="AY251" i="1"/>
  <c r="AV251" i="1"/>
  <c r="AH251" i="1"/>
  <c r="CT251" i="1"/>
  <c r="BX251" i="1"/>
  <c r="CZ251" i="1"/>
  <c r="CX251" i="1"/>
  <c r="CV251" i="1"/>
  <c r="BI251" i="1"/>
  <c r="BL251" i="1"/>
  <c r="BO251" i="1"/>
  <c r="BR251" i="1"/>
  <c r="BU251" i="1"/>
  <c r="AQ251" i="1"/>
  <c r="CB251" i="1"/>
  <c r="BF251" i="1"/>
  <c r="AN251" i="1"/>
  <c r="AK251" i="1"/>
  <c r="AW251" i="1"/>
  <c r="AT251" i="1"/>
  <c r="AZ251" i="1"/>
  <c r="BC251" i="1"/>
  <c r="CP250" i="1"/>
  <c r="CJ250" i="1"/>
  <c r="CD250" i="1"/>
  <c r="CG250" i="1"/>
  <c r="CM250" i="1"/>
  <c r="CN250" i="1"/>
  <c r="CE250" i="1"/>
  <c r="CQ250" i="1"/>
  <c r="CH250" i="1"/>
  <c r="CK250" i="1"/>
  <c r="AC251" i="1"/>
  <c r="AB251" i="1"/>
  <c r="S252" i="1"/>
  <c r="R252" i="1"/>
  <c r="V251" i="1"/>
  <c r="U251" i="1"/>
  <c r="M253" i="1"/>
  <c r="P252" i="1"/>
  <c r="O252" i="1"/>
  <c r="B272" i="12" l="1"/>
  <c r="V271" i="12"/>
  <c r="B278" i="9"/>
  <c r="A279" i="9"/>
  <c r="H266" i="9"/>
  <c r="D266" i="9"/>
  <c r="AH266" i="12"/>
  <c r="BD266" i="12" s="1"/>
  <c r="AG266" i="12"/>
  <c r="BC266" i="12" s="1"/>
  <c r="AK266" i="12"/>
  <c r="BG266" i="12" s="1"/>
  <c r="AO266" i="12"/>
  <c r="BJ266" i="12" s="1"/>
  <c r="AL266" i="12"/>
  <c r="BH266" i="12" s="1"/>
  <c r="AP266" i="12"/>
  <c r="BK266" i="12" s="1"/>
  <c r="AZ266" i="12"/>
  <c r="BA266" i="12"/>
  <c r="G268" i="12"/>
  <c r="H268" i="12"/>
  <c r="X267" i="12"/>
  <c r="Y267" i="12"/>
  <c r="I266" i="9"/>
  <c r="G267" i="9"/>
  <c r="X253" i="1"/>
  <c r="Y253" i="1"/>
  <c r="AH252" i="1"/>
  <c r="CZ252" i="1"/>
  <c r="CT252" i="1"/>
  <c r="BX252" i="1"/>
  <c r="CX252" i="1"/>
  <c r="CV252" i="1"/>
  <c r="BI252" i="1"/>
  <c r="BL252" i="1"/>
  <c r="BO252" i="1"/>
  <c r="BR252" i="1"/>
  <c r="BU252" i="1"/>
  <c r="AK252" i="1"/>
  <c r="CB252" i="1"/>
  <c r="BF252" i="1"/>
  <c r="AN252" i="1"/>
  <c r="BC252" i="1"/>
  <c r="AQ252" i="1"/>
  <c r="AW252" i="1"/>
  <c r="AT252" i="1"/>
  <c r="AZ252" i="1"/>
  <c r="CP251" i="1"/>
  <c r="CJ251" i="1"/>
  <c r="CD251" i="1"/>
  <c r="CM251" i="1"/>
  <c r="CG251" i="1"/>
  <c r="AG252" i="1"/>
  <c r="CU252" i="1"/>
  <c r="CS252" i="1"/>
  <c r="CY252" i="1"/>
  <c r="BW252" i="1"/>
  <c r="CW252" i="1"/>
  <c r="BH252" i="1"/>
  <c r="BK252" i="1"/>
  <c r="BN252" i="1"/>
  <c r="BQ252" i="1"/>
  <c r="BT252" i="1"/>
  <c r="CA252" i="1"/>
  <c r="BE252" i="1"/>
  <c r="AP252" i="1"/>
  <c r="AJ252" i="1"/>
  <c r="AV252" i="1"/>
  <c r="BB252" i="1"/>
  <c r="AY252" i="1"/>
  <c r="AS252" i="1"/>
  <c r="AM252" i="1"/>
  <c r="CN251" i="1"/>
  <c r="CE251" i="1"/>
  <c r="CQ251" i="1"/>
  <c r="CH251" i="1"/>
  <c r="CK251" i="1"/>
  <c r="AC252" i="1"/>
  <c r="AB252" i="1"/>
  <c r="V252" i="1"/>
  <c r="S253" i="1"/>
  <c r="R253" i="1"/>
  <c r="U252" i="1"/>
  <c r="O253" i="1"/>
  <c r="P253" i="1"/>
  <c r="M254" i="1"/>
  <c r="B273" i="12" l="1"/>
  <c r="V272" i="12"/>
  <c r="B279" i="9"/>
  <c r="A280" i="9"/>
  <c r="H267" i="9"/>
  <c r="D267" i="9"/>
  <c r="AH267" i="12"/>
  <c r="BD267" i="12" s="1"/>
  <c r="AG267" i="12"/>
  <c r="BC267" i="12" s="1"/>
  <c r="AL267" i="12"/>
  <c r="BH267" i="12" s="1"/>
  <c r="AP267" i="12"/>
  <c r="BK267" i="12" s="1"/>
  <c r="AK267" i="12"/>
  <c r="BG267" i="12" s="1"/>
  <c r="AO267" i="12"/>
  <c r="BJ267" i="12" s="1"/>
  <c r="BA267" i="12"/>
  <c r="AZ267" i="12"/>
  <c r="G269" i="12"/>
  <c r="H269" i="12"/>
  <c r="X268" i="12"/>
  <c r="Y268" i="12"/>
  <c r="I267" i="9"/>
  <c r="G268" i="9"/>
  <c r="X254" i="1"/>
  <c r="Y254" i="1"/>
  <c r="AG253" i="1"/>
  <c r="CW253" i="1"/>
  <c r="CS253" i="1"/>
  <c r="CY253" i="1"/>
  <c r="BW253" i="1"/>
  <c r="CU253" i="1"/>
  <c r="BH253" i="1"/>
  <c r="BK253" i="1"/>
  <c r="BN253" i="1"/>
  <c r="BQ253" i="1"/>
  <c r="BT253" i="1"/>
  <c r="CA253" i="1"/>
  <c r="BE253" i="1"/>
  <c r="AJ253" i="1"/>
  <c r="AP253" i="1"/>
  <c r="AS253" i="1"/>
  <c r="AV253" i="1"/>
  <c r="AM253" i="1"/>
  <c r="BB253" i="1"/>
  <c r="AY253" i="1"/>
  <c r="AH253" i="1"/>
  <c r="CT253" i="1"/>
  <c r="BX253" i="1"/>
  <c r="CZ253" i="1"/>
  <c r="CX253" i="1"/>
  <c r="CV253" i="1"/>
  <c r="BI253" i="1"/>
  <c r="BL253" i="1"/>
  <c r="BO253" i="1"/>
  <c r="BR253" i="1"/>
  <c r="BU253" i="1"/>
  <c r="AN253" i="1"/>
  <c r="CB253" i="1"/>
  <c r="BF253" i="1"/>
  <c r="AQ253" i="1"/>
  <c r="AK253" i="1"/>
  <c r="AW253" i="1"/>
  <c r="AT253" i="1"/>
  <c r="AZ253" i="1"/>
  <c r="BC253" i="1"/>
  <c r="CP252" i="1"/>
  <c r="CJ252" i="1"/>
  <c r="CD252" i="1"/>
  <c r="CG252" i="1"/>
  <c r="CM252" i="1"/>
  <c r="CN252" i="1"/>
  <c r="CE252" i="1"/>
  <c r="CQ252" i="1"/>
  <c r="CH252" i="1"/>
  <c r="CK252" i="1"/>
  <c r="AB253" i="1"/>
  <c r="AC253" i="1"/>
  <c r="V253" i="1"/>
  <c r="S254" i="1"/>
  <c r="R254" i="1"/>
  <c r="U253" i="1"/>
  <c r="M255" i="1"/>
  <c r="P254" i="1"/>
  <c r="O254" i="1"/>
  <c r="B274" i="12" l="1"/>
  <c r="V273" i="12"/>
  <c r="B280" i="9"/>
  <c r="A281" i="9"/>
  <c r="H268" i="9"/>
  <c r="D268" i="9"/>
  <c r="AG268" i="12"/>
  <c r="BC268" i="12" s="1"/>
  <c r="AH268" i="12"/>
  <c r="BD268" i="12" s="1"/>
  <c r="AL268" i="12"/>
  <c r="BH268" i="12" s="1"/>
  <c r="AP268" i="12"/>
  <c r="BK268" i="12" s="1"/>
  <c r="AK268" i="12"/>
  <c r="BG268" i="12" s="1"/>
  <c r="AO268" i="12"/>
  <c r="BJ268" i="12" s="1"/>
  <c r="AZ268" i="12"/>
  <c r="BA268" i="12"/>
  <c r="G270" i="12"/>
  <c r="H270" i="12"/>
  <c r="X269" i="12"/>
  <c r="Y269" i="12"/>
  <c r="I268" i="9"/>
  <c r="G269" i="9"/>
  <c r="X255" i="1"/>
  <c r="Y255" i="1"/>
  <c r="AG254" i="1"/>
  <c r="CU254" i="1"/>
  <c r="CS254" i="1"/>
  <c r="CY254" i="1"/>
  <c r="BW254" i="1"/>
  <c r="CW254" i="1"/>
  <c r="BH254" i="1"/>
  <c r="BK254" i="1"/>
  <c r="BN254" i="1"/>
  <c r="BQ254" i="1"/>
  <c r="BT254" i="1"/>
  <c r="CA254" i="1"/>
  <c r="BE254" i="1"/>
  <c r="AJ254" i="1"/>
  <c r="AP254" i="1"/>
  <c r="AV254" i="1"/>
  <c r="BB254" i="1"/>
  <c r="AY254" i="1"/>
  <c r="AM254" i="1"/>
  <c r="AS254" i="1"/>
  <c r="AH254" i="1"/>
  <c r="CV254" i="1"/>
  <c r="CT254" i="1"/>
  <c r="BX254" i="1"/>
  <c r="CX254" i="1"/>
  <c r="CZ254" i="1"/>
  <c r="BI254" i="1"/>
  <c r="BL254" i="1"/>
  <c r="BO254" i="1"/>
  <c r="BR254" i="1"/>
  <c r="BU254" i="1"/>
  <c r="AN254" i="1"/>
  <c r="CB254" i="1"/>
  <c r="BF254" i="1"/>
  <c r="AK254" i="1"/>
  <c r="BC254" i="1"/>
  <c r="AQ254" i="1"/>
  <c r="AZ254" i="1"/>
  <c r="AW254" i="1"/>
  <c r="AT254" i="1"/>
  <c r="CP253" i="1"/>
  <c r="CJ253" i="1"/>
  <c r="CD253" i="1"/>
  <c r="CM253" i="1"/>
  <c r="CG253" i="1"/>
  <c r="CN253" i="1"/>
  <c r="CE253" i="1"/>
  <c r="CQ253" i="1"/>
  <c r="CH253" i="1"/>
  <c r="CK253" i="1"/>
  <c r="AB254" i="1"/>
  <c r="AC254" i="1"/>
  <c r="S255" i="1"/>
  <c r="R255" i="1"/>
  <c r="U254" i="1"/>
  <c r="V254" i="1"/>
  <c r="P255" i="1"/>
  <c r="O255" i="1"/>
  <c r="M256" i="1"/>
  <c r="B275" i="12" l="1"/>
  <c r="V274" i="12"/>
  <c r="B281" i="9"/>
  <c r="A282" i="9"/>
  <c r="H269" i="9"/>
  <c r="D269" i="9"/>
  <c r="AH269" i="12"/>
  <c r="BD269" i="12" s="1"/>
  <c r="AG269" i="12"/>
  <c r="BC269" i="12" s="1"/>
  <c r="AL269" i="12"/>
  <c r="BH269" i="12" s="1"/>
  <c r="AP269" i="12"/>
  <c r="BK269" i="12" s="1"/>
  <c r="AK269" i="12"/>
  <c r="BG269" i="12" s="1"/>
  <c r="AO269" i="12"/>
  <c r="BJ269" i="12" s="1"/>
  <c r="AZ269" i="12"/>
  <c r="BA269" i="12"/>
  <c r="G271" i="12"/>
  <c r="H271" i="12"/>
  <c r="X270" i="12"/>
  <c r="Y270" i="12"/>
  <c r="I269" i="9"/>
  <c r="G270" i="9"/>
  <c r="X256" i="1"/>
  <c r="Y256" i="1"/>
  <c r="AH255" i="1"/>
  <c r="CT255" i="1"/>
  <c r="BX255" i="1"/>
  <c r="CZ255" i="1"/>
  <c r="CX255" i="1"/>
  <c r="CV255" i="1"/>
  <c r="BI255" i="1"/>
  <c r="BL255" i="1"/>
  <c r="BO255" i="1"/>
  <c r="BR255" i="1"/>
  <c r="BU255" i="1"/>
  <c r="AQ255" i="1"/>
  <c r="CB255" i="1"/>
  <c r="BF255" i="1"/>
  <c r="AN255" i="1"/>
  <c r="AK255" i="1"/>
  <c r="AW255" i="1"/>
  <c r="AT255" i="1"/>
  <c r="AZ255" i="1"/>
  <c r="BC255" i="1"/>
  <c r="AG255" i="1"/>
  <c r="CW255" i="1"/>
  <c r="CS255" i="1"/>
  <c r="CY255" i="1"/>
  <c r="CU255" i="1"/>
  <c r="BW255" i="1"/>
  <c r="BH255" i="1"/>
  <c r="BK255" i="1"/>
  <c r="BN255" i="1"/>
  <c r="BQ255" i="1"/>
  <c r="BT255" i="1"/>
  <c r="CA255" i="1"/>
  <c r="BE255" i="1"/>
  <c r="AJ255" i="1"/>
  <c r="AP255" i="1"/>
  <c r="AS255" i="1"/>
  <c r="BB255" i="1"/>
  <c r="AY255" i="1"/>
  <c r="AV255" i="1"/>
  <c r="AM255" i="1"/>
  <c r="CP254" i="1"/>
  <c r="CJ254" i="1"/>
  <c r="CD254" i="1"/>
  <c r="CG254" i="1"/>
  <c r="CM254" i="1"/>
  <c r="CN254" i="1"/>
  <c r="CE254" i="1"/>
  <c r="CQ254" i="1"/>
  <c r="CH254" i="1"/>
  <c r="CK254" i="1"/>
  <c r="AC255" i="1"/>
  <c r="AB255" i="1"/>
  <c r="V255" i="1"/>
  <c r="S256" i="1"/>
  <c r="R256" i="1"/>
  <c r="U255" i="1"/>
  <c r="P256" i="1"/>
  <c r="O256" i="1"/>
  <c r="M257" i="1"/>
  <c r="B276" i="12" l="1"/>
  <c r="V275" i="12"/>
  <c r="B282" i="9"/>
  <c r="A283" i="9"/>
  <c r="H270" i="9"/>
  <c r="D270" i="9"/>
  <c r="AG270" i="12"/>
  <c r="BC270" i="12" s="1"/>
  <c r="AH270" i="12"/>
  <c r="BD270" i="12" s="1"/>
  <c r="AL270" i="12"/>
  <c r="BH270" i="12" s="1"/>
  <c r="AP270" i="12"/>
  <c r="BK270" i="12" s="1"/>
  <c r="AK270" i="12"/>
  <c r="BG270" i="12" s="1"/>
  <c r="AO270" i="12"/>
  <c r="BJ270" i="12" s="1"/>
  <c r="AZ270" i="12"/>
  <c r="BA270" i="12"/>
  <c r="G272" i="12"/>
  <c r="H272" i="12"/>
  <c r="X271" i="12"/>
  <c r="Y271" i="12"/>
  <c r="I270" i="9"/>
  <c r="G271" i="9"/>
  <c r="X257" i="1"/>
  <c r="Y257" i="1"/>
  <c r="AH256" i="1"/>
  <c r="CZ256" i="1"/>
  <c r="CT256" i="1"/>
  <c r="BX256" i="1"/>
  <c r="CX256" i="1"/>
  <c r="CV256" i="1"/>
  <c r="BI256" i="1"/>
  <c r="BL256" i="1"/>
  <c r="BO256" i="1"/>
  <c r="BR256" i="1"/>
  <c r="BU256" i="1"/>
  <c r="AK256" i="1"/>
  <c r="CB256" i="1"/>
  <c r="BF256" i="1"/>
  <c r="AN256" i="1"/>
  <c r="BC256" i="1"/>
  <c r="AQ256" i="1"/>
  <c r="AW256" i="1"/>
  <c r="AT256" i="1"/>
  <c r="AZ256" i="1"/>
  <c r="AG256" i="1"/>
  <c r="CU256" i="1"/>
  <c r="CS256" i="1"/>
  <c r="CY256" i="1"/>
  <c r="BW256" i="1"/>
  <c r="CW256" i="1"/>
  <c r="BH256" i="1"/>
  <c r="BK256" i="1"/>
  <c r="BN256" i="1"/>
  <c r="BQ256" i="1"/>
  <c r="BT256" i="1"/>
  <c r="CA256" i="1"/>
  <c r="BE256" i="1"/>
  <c r="AP256" i="1"/>
  <c r="AJ256" i="1"/>
  <c r="AV256" i="1"/>
  <c r="BB256" i="1"/>
  <c r="AY256" i="1"/>
  <c r="AS256" i="1"/>
  <c r="AM256" i="1"/>
  <c r="CP255" i="1"/>
  <c r="CJ255" i="1"/>
  <c r="CD255" i="1"/>
  <c r="CM255" i="1"/>
  <c r="CG255" i="1"/>
  <c r="CN255" i="1"/>
  <c r="CE255" i="1"/>
  <c r="CQ255" i="1"/>
  <c r="CH255" i="1"/>
  <c r="CK255" i="1"/>
  <c r="AC256" i="1"/>
  <c r="AB256" i="1"/>
  <c r="S257" i="1"/>
  <c r="R257" i="1"/>
  <c r="U256" i="1"/>
  <c r="V256" i="1"/>
  <c r="M258" i="1"/>
  <c r="O257" i="1"/>
  <c r="P257" i="1"/>
  <c r="B277" i="12" l="1"/>
  <c r="V276" i="12"/>
  <c r="B283" i="9"/>
  <c r="A284" i="9"/>
  <c r="H271" i="9"/>
  <c r="D271" i="9"/>
  <c r="AH271" i="12"/>
  <c r="BD271" i="12" s="1"/>
  <c r="AG271" i="12"/>
  <c r="BC271" i="12" s="1"/>
  <c r="AL271" i="12"/>
  <c r="BH271" i="12" s="1"/>
  <c r="AP271" i="12"/>
  <c r="BK271" i="12" s="1"/>
  <c r="AK271" i="12"/>
  <c r="BG271" i="12" s="1"/>
  <c r="AO271" i="12"/>
  <c r="BJ271" i="12" s="1"/>
  <c r="AZ271" i="12"/>
  <c r="BA271" i="12"/>
  <c r="X272" i="12"/>
  <c r="Y272" i="12"/>
  <c r="G273" i="12"/>
  <c r="H273" i="12"/>
  <c r="I271" i="9"/>
  <c r="G272" i="9"/>
  <c r="X258" i="1"/>
  <c r="Y258" i="1"/>
  <c r="AG257" i="1"/>
  <c r="CW257" i="1"/>
  <c r="CS257" i="1"/>
  <c r="CY257" i="1"/>
  <c r="BW257" i="1"/>
  <c r="CU257" i="1"/>
  <c r="BH257" i="1"/>
  <c r="BK257" i="1"/>
  <c r="BN257" i="1"/>
  <c r="BQ257" i="1"/>
  <c r="BT257" i="1"/>
  <c r="CA257" i="1"/>
  <c r="BE257" i="1"/>
  <c r="AJ257" i="1"/>
  <c r="AP257" i="1"/>
  <c r="AM257" i="1"/>
  <c r="AS257" i="1"/>
  <c r="AV257" i="1"/>
  <c r="BB257" i="1"/>
  <c r="AY257" i="1"/>
  <c r="CP256" i="1"/>
  <c r="CJ256" i="1"/>
  <c r="CD256" i="1"/>
  <c r="CG256" i="1"/>
  <c r="CM256" i="1"/>
  <c r="AH257" i="1"/>
  <c r="CT257" i="1"/>
  <c r="BX257" i="1"/>
  <c r="CZ257" i="1"/>
  <c r="CX257" i="1"/>
  <c r="CV257" i="1"/>
  <c r="BI257" i="1"/>
  <c r="BL257" i="1"/>
  <c r="BO257" i="1"/>
  <c r="BR257" i="1"/>
  <c r="BU257" i="1"/>
  <c r="AN257" i="1"/>
  <c r="CB257" i="1"/>
  <c r="BF257" i="1"/>
  <c r="AQ257" i="1"/>
  <c r="AK257" i="1"/>
  <c r="AW257" i="1"/>
  <c r="AT257" i="1"/>
  <c r="AZ257" i="1"/>
  <c r="BC257" i="1"/>
  <c r="CN256" i="1"/>
  <c r="CE256" i="1"/>
  <c r="CQ256" i="1"/>
  <c r="CH256" i="1"/>
  <c r="CK256" i="1"/>
  <c r="AC257" i="1"/>
  <c r="AB257" i="1"/>
  <c r="S258" i="1"/>
  <c r="R258" i="1"/>
  <c r="V257" i="1"/>
  <c r="U257" i="1"/>
  <c r="P258" i="1"/>
  <c r="O258" i="1"/>
  <c r="M259" i="1"/>
  <c r="B278" i="12" l="1"/>
  <c r="V277" i="12"/>
  <c r="B284" i="9"/>
  <c r="A285" i="9"/>
  <c r="H272" i="9"/>
  <c r="D272" i="9"/>
  <c r="AG272" i="12"/>
  <c r="BC272" i="12" s="1"/>
  <c r="AH272" i="12"/>
  <c r="BD272" i="12" s="1"/>
  <c r="AK272" i="12"/>
  <c r="BG272" i="12" s="1"/>
  <c r="AO272" i="12"/>
  <c r="BJ272" i="12" s="1"/>
  <c r="AL272" i="12"/>
  <c r="BH272" i="12" s="1"/>
  <c r="AP272" i="12"/>
  <c r="BK272" i="12" s="1"/>
  <c r="AZ272" i="12"/>
  <c r="BA272" i="12"/>
  <c r="X273" i="12"/>
  <c r="Y273" i="12"/>
  <c r="G274" i="12"/>
  <c r="H274" i="12"/>
  <c r="I272" i="9"/>
  <c r="G273" i="9"/>
  <c r="X259" i="1"/>
  <c r="Y259" i="1"/>
  <c r="AH258" i="1"/>
  <c r="CV258" i="1"/>
  <c r="CT258" i="1"/>
  <c r="BX258" i="1"/>
  <c r="CX258" i="1"/>
  <c r="CZ258" i="1"/>
  <c r="BI258" i="1"/>
  <c r="BL258" i="1"/>
  <c r="BO258" i="1"/>
  <c r="BR258" i="1"/>
  <c r="BU258" i="1"/>
  <c r="AN258" i="1"/>
  <c r="CB258" i="1"/>
  <c r="BF258" i="1"/>
  <c r="AK258" i="1"/>
  <c r="BC258" i="1"/>
  <c r="AQ258" i="1"/>
  <c r="AZ258" i="1"/>
  <c r="AW258" i="1"/>
  <c r="AT258" i="1"/>
  <c r="AG258" i="1"/>
  <c r="CU258" i="1"/>
  <c r="CS258" i="1"/>
  <c r="CY258" i="1"/>
  <c r="BW258" i="1"/>
  <c r="CW258" i="1"/>
  <c r="BH258" i="1"/>
  <c r="BK258" i="1"/>
  <c r="BN258" i="1"/>
  <c r="BQ258" i="1"/>
  <c r="BT258" i="1"/>
  <c r="CA258" i="1"/>
  <c r="BE258" i="1"/>
  <c r="AJ258" i="1"/>
  <c r="AP258" i="1"/>
  <c r="AV258" i="1"/>
  <c r="BB258" i="1"/>
  <c r="AY258" i="1"/>
  <c r="AM258" i="1"/>
  <c r="AS258" i="1"/>
  <c r="CN257" i="1"/>
  <c r="CE257" i="1"/>
  <c r="CQ257" i="1"/>
  <c r="CH257" i="1"/>
  <c r="CK257" i="1"/>
  <c r="CP257" i="1"/>
  <c r="CJ257" i="1"/>
  <c r="CD257" i="1"/>
  <c r="CM257" i="1"/>
  <c r="CG257" i="1"/>
  <c r="AC258" i="1"/>
  <c r="AB258" i="1"/>
  <c r="S259" i="1"/>
  <c r="R259" i="1"/>
  <c r="V258" i="1"/>
  <c r="U258" i="1"/>
  <c r="M260" i="1"/>
  <c r="O259" i="1"/>
  <c r="P259" i="1"/>
  <c r="B279" i="12" l="1"/>
  <c r="V278" i="12"/>
  <c r="B285" i="9"/>
  <c r="A286" i="9"/>
  <c r="H273" i="9"/>
  <c r="D273" i="9"/>
  <c r="AG273" i="12"/>
  <c r="BC273" i="12" s="1"/>
  <c r="AH273" i="12"/>
  <c r="BD273" i="12" s="1"/>
  <c r="AK273" i="12"/>
  <c r="BG273" i="12" s="1"/>
  <c r="AO273" i="12"/>
  <c r="BJ273" i="12" s="1"/>
  <c r="AL273" i="12"/>
  <c r="BH273" i="12" s="1"/>
  <c r="AP273" i="12"/>
  <c r="BK273" i="12" s="1"/>
  <c r="BA273" i="12"/>
  <c r="AZ273" i="12"/>
  <c r="X274" i="12"/>
  <c r="Y274" i="12"/>
  <c r="G275" i="12"/>
  <c r="H275" i="12"/>
  <c r="I273" i="9"/>
  <c r="G274" i="9"/>
  <c r="X260" i="1"/>
  <c r="Y260" i="1"/>
  <c r="AH259" i="1"/>
  <c r="CT259" i="1"/>
  <c r="BX259" i="1"/>
  <c r="CZ259" i="1"/>
  <c r="CX259" i="1"/>
  <c r="CV259" i="1"/>
  <c r="BI259" i="1"/>
  <c r="BL259" i="1"/>
  <c r="BO259" i="1"/>
  <c r="BR259" i="1"/>
  <c r="BU259" i="1"/>
  <c r="AQ259" i="1"/>
  <c r="CB259" i="1"/>
  <c r="BF259" i="1"/>
  <c r="AN259" i="1"/>
  <c r="AK259" i="1"/>
  <c r="AW259" i="1"/>
  <c r="AT259" i="1"/>
  <c r="AZ259" i="1"/>
  <c r="BC259" i="1"/>
  <c r="AG259" i="1"/>
  <c r="CW259" i="1"/>
  <c r="CS259" i="1"/>
  <c r="CY259" i="1"/>
  <c r="CU259" i="1"/>
  <c r="BW259" i="1"/>
  <c r="BH259" i="1"/>
  <c r="BK259" i="1"/>
  <c r="BN259" i="1"/>
  <c r="BQ259" i="1"/>
  <c r="BT259" i="1"/>
  <c r="CA259" i="1"/>
  <c r="BE259" i="1"/>
  <c r="AJ259" i="1"/>
  <c r="AP259" i="1"/>
  <c r="AS259" i="1"/>
  <c r="AM259" i="1"/>
  <c r="BB259" i="1"/>
  <c r="AY259" i="1"/>
  <c r="AV259" i="1"/>
  <c r="CP258" i="1"/>
  <c r="CJ258" i="1"/>
  <c r="CD258" i="1"/>
  <c r="CG258" i="1"/>
  <c r="CM258" i="1"/>
  <c r="CN258" i="1"/>
  <c r="CE258" i="1"/>
  <c r="CQ258" i="1"/>
  <c r="CH258" i="1"/>
  <c r="CK258" i="1"/>
  <c r="AB259" i="1"/>
  <c r="AC259" i="1"/>
  <c r="V259" i="1"/>
  <c r="S260" i="1"/>
  <c r="R260" i="1"/>
  <c r="U259" i="1"/>
  <c r="P260" i="1"/>
  <c r="O260" i="1"/>
  <c r="M261" i="1"/>
  <c r="B280" i="12" l="1"/>
  <c r="V279" i="12"/>
  <c r="B286" i="9"/>
  <c r="A287" i="9"/>
  <c r="H274" i="9"/>
  <c r="D274" i="9"/>
  <c r="AH274" i="12"/>
  <c r="BD274" i="12" s="1"/>
  <c r="AG274" i="12"/>
  <c r="BC274" i="12" s="1"/>
  <c r="AK274" i="12"/>
  <c r="BG274" i="12" s="1"/>
  <c r="AO274" i="12"/>
  <c r="BJ274" i="12" s="1"/>
  <c r="AL274" i="12"/>
  <c r="BH274" i="12" s="1"/>
  <c r="AP274" i="12"/>
  <c r="BK274" i="12" s="1"/>
  <c r="BA274" i="12"/>
  <c r="AZ274" i="12"/>
  <c r="G276" i="12"/>
  <c r="H276" i="12"/>
  <c r="Y275" i="12"/>
  <c r="X275" i="12"/>
  <c r="I274" i="9"/>
  <c r="G275" i="9"/>
  <c r="X261" i="1"/>
  <c r="Y261" i="1"/>
  <c r="AH260" i="1"/>
  <c r="CZ260" i="1"/>
  <c r="CT260" i="1"/>
  <c r="BX260" i="1"/>
  <c r="CX260" i="1"/>
  <c r="CV260" i="1"/>
  <c r="BI260" i="1"/>
  <c r="BL260" i="1"/>
  <c r="BO260" i="1"/>
  <c r="BR260" i="1"/>
  <c r="BU260" i="1"/>
  <c r="AK260" i="1"/>
  <c r="CB260" i="1"/>
  <c r="BF260" i="1"/>
  <c r="AN260" i="1"/>
  <c r="BC260" i="1"/>
  <c r="AQ260" i="1"/>
  <c r="AW260" i="1"/>
  <c r="AT260" i="1"/>
  <c r="AZ260" i="1"/>
  <c r="AG260" i="1"/>
  <c r="CU260" i="1"/>
  <c r="CS260" i="1"/>
  <c r="CY260" i="1"/>
  <c r="BW260" i="1"/>
  <c r="CW260" i="1"/>
  <c r="BH260" i="1"/>
  <c r="BK260" i="1"/>
  <c r="BN260" i="1"/>
  <c r="BQ260" i="1"/>
  <c r="BT260" i="1"/>
  <c r="CA260" i="1"/>
  <c r="BE260" i="1"/>
  <c r="AP260" i="1"/>
  <c r="AJ260" i="1"/>
  <c r="AV260" i="1"/>
  <c r="BB260" i="1"/>
  <c r="AY260" i="1"/>
  <c r="AS260" i="1"/>
  <c r="AM260" i="1"/>
  <c r="CP259" i="1"/>
  <c r="CJ259" i="1"/>
  <c r="CD259" i="1"/>
  <c r="CM259" i="1"/>
  <c r="CG259" i="1"/>
  <c r="CN259" i="1"/>
  <c r="CE259" i="1"/>
  <c r="CQ259" i="1"/>
  <c r="CH259" i="1"/>
  <c r="CK259" i="1"/>
  <c r="AB260" i="1"/>
  <c r="AC260" i="1"/>
  <c r="V260" i="1"/>
  <c r="S261" i="1"/>
  <c r="R261" i="1"/>
  <c r="U260" i="1"/>
  <c r="O261" i="1"/>
  <c r="P261" i="1"/>
  <c r="M262" i="1"/>
  <c r="B281" i="12" l="1"/>
  <c r="V280" i="12"/>
  <c r="B287" i="9"/>
  <c r="A288" i="9"/>
  <c r="H275" i="9"/>
  <c r="D275" i="9"/>
  <c r="AG275" i="12"/>
  <c r="BC275" i="12" s="1"/>
  <c r="AH275" i="12"/>
  <c r="BD275" i="12" s="1"/>
  <c r="AK275" i="12"/>
  <c r="BG275" i="12" s="1"/>
  <c r="AO275" i="12"/>
  <c r="BJ275" i="12" s="1"/>
  <c r="AL275" i="12"/>
  <c r="BH275" i="12" s="1"/>
  <c r="AP275" i="12"/>
  <c r="BK275" i="12" s="1"/>
  <c r="AZ275" i="12"/>
  <c r="BA275" i="12"/>
  <c r="X276" i="12"/>
  <c r="Y276" i="12"/>
  <c r="G277" i="12"/>
  <c r="H277" i="12"/>
  <c r="I275" i="9"/>
  <c r="G276" i="9"/>
  <c r="X262" i="1"/>
  <c r="Y262" i="1"/>
  <c r="AH261" i="1"/>
  <c r="CT261" i="1"/>
  <c r="BX261" i="1"/>
  <c r="CZ261" i="1"/>
  <c r="CX261" i="1"/>
  <c r="CV261" i="1"/>
  <c r="BI261" i="1"/>
  <c r="BL261" i="1"/>
  <c r="BO261" i="1"/>
  <c r="BR261" i="1"/>
  <c r="BU261" i="1"/>
  <c r="AN261" i="1"/>
  <c r="CB261" i="1"/>
  <c r="BF261" i="1"/>
  <c r="AQ261" i="1"/>
  <c r="AK261" i="1"/>
  <c r="AW261" i="1"/>
  <c r="AT261" i="1"/>
  <c r="AZ261" i="1"/>
  <c r="BC261" i="1"/>
  <c r="CP260" i="1"/>
  <c r="CJ260" i="1"/>
  <c r="CD260" i="1"/>
  <c r="CG260" i="1"/>
  <c r="CM260" i="1"/>
  <c r="AG261" i="1"/>
  <c r="CW261" i="1"/>
  <c r="CS261" i="1"/>
  <c r="CY261" i="1"/>
  <c r="BW261" i="1"/>
  <c r="CU261" i="1"/>
  <c r="BH261" i="1"/>
  <c r="BK261" i="1"/>
  <c r="BN261" i="1"/>
  <c r="BQ261" i="1"/>
  <c r="BT261" i="1"/>
  <c r="CA261" i="1"/>
  <c r="BE261" i="1"/>
  <c r="AJ261" i="1"/>
  <c r="AP261" i="1"/>
  <c r="AM261" i="1"/>
  <c r="AS261" i="1"/>
  <c r="AV261" i="1"/>
  <c r="BB261" i="1"/>
  <c r="AY261" i="1"/>
  <c r="CN260" i="1"/>
  <c r="CE260" i="1"/>
  <c r="CQ260" i="1"/>
  <c r="CH260" i="1"/>
  <c r="CK260" i="1"/>
  <c r="AB261" i="1"/>
  <c r="AC261" i="1"/>
  <c r="S262" i="1"/>
  <c r="R262" i="1"/>
  <c r="U261" i="1"/>
  <c r="V261" i="1"/>
  <c r="M263" i="1"/>
  <c r="P262" i="1"/>
  <c r="O262" i="1"/>
  <c r="B282" i="12" l="1"/>
  <c r="V281" i="12"/>
  <c r="B288" i="9"/>
  <c r="A289" i="9"/>
  <c r="H276" i="9"/>
  <c r="D276" i="9"/>
  <c r="AH276" i="12"/>
  <c r="BD276" i="12" s="1"/>
  <c r="AG276" i="12"/>
  <c r="BC276" i="12" s="1"/>
  <c r="AL276" i="12"/>
  <c r="BH276" i="12" s="1"/>
  <c r="AP276" i="12"/>
  <c r="BK276" i="12" s="1"/>
  <c r="AK276" i="12"/>
  <c r="BG276" i="12" s="1"/>
  <c r="AO276" i="12"/>
  <c r="BJ276" i="12" s="1"/>
  <c r="BA276" i="12"/>
  <c r="AZ276" i="12"/>
  <c r="G278" i="12"/>
  <c r="H278" i="12"/>
  <c r="X277" i="12"/>
  <c r="Y277" i="12"/>
  <c r="I276" i="9"/>
  <c r="G277" i="9"/>
  <c r="X263" i="1"/>
  <c r="Y263" i="1"/>
  <c r="AH262" i="1"/>
  <c r="CV262" i="1"/>
  <c r="CT262" i="1"/>
  <c r="BX262" i="1"/>
  <c r="CX262" i="1"/>
  <c r="CZ262" i="1"/>
  <c r="BI262" i="1"/>
  <c r="BL262" i="1"/>
  <c r="BO262" i="1"/>
  <c r="BR262" i="1"/>
  <c r="BU262" i="1"/>
  <c r="AN262" i="1"/>
  <c r="CB262" i="1"/>
  <c r="BF262" i="1"/>
  <c r="AK262" i="1"/>
  <c r="BC262" i="1"/>
  <c r="AQ262" i="1"/>
  <c r="AZ262" i="1"/>
  <c r="AW262" i="1"/>
  <c r="AT262" i="1"/>
  <c r="AG262" i="1"/>
  <c r="CU262" i="1"/>
  <c r="CS262" i="1"/>
  <c r="CY262" i="1"/>
  <c r="BW262" i="1"/>
  <c r="CW262" i="1"/>
  <c r="BH262" i="1"/>
  <c r="BK262" i="1"/>
  <c r="BN262" i="1"/>
  <c r="BQ262" i="1"/>
  <c r="BT262" i="1"/>
  <c r="CA262" i="1"/>
  <c r="BE262" i="1"/>
  <c r="AJ262" i="1"/>
  <c r="AP262" i="1"/>
  <c r="AV262" i="1"/>
  <c r="BB262" i="1"/>
  <c r="AY262" i="1"/>
  <c r="AM262" i="1"/>
  <c r="AS262" i="1"/>
  <c r="CP261" i="1"/>
  <c r="CJ261" i="1"/>
  <c r="CD261" i="1"/>
  <c r="CM261" i="1"/>
  <c r="CG261" i="1"/>
  <c r="CN261" i="1"/>
  <c r="CE261" i="1"/>
  <c r="CQ261" i="1"/>
  <c r="CH261" i="1"/>
  <c r="CK261" i="1"/>
  <c r="AB262" i="1"/>
  <c r="AC262" i="1"/>
  <c r="S263" i="1"/>
  <c r="R263" i="1"/>
  <c r="V262" i="1"/>
  <c r="U262" i="1"/>
  <c r="P263" i="1"/>
  <c r="O263" i="1"/>
  <c r="M264" i="1"/>
  <c r="B283" i="12" l="1"/>
  <c r="V282" i="12"/>
  <c r="B289" i="9"/>
  <c r="A290" i="9"/>
  <c r="H277" i="9"/>
  <c r="D277" i="9"/>
  <c r="AG277" i="12"/>
  <c r="BC277" i="12" s="1"/>
  <c r="AH277" i="12"/>
  <c r="BD277" i="12" s="1"/>
  <c r="AL277" i="12"/>
  <c r="BH277" i="12" s="1"/>
  <c r="AP277" i="12"/>
  <c r="BK277" i="12" s="1"/>
  <c r="AK277" i="12"/>
  <c r="BG277" i="12" s="1"/>
  <c r="AO277" i="12"/>
  <c r="BJ277" i="12" s="1"/>
  <c r="BA277" i="12"/>
  <c r="AZ277" i="12"/>
  <c r="X278" i="12"/>
  <c r="Y278" i="12"/>
  <c r="G279" i="12"/>
  <c r="H279" i="12"/>
  <c r="I277" i="9"/>
  <c r="G278" i="9"/>
  <c r="X264" i="1"/>
  <c r="Y264" i="1"/>
  <c r="AH263" i="1"/>
  <c r="CT263" i="1"/>
  <c r="BX263" i="1"/>
  <c r="CZ263" i="1"/>
  <c r="CX263" i="1"/>
  <c r="CV263" i="1"/>
  <c r="BI263" i="1"/>
  <c r="BL263" i="1"/>
  <c r="BO263" i="1"/>
  <c r="BR263" i="1"/>
  <c r="BU263" i="1"/>
  <c r="AQ263" i="1"/>
  <c r="CB263" i="1"/>
  <c r="BF263" i="1"/>
  <c r="AN263" i="1"/>
  <c r="AK263" i="1"/>
  <c r="AW263" i="1"/>
  <c r="AT263" i="1"/>
  <c r="AZ263" i="1"/>
  <c r="BC263" i="1"/>
  <c r="AG263" i="1"/>
  <c r="CW263" i="1"/>
  <c r="CS263" i="1"/>
  <c r="CY263" i="1"/>
  <c r="CU263" i="1"/>
  <c r="BW263" i="1"/>
  <c r="BH263" i="1"/>
  <c r="BK263" i="1"/>
  <c r="BN263" i="1"/>
  <c r="BQ263" i="1"/>
  <c r="BT263" i="1"/>
  <c r="CA263" i="1"/>
  <c r="BE263" i="1"/>
  <c r="AJ263" i="1"/>
  <c r="AP263" i="1"/>
  <c r="AM263" i="1"/>
  <c r="AS263" i="1"/>
  <c r="BB263" i="1"/>
  <c r="AY263" i="1"/>
  <c r="AV263" i="1"/>
  <c r="CP262" i="1"/>
  <c r="CJ262" i="1"/>
  <c r="CD262" i="1"/>
  <c r="CG262" i="1"/>
  <c r="CM262" i="1"/>
  <c r="CN262" i="1"/>
  <c r="CE262" i="1"/>
  <c r="CQ262" i="1"/>
  <c r="CH262" i="1"/>
  <c r="CK262" i="1"/>
  <c r="AC263" i="1"/>
  <c r="AB263" i="1"/>
  <c r="V263" i="1"/>
  <c r="S264" i="1"/>
  <c r="R264" i="1"/>
  <c r="U263" i="1"/>
  <c r="P264" i="1"/>
  <c r="O264" i="1"/>
  <c r="M265" i="1"/>
  <c r="B284" i="12" l="1"/>
  <c r="V283" i="12"/>
  <c r="B290" i="9"/>
  <c r="A291" i="9"/>
  <c r="H278" i="9"/>
  <c r="D278" i="9"/>
  <c r="AG278" i="12"/>
  <c r="BC278" i="12" s="1"/>
  <c r="AH278" i="12"/>
  <c r="BD278" i="12" s="1"/>
  <c r="AK278" i="12"/>
  <c r="BG278" i="12" s="1"/>
  <c r="AO278" i="12"/>
  <c r="BJ278" i="12" s="1"/>
  <c r="AL278" i="12"/>
  <c r="BH278" i="12" s="1"/>
  <c r="AP278" i="12"/>
  <c r="BK278" i="12" s="1"/>
  <c r="BA278" i="12"/>
  <c r="AZ278" i="12"/>
  <c r="X279" i="12"/>
  <c r="Y279" i="12"/>
  <c r="G280" i="12"/>
  <c r="H280" i="12"/>
  <c r="I278" i="9"/>
  <c r="G279" i="9"/>
  <c r="X265" i="1"/>
  <c r="Y265" i="1"/>
  <c r="AH264" i="1"/>
  <c r="CZ264" i="1"/>
  <c r="CT264" i="1"/>
  <c r="BX264" i="1"/>
  <c r="CX264" i="1"/>
  <c r="CV264" i="1"/>
  <c r="BI264" i="1"/>
  <c r="BL264" i="1"/>
  <c r="BO264" i="1"/>
  <c r="BR264" i="1"/>
  <c r="BU264" i="1"/>
  <c r="AK264" i="1"/>
  <c r="CB264" i="1"/>
  <c r="BF264" i="1"/>
  <c r="AN264" i="1"/>
  <c r="BC264" i="1"/>
  <c r="AQ264" i="1"/>
  <c r="AW264" i="1"/>
  <c r="AT264" i="1"/>
  <c r="AZ264" i="1"/>
  <c r="AG264" i="1"/>
  <c r="CU264" i="1"/>
  <c r="CS264" i="1"/>
  <c r="CY264" i="1"/>
  <c r="BW264" i="1"/>
  <c r="CW264" i="1"/>
  <c r="BH264" i="1"/>
  <c r="BK264" i="1"/>
  <c r="BN264" i="1"/>
  <c r="BQ264" i="1"/>
  <c r="BT264" i="1"/>
  <c r="CA264" i="1"/>
  <c r="BE264" i="1"/>
  <c r="AP264" i="1"/>
  <c r="AJ264" i="1"/>
  <c r="AV264" i="1"/>
  <c r="BB264" i="1"/>
  <c r="AY264" i="1"/>
  <c r="AM264" i="1"/>
  <c r="AS264" i="1"/>
  <c r="CP263" i="1"/>
  <c r="CJ263" i="1"/>
  <c r="CD263" i="1"/>
  <c r="CM263" i="1"/>
  <c r="CG263" i="1"/>
  <c r="CN263" i="1"/>
  <c r="CE263" i="1"/>
  <c r="CQ263" i="1"/>
  <c r="CH263" i="1"/>
  <c r="CK263" i="1"/>
  <c r="AC264" i="1"/>
  <c r="AB264" i="1"/>
  <c r="S265" i="1"/>
  <c r="R265" i="1"/>
  <c r="U264" i="1"/>
  <c r="V264" i="1"/>
  <c r="O265" i="1"/>
  <c r="P265" i="1"/>
  <c r="M266" i="1"/>
  <c r="B285" i="12" l="1"/>
  <c r="V284" i="12"/>
  <c r="B291" i="9"/>
  <c r="A292" i="9"/>
  <c r="H279" i="9"/>
  <c r="D279" i="9"/>
  <c r="AH279" i="12"/>
  <c r="BD279" i="12" s="1"/>
  <c r="AG279" i="12"/>
  <c r="BC279" i="12" s="1"/>
  <c r="AK279" i="12"/>
  <c r="BG279" i="12" s="1"/>
  <c r="AO279" i="12"/>
  <c r="BJ279" i="12" s="1"/>
  <c r="AL279" i="12"/>
  <c r="BH279" i="12" s="1"/>
  <c r="AP279" i="12"/>
  <c r="BK279" i="12" s="1"/>
  <c r="AZ279" i="12"/>
  <c r="BA279" i="12"/>
  <c r="G281" i="12"/>
  <c r="H281" i="12"/>
  <c r="X280" i="12"/>
  <c r="Y280" i="12"/>
  <c r="I279" i="9"/>
  <c r="G280" i="9"/>
  <c r="X266" i="1"/>
  <c r="Y266" i="1"/>
  <c r="AG265" i="1"/>
  <c r="CW265" i="1"/>
  <c r="CS265" i="1"/>
  <c r="CY265" i="1"/>
  <c r="BW265" i="1"/>
  <c r="CU265" i="1"/>
  <c r="BH265" i="1"/>
  <c r="BK265" i="1"/>
  <c r="BN265" i="1"/>
  <c r="BQ265" i="1"/>
  <c r="BT265" i="1"/>
  <c r="CA265" i="1"/>
  <c r="BE265" i="1"/>
  <c r="AJ265" i="1"/>
  <c r="AP265" i="1"/>
  <c r="AS265" i="1"/>
  <c r="AM265" i="1"/>
  <c r="AV265" i="1"/>
  <c r="BB265" i="1"/>
  <c r="AY265" i="1"/>
  <c r="AH265" i="1"/>
  <c r="CT265" i="1"/>
  <c r="BX265" i="1"/>
  <c r="CZ265" i="1"/>
  <c r="CX265" i="1"/>
  <c r="CV265" i="1"/>
  <c r="BI265" i="1"/>
  <c r="BL265" i="1"/>
  <c r="BO265" i="1"/>
  <c r="BR265" i="1"/>
  <c r="BU265" i="1"/>
  <c r="AN265" i="1"/>
  <c r="CB265" i="1"/>
  <c r="BF265" i="1"/>
  <c r="AQ265" i="1"/>
  <c r="AK265" i="1"/>
  <c r="AW265" i="1"/>
  <c r="AT265" i="1"/>
  <c r="AZ265" i="1"/>
  <c r="BC265" i="1"/>
  <c r="CP264" i="1"/>
  <c r="CJ264" i="1"/>
  <c r="CD264" i="1"/>
  <c r="CG264" i="1"/>
  <c r="CM264" i="1"/>
  <c r="CN264" i="1"/>
  <c r="CE264" i="1"/>
  <c r="CQ264" i="1"/>
  <c r="CH264" i="1"/>
  <c r="CK264" i="1"/>
  <c r="AC265" i="1"/>
  <c r="AB265" i="1"/>
  <c r="V265" i="1"/>
  <c r="S266" i="1"/>
  <c r="R266" i="1"/>
  <c r="U265" i="1"/>
  <c r="M267" i="1"/>
  <c r="P266" i="1"/>
  <c r="O266" i="1"/>
  <c r="B286" i="12" l="1"/>
  <c r="V285" i="12"/>
  <c r="B292" i="9"/>
  <c r="A293" i="9"/>
  <c r="H280" i="9"/>
  <c r="D280" i="9"/>
  <c r="AG280" i="12"/>
  <c r="BC280" i="12" s="1"/>
  <c r="AH280" i="12"/>
  <c r="BD280" i="12" s="1"/>
  <c r="AL280" i="12"/>
  <c r="BH280" i="12" s="1"/>
  <c r="AP280" i="12"/>
  <c r="BK280" i="12" s="1"/>
  <c r="AK280" i="12"/>
  <c r="BG280" i="12" s="1"/>
  <c r="AO280" i="12"/>
  <c r="BJ280" i="12" s="1"/>
  <c r="BA280" i="12"/>
  <c r="AZ280" i="12"/>
  <c r="X281" i="12"/>
  <c r="Y281" i="12"/>
  <c r="G282" i="12"/>
  <c r="H282" i="12"/>
  <c r="I280" i="9"/>
  <c r="G281" i="9"/>
  <c r="X267" i="1"/>
  <c r="Y267" i="1"/>
  <c r="AG266" i="1"/>
  <c r="CU266" i="1"/>
  <c r="CS266" i="1"/>
  <c r="CY266" i="1"/>
  <c r="BW266" i="1"/>
  <c r="CW266" i="1"/>
  <c r="BH266" i="1"/>
  <c r="BK266" i="1"/>
  <c r="BN266" i="1"/>
  <c r="BQ266" i="1"/>
  <c r="BT266" i="1"/>
  <c r="CA266" i="1"/>
  <c r="BE266" i="1"/>
  <c r="AJ266" i="1"/>
  <c r="AP266" i="1"/>
  <c r="AV266" i="1"/>
  <c r="BB266" i="1"/>
  <c r="AY266" i="1"/>
  <c r="AS266" i="1"/>
  <c r="AM266" i="1"/>
  <c r="CN265" i="1"/>
  <c r="CE265" i="1"/>
  <c r="CQ265" i="1"/>
  <c r="CH265" i="1"/>
  <c r="CK265" i="1"/>
  <c r="AH266" i="1"/>
  <c r="CV266" i="1"/>
  <c r="CT266" i="1"/>
  <c r="BX266" i="1"/>
  <c r="CX266" i="1"/>
  <c r="CZ266" i="1"/>
  <c r="BI266" i="1"/>
  <c r="BL266" i="1"/>
  <c r="BO266" i="1"/>
  <c r="BR266" i="1"/>
  <c r="BU266" i="1"/>
  <c r="AN266" i="1"/>
  <c r="CB266" i="1"/>
  <c r="BF266" i="1"/>
  <c r="AK266" i="1"/>
  <c r="BC266" i="1"/>
  <c r="AQ266" i="1"/>
  <c r="AZ266" i="1"/>
  <c r="AW266" i="1"/>
  <c r="AT266" i="1"/>
  <c r="CP265" i="1"/>
  <c r="CJ265" i="1"/>
  <c r="CD265" i="1"/>
  <c r="CM265" i="1"/>
  <c r="CG265" i="1"/>
  <c r="AC266" i="1"/>
  <c r="AB266" i="1"/>
  <c r="S267" i="1"/>
  <c r="R267" i="1"/>
  <c r="U266" i="1"/>
  <c r="V266" i="1"/>
  <c r="O267" i="1"/>
  <c r="P267" i="1"/>
  <c r="M268" i="1"/>
  <c r="B287" i="12" l="1"/>
  <c r="V286" i="12"/>
  <c r="B293" i="9"/>
  <c r="A294" i="9"/>
  <c r="H281" i="9"/>
  <c r="D281" i="9"/>
  <c r="AG281" i="12"/>
  <c r="BC281" i="12" s="1"/>
  <c r="AH281" i="12"/>
  <c r="BD281" i="12" s="1"/>
  <c r="AK281" i="12"/>
  <c r="BG281" i="12" s="1"/>
  <c r="AO281" i="12"/>
  <c r="BJ281" i="12" s="1"/>
  <c r="AL281" i="12"/>
  <c r="BH281" i="12" s="1"/>
  <c r="AP281" i="12"/>
  <c r="BK281" i="12" s="1"/>
  <c r="BA281" i="12"/>
  <c r="AZ281" i="12"/>
  <c r="G283" i="12"/>
  <c r="H283" i="12"/>
  <c r="X282" i="12"/>
  <c r="Y282" i="12"/>
  <c r="I281" i="9"/>
  <c r="G282" i="9"/>
  <c r="X268" i="1"/>
  <c r="Y268" i="1"/>
  <c r="AG267" i="1"/>
  <c r="CW267" i="1"/>
  <c r="CS267" i="1"/>
  <c r="CY267" i="1"/>
  <c r="CU267" i="1"/>
  <c r="BW267" i="1"/>
  <c r="BH267" i="1"/>
  <c r="BK267" i="1"/>
  <c r="BN267" i="1"/>
  <c r="BQ267" i="1"/>
  <c r="BT267" i="1"/>
  <c r="CA267" i="1"/>
  <c r="BE267" i="1"/>
  <c r="AJ267" i="1"/>
  <c r="AP267" i="1"/>
  <c r="AM267" i="1"/>
  <c r="AS267" i="1"/>
  <c r="BB267" i="1"/>
  <c r="AY267" i="1"/>
  <c r="AV267" i="1"/>
  <c r="AH267" i="1"/>
  <c r="CT267" i="1"/>
  <c r="BX267" i="1"/>
  <c r="CZ267" i="1"/>
  <c r="CX267" i="1"/>
  <c r="CV267" i="1"/>
  <c r="BI267" i="1"/>
  <c r="BL267" i="1"/>
  <c r="BO267" i="1"/>
  <c r="BR267" i="1"/>
  <c r="BU267" i="1"/>
  <c r="AQ267" i="1"/>
  <c r="CB267" i="1"/>
  <c r="BF267" i="1"/>
  <c r="AN267" i="1"/>
  <c r="AK267" i="1"/>
  <c r="AW267" i="1"/>
  <c r="AT267" i="1"/>
  <c r="AZ267" i="1"/>
  <c r="BC267" i="1"/>
  <c r="CN266" i="1"/>
  <c r="CE266" i="1"/>
  <c r="CQ266" i="1"/>
  <c r="CH266" i="1"/>
  <c r="CK266" i="1"/>
  <c r="CP266" i="1"/>
  <c r="CJ266" i="1"/>
  <c r="CD266" i="1"/>
  <c r="CG266" i="1"/>
  <c r="CM266" i="1"/>
  <c r="AC267" i="1"/>
  <c r="AB267" i="1"/>
  <c r="V267" i="1"/>
  <c r="S268" i="1"/>
  <c r="R268" i="1"/>
  <c r="U267" i="1"/>
  <c r="P268" i="1"/>
  <c r="O268" i="1"/>
  <c r="M269" i="1"/>
  <c r="B288" i="12" l="1"/>
  <c r="V287" i="12"/>
  <c r="B294" i="9"/>
  <c r="A295" i="9"/>
  <c r="H282" i="9"/>
  <c r="D282" i="9"/>
  <c r="AG282" i="12"/>
  <c r="BC282" i="12" s="1"/>
  <c r="AH282" i="12"/>
  <c r="BD282" i="12" s="1"/>
  <c r="AL282" i="12"/>
  <c r="BH282" i="12" s="1"/>
  <c r="AP282" i="12"/>
  <c r="BK282" i="12" s="1"/>
  <c r="AK282" i="12"/>
  <c r="BG282" i="12" s="1"/>
  <c r="AO282" i="12"/>
  <c r="BJ282" i="12" s="1"/>
  <c r="BA282" i="12"/>
  <c r="AZ282" i="12"/>
  <c r="X283" i="12"/>
  <c r="Y283" i="12"/>
  <c r="G284" i="12"/>
  <c r="H284" i="12"/>
  <c r="I282" i="9"/>
  <c r="G283" i="9"/>
  <c r="X269" i="1"/>
  <c r="Y269" i="1"/>
  <c r="AH268" i="1"/>
  <c r="CZ268" i="1"/>
  <c r="CT268" i="1"/>
  <c r="BX268" i="1"/>
  <c r="CX268" i="1"/>
  <c r="CV268" i="1"/>
  <c r="BI268" i="1"/>
  <c r="BL268" i="1"/>
  <c r="BO268" i="1"/>
  <c r="BR268" i="1"/>
  <c r="BU268" i="1"/>
  <c r="AK268" i="1"/>
  <c r="CB268" i="1"/>
  <c r="BF268" i="1"/>
  <c r="AN268" i="1"/>
  <c r="BC268" i="1"/>
  <c r="AQ268" i="1"/>
  <c r="AW268" i="1"/>
  <c r="AT268" i="1"/>
  <c r="AZ268" i="1"/>
  <c r="CN267" i="1"/>
  <c r="CE267" i="1"/>
  <c r="CQ267" i="1"/>
  <c r="CH267" i="1"/>
  <c r="CK267" i="1"/>
  <c r="AG268" i="1"/>
  <c r="CU268" i="1"/>
  <c r="CS268" i="1"/>
  <c r="CY268" i="1"/>
  <c r="BW268" i="1"/>
  <c r="CW268" i="1"/>
  <c r="BH268" i="1"/>
  <c r="BK268" i="1"/>
  <c r="BN268" i="1"/>
  <c r="BQ268" i="1"/>
  <c r="BT268" i="1"/>
  <c r="CA268" i="1"/>
  <c r="BE268" i="1"/>
  <c r="AP268" i="1"/>
  <c r="AJ268" i="1"/>
  <c r="AV268" i="1"/>
  <c r="BB268" i="1"/>
  <c r="AY268" i="1"/>
  <c r="AM268" i="1"/>
  <c r="AS268" i="1"/>
  <c r="CP267" i="1"/>
  <c r="CJ267" i="1"/>
  <c r="CD267" i="1"/>
  <c r="CM267" i="1"/>
  <c r="CG267" i="1"/>
  <c r="AC268" i="1"/>
  <c r="AB268" i="1"/>
  <c r="S269" i="1"/>
  <c r="R269" i="1"/>
  <c r="U268" i="1"/>
  <c r="V268" i="1"/>
  <c r="M270" i="1"/>
  <c r="O269" i="1"/>
  <c r="P269" i="1"/>
  <c r="B289" i="12" l="1"/>
  <c r="V288" i="12"/>
  <c r="B295" i="9"/>
  <c r="A296" i="9"/>
  <c r="H283" i="9"/>
  <c r="D283" i="9"/>
  <c r="AG283" i="12"/>
  <c r="BC283" i="12" s="1"/>
  <c r="AH283" i="12"/>
  <c r="BD283" i="12" s="1"/>
  <c r="AL283" i="12"/>
  <c r="BH283" i="12" s="1"/>
  <c r="AP283" i="12"/>
  <c r="BK283" i="12" s="1"/>
  <c r="AK283" i="12"/>
  <c r="BG283" i="12" s="1"/>
  <c r="AO283" i="12"/>
  <c r="BJ283" i="12" s="1"/>
  <c r="BA283" i="12"/>
  <c r="AZ283" i="12"/>
  <c r="G285" i="12"/>
  <c r="H285" i="12"/>
  <c r="X284" i="12"/>
  <c r="Y284" i="12"/>
  <c r="I283" i="9"/>
  <c r="G284" i="9"/>
  <c r="X270" i="1"/>
  <c r="Y270" i="1"/>
  <c r="CP268" i="1"/>
  <c r="CJ268" i="1"/>
  <c r="CD268" i="1"/>
  <c r="CG268" i="1"/>
  <c r="CM268" i="1"/>
  <c r="AG269" i="1"/>
  <c r="CW269" i="1"/>
  <c r="CS269" i="1"/>
  <c r="CY269" i="1"/>
  <c r="BW269" i="1"/>
  <c r="CU269" i="1"/>
  <c r="BH269" i="1"/>
  <c r="BK269" i="1"/>
  <c r="BN269" i="1"/>
  <c r="BQ269" i="1"/>
  <c r="BT269" i="1"/>
  <c r="CA269" i="1"/>
  <c r="BE269" i="1"/>
  <c r="AJ269" i="1"/>
  <c r="AP269" i="1"/>
  <c r="AM269" i="1"/>
  <c r="AS269" i="1"/>
  <c r="AV269" i="1"/>
  <c r="BB269" i="1"/>
  <c r="AY269" i="1"/>
  <c r="AH269" i="1"/>
  <c r="CT269" i="1"/>
  <c r="BX269" i="1"/>
  <c r="CZ269" i="1"/>
  <c r="CX269" i="1"/>
  <c r="CV269" i="1"/>
  <c r="BI269" i="1"/>
  <c r="BL269" i="1"/>
  <c r="BO269" i="1"/>
  <c r="BR269" i="1"/>
  <c r="BU269" i="1"/>
  <c r="AN269" i="1"/>
  <c r="CB269" i="1"/>
  <c r="BF269" i="1"/>
  <c r="AQ269" i="1"/>
  <c r="AK269" i="1"/>
  <c r="AW269" i="1"/>
  <c r="AT269" i="1"/>
  <c r="AZ269" i="1"/>
  <c r="BC269" i="1"/>
  <c r="CN268" i="1"/>
  <c r="CE268" i="1"/>
  <c r="CQ268" i="1"/>
  <c r="CH268" i="1"/>
  <c r="CK268" i="1"/>
  <c r="AC269" i="1"/>
  <c r="AB269" i="1"/>
  <c r="S270" i="1"/>
  <c r="R270" i="1"/>
  <c r="V269" i="1"/>
  <c r="U269" i="1"/>
  <c r="P270" i="1"/>
  <c r="O270" i="1"/>
  <c r="M271" i="1"/>
  <c r="B290" i="12" l="1"/>
  <c r="V289" i="12"/>
  <c r="B296" i="9"/>
  <c r="A297" i="9"/>
  <c r="H284" i="9"/>
  <c r="D284" i="9"/>
  <c r="AG284" i="12"/>
  <c r="BC284" i="12" s="1"/>
  <c r="AH284" i="12"/>
  <c r="BD284" i="12" s="1"/>
  <c r="AL284" i="12"/>
  <c r="BH284" i="12" s="1"/>
  <c r="AP284" i="12"/>
  <c r="BK284" i="12" s="1"/>
  <c r="AK284" i="12"/>
  <c r="BG284" i="12" s="1"/>
  <c r="AO284" i="12"/>
  <c r="BJ284" i="12" s="1"/>
  <c r="BA284" i="12"/>
  <c r="AZ284" i="12"/>
  <c r="X285" i="12"/>
  <c r="Y285" i="12"/>
  <c r="G286" i="12"/>
  <c r="H286" i="12"/>
  <c r="I284" i="9"/>
  <c r="G285" i="9"/>
  <c r="X271" i="1"/>
  <c r="Y271" i="1"/>
  <c r="AH270" i="1"/>
  <c r="CV270" i="1"/>
  <c r="CT270" i="1"/>
  <c r="BX270" i="1"/>
  <c r="CX270" i="1"/>
  <c r="CZ270" i="1"/>
  <c r="BI270" i="1"/>
  <c r="BL270" i="1"/>
  <c r="BO270" i="1"/>
  <c r="BR270" i="1"/>
  <c r="BU270" i="1"/>
  <c r="AN270" i="1"/>
  <c r="CB270" i="1"/>
  <c r="BF270" i="1"/>
  <c r="AK270" i="1"/>
  <c r="BC270" i="1"/>
  <c r="AQ270" i="1"/>
  <c r="AZ270" i="1"/>
  <c r="AW270" i="1"/>
  <c r="AT270" i="1"/>
  <c r="AG270" i="1"/>
  <c r="CU270" i="1"/>
  <c r="CS270" i="1"/>
  <c r="CY270" i="1"/>
  <c r="BW270" i="1"/>
  <c r="CW270" i="1"/>
  <c r="BH270" i="1"/>
  <c r="BK270" i="1"/>
  <c r="BN270" i="1"/>
  <c r="BQ270" i="1"/>
  <c r="BT270" i="1"/>
  <c r="CA270" i="1"/>
  <c r="BE270" i="1"/>
  <c r="AJ270" i="1"/>
  <c r="AP270" i="1"/>
  <c r="AV270" i="1"/>
  <c r="BB270" i="1"/>
  <c r="AY270" i="1"/>
  <c r="AM270" i="1"/>
  <c r="AS270" i="1"/>
  <c r="CN269" i="1"/>
  <c r="CE269" i="1"/>
  <c r="CQ269" i="1"/>
  <c r="CH269" i="1"/>
  <c r="CK269" i="1"/>
  <c r="CP269" i="1"/>
  <c r="CJ269" i="1"/>
  <c r="CD269" i="1"/>
  <c r="CM269" i="1"/>
  <c r="CG269" i="1"/>
  <c r="AC270" i="1"/>
  <c r="AB270" i="1"/>
  <c r="S271" i="1"/>
  <c r="R271" i="1"/>
  <c r="V270" i="1"/>
  <c r="U270" i="1"/>
  <c r="P271" i="1"/>
  <c r="O271" i="1"/>
  <c r="M272" i="1"/>
  <c r="B291" i="12" l="1"/>
  <c r="V290" i="12"/>
  <c r="B297" i="9"/>
  <c r="A298" i="9"/>
  <c r="H285" i="9"/>
  <c r="D285" i="9"/>
  <c r="AH285" i="12"/>
  <c r="BD285" i="12" s="1"/>
  <c r="AG285" i="12"/>
  <c r="BC285" i="12" s="1"/>
  <c r="AL285" i="12"/>
  <c r="BH285" i="12" s="1"/>
  <c r="AP285" i="12"/>
  <c r="BK285" i="12" s="1"/>
  <c r="AK285" i="12"/>
  <c r="BG285" i="12" s="1"/>
  <c r="AO285" i="12"/>
  <c r="BJ285" i="12" s="1"/>
  <c r="BA285" i="12"/>
  <c r="AZ285" i="12"/>
  <c r="X286" i="12"/>
  <c r="Y286" i="12"/>
  <c r="G287" i="12"/>
  <c r="H287" i="12"/>
  <c r="I285" i="9"/>
  <c r="G286" i="9"/>
  <c r="X272" i="1"/>
  <c r="Y272" i="1"/>
  <c r="AH271" i="1"/>
  <c r="CT271" i="1"/>
  <c r="BX271" i="1"/>
  <c r="CZ271" i="1"/>
  <c r="CX271" i="1"/>
  <c r="CV271" i="1"/>
  <c r="BI271" i="1"/>
  <c r="BL271" i="1"/>
  <c r="BO271" i="1"/>
  <c r="BR271" i="1"/>
  <c r="BU271" i="1"/>
  <c r="AQ271" i="1"/>
  <c r="CB271" i="1"/>
  <c r="BF271" i="1"/>
  <c r="AN271" i="1"/>
  <c r="AK271" i="1"/>
  <c r="AW271" i="1"/>
  <c r="AT271" i="1"/>
  <c r="AZ271" i="1"/>
  <c r="BC271" i="1"/>
  <c r="AG271" i="1"/>
  <c r="CW271" i="1"/>
  <c r="CS271" i="1"/>
  <c r="CY271" i="1"/>
  <c r="CU271" i="1"/>
  <c r="BW271" i="1"/>
  <c r="BH271" i="1"/>
  <c r="BK271" i="1"/>
  <c r="BN271" i="1"/>
  <c r="BQ271" i="1"/>
  <c r="BT271" i="1"/>
  <c r="CA271" i="1"/>
  <c r="BE271" i="1"/>
  <c r="AJ271" i="1"/>
  <c r="AP271" i="1"/>
  <c r="AS271" i="1"/>
  <c r="BB271" i="1"/>
  <c r="AY271" i="1"/>
  <c r="AM271" i="1"/>
  <c r="AV271" i="1"/>
  <c r="CP270" i="1"/>
  <c r="CJ270" i="1"/>
  <c r="CD270" i="1"/>
  <c r="CG270" i="1"/>
  <c r="CM270" i="1"/>
  <c r="CN270" i="1"/>
  <c r="CQ270" i="1"/>
  <c r="CH270" i="1"/>
  <c r="CK270" i="1"/>
  <c r="CE270" i="1"/>
  <c r="AC271" i="1"/>
  <c r="AB271" i="1"/>
  <c r="S272" i="1"/>
  <c r="R272" i="1"/>
  <c r="V271" i="1"/>
  <c r="U271" i="1"/>
  <c r="M273" i="1"/>
  <c r="P272" i="1"/>
  <c r="O272" i="1"/>
  <c r="B292" i="12" l="1"/>
  <c r="V291" i="12"/>
  <c r="A299" i="9"/>
  <c r="B298" i="9"/>
  <c r="H286" i="9"/>
  <c r="D286" i="9"/>
  <c r="AG286" i="12"/>
  <c r="BC286" i="12" s="1"/>
  <c r="AH286" i="12"/>
  <c r="BD286" i="12" s="1"/>
  <c r="AK286" i="12"/>
  <c r="BG286" i="12" s="1"/>
  <c r="AO286" i="12"/>
  <c r="BJ286" i="12" s="1"/>
  <c r="AL286" i="12"/>
  <c r="BH286" i="12" s="1"/>
  <c r="AP286" i="12"/>
  <c r="BK286" i="12" s="1"/>
  <c r="BA286" i="12"/>
  <c r="AZ286" i="12"/>
  <c r="G288" i="12"/>
  <c r="H288" i="12"/>
  <c r="X287" i="12"/>
  <c r="Y287" i="12"/>
  <c r="I286" i="9"/>
  <c r="G287" i="9"/>
  <c r="X273" i="1"/>
  <c r="Y273" i="1"/>
  <c r="AH272" i="1"/>
  <c r="CZ272" i="1"/>
  <c r="CT272" i="1"/>
  <c r="BX272" i="1"/>
  <c r="CX272" i="1"/>
  <c r="CV272" i="1"/>
  <c r="BI272" i="1"/>
  <c r="BL272" i="1"/>
  <c r="BO272" i="1"/>
  <c r="BR272" i="1"/>
  <c r="BU272" i="1"/>
  <c r="AK272" i="1"/>
  <c r="CB272" i="1"/>
  <c r="BF272" i="1"/>
  <c r="AN272" i="1"/>
  <c r="BC272" i="1"/>
  <c r="AQ272" i="1"/>
  <c r="AW272" i="1"/>
  <c r="AT272" i="1"/>
  <c r="AZ272" i="1"/>
  <c r="CP271" i="1"/>
  <c r="CJ271" i="1"/>
  <c r="CD271" i="1"/>
  <c r="CM271" i="1"/>
  <c r="CG271" i="1"/>
  <c r="AG272" i="1"/>
  <c r="CU272" i="1"/>
  <c r="CS272" i="1"/>
  <c r="CY272" i="1"/>
  <c r="BW272" i="1"/>
  <c r="CW272" i="1"/>
  <c r="BH272" i="1"/>
  <c r="BK272" i="1"/>
  <c r="BN272" i="1"/>
  <c r="BQ272" i="1"/>
  <c r="BT272" i="1"/>
  <c r="CA272" i="1"/>
  <c r="BE272" i="1"/>
  <c r="AP272" i="1"/>
  <c r="AJ272" i="1"/>
  <c r="AV272" i="1"/>
  <c r="BB272" i="1"/>
  <c r="AY272" i="1"/>
  <c r="AM272" i="1"/>
  <c r="AS272" i="1"/>
  <c r="CN271" i="1"/>
  <c r="CQ271" i="1"/>
  <c r="CH271" i="1"/>
  <c r="CK271" i="1"/>
  <c r="CE271" i="1"/>
  <c r="AB272" i="1"/>
  <c r="AC272" i="1"/>
  <c r="V272" i="1"/>
  <c r="S273" i="1"/>
  <c r="R273" i="1"/>
  <c r="U272" i="1"/>
  <c r="O273" i="1"/>
  <c r="P273" i="1"/>
  <c r="M274" i="1"/>
  <c r="B293" i="12" l="1"/>
  <c r="V292" i="12"/>
  <c r="B299" i="9"/>
  <c r="A300" i="9"/>
  <c r="H287" i="9"/>
  <c r="D287" i="9"/>
  <c r="AH287" i="12"/>
  <c r="BD287" i="12" s="1"/>
  <c r="AG287" i="12"/>
  <c r="BC287" i="12" s="1"/>
  <c r="AP287" i="12"/>
  <c r="BK287" i="12" s="1"/>
  <c r="AL287" i="12"/>
  <c r="BH287" i="12" s="1"/>
  <c r="AK287" i="12"/>
  <c r="BG287" i="12" s="1"/>
  <c r="AO287" i="12"/>
  <c r="BJ287" i="12" s="1"/>
  <c r="BA287" i="12"/>
  <c r="AZ287" i="12"/>
  <c r="X288" i="12"/>
  <c r="Y288" i="12"/>
  <c r="G289" i="12"/>
  <c r="H289" i="12"/>
  <c r="I287" i="9"/>
  <c r="G288" i="9"/>
  <c r="X274" i="1"/>
  <c r="Y274" i="1"/>
  <c r="AG273" i="1"/>
  <c r="CW273" i="1"/>
  <c r="CS273" i="1"/>
  <c r="CY273" i="1"/>
  <c r="BW273" i="1"/>
  <c r="CU273" i="1"/>
  <c r="BH273" i="1"/>
  <c r="BK273" i="1"/>
  <c r="BN273" i="1"/>
  <c r="BQ273" i="1"/>
  <c r="BT273" i="1"/>
  <c r="CA273" i="1"/>
  <c r="BE273" i="1"/>
  <c r="AJ273" i="1"/>
  <c r="AP273" i="1"/>
  <c r="AS273" i="1"/>
  <c r="AV273" i="1"/>
  <c r="AM273" i="1"/>
  <c r="BB273" i="1"/>
  <c r="AY273" i="1"/>
  <c r="CP272" i="1"/>
  <c r="CJ272" i="1"/>
  <c r="CD272" i="1"/>
  <c r="CG272" i="1"/>
  <c r="CM272" i="1"/>
  <c r="AH273" i="1"/>
  <c r="CT273" i="1"/>
  <c r="BX273" i="1"/>
  <c r="CZ273" i="1"/>
  <c r="CX273" i="1"/>
  <c r="CV273" i="1"/>
  <c r="BI273" i="1"/>
  <c r="BL273" i="1"/>
  <c r="BO273" i="1"/>
  <c r="BR273" i="1"/>
  <c r="BU273" i="1"/>
  <c r="AN273" i="1"/>
  <c r="CB273" i="1"/>
  <c r="BF273" i="1"/>
  <c r="AQ273" i="1"/>
  <c r="AK273" i="1"/>
  <c r="AW273" i="1"/>
  <c r="BC273" i="1"/>
  <c r="AT273" i="1"/>
  <c r="AZ273" i="1"/>
  <c r="CN272" i="1"/>
  <c r="CQ272" i="1"/>
  <c r="CH272" i="1"/>
  <c r="CK272" i="1"/>
  <c r="CE272" i="1"/>
  <c r="AB273" i="1"/>
  <c r="AC273" i="1"/>
  <c r="V273" i="1"/>
  <c r="S274" i="1"/>
  <c r="R274" i="1"/>
  <c r="U273" i="1"/>
  <c r="P274" i="1"/>
  <c r="O274" i="1"/>
  <c r="M275" i="1"/>
  <c r="B294" i="12" l="1"/>
  <c r="V293" i="12"/>
  <c r="A301" i="9"/>
  <c r="B300" i="9"/>
  <c r="H288" i="9"/>
  <c r="D288" i="9"/>
  <c r="AG288" i="12"/>
  <c r="BC288" i="12" s="1"/>
  <c r="AH288" i="12"/>
  <c r="BD288" i="12" s="1"/>
  <c r="AL288" i="12"/>
  <c r="BH288" i="12" s="1"/>
  <c r="AP288" i="12"/>
  <c r="BK288" i="12" s="1"/>
  <c r="AK288" i="12"/>
  <c r="BG288" i="12" s="1"/>
  <c r="AO288" i="12"/>
  <c r="BJ288" i="12" s="1"/>
  <c r="BA288" i="12"/>
  <c r="AZ288" i="12"/>
  <c r="G290" i="12"/>
  <c r="H290" i="12"/>
  <c r="X289" i="12"/>
  <c r="Y289" i="12"/>
  <c r="I288" i="9"/>
  <c r="G289" i="9"/>
  <c r="X275" i="1"/>
  <c r="Y275" i="1"/>
  <c r="AG274" i="1"/>
  <c r="CU274" i="1"/>
  <c r="CS274" i="1"/>
  <c r="CY274" i="1"/>
  <c r="BW274" i="1"/>
  <c r="CW274" i="1"/>
  <c r="BH274" i="1"/>
  <c r="BK274" i="1"/>
  <c r="BN274" i="1"/>
  <c r="BQ274" i="1"/>
  <c r="BT274" i="1"/>
  <c r="CA274" i="1"/>
  <c r="BE274" i="1"/>
  <c r="AJ274" i="1"/>
  <c r="AP274" i="1"/>
  <c r="AV274" i="1"/>
  <c r="BB274" i="1"/>
  <c r="AY274" i="1"/>
  <c r="AS274" i="1"/>
  <c r="AM274" i="1"/>
  <c r="CN273" i="1"/>
  <c r="CQ273" i="1"/>
  <c r="CH273" i="1"/>
  <c r="CK273" i="1"/>
  <c r="CE273" i="1"/>
  <c r="CP273" i="1"/>
  <c r="CJ273" i="1"/>
  <c r="CD273" i="1"/>
  <c r="CM273" i="1"/>
  <c r="CG273" i="1"/>
  <c r="AH274" i="1"/>
  <c r="CV274" i="1"/>
  <c r="CT274" i="1"/>
  <c r="BX274" i="1"/>
  <c r="CX274" i="1"/>
  <c r="CZ274" i="1"/>
  <c r="BI274" i="1"/>
  <c r="BL274" i="1"/>
  <c r="BO274" i="1"/>
  <c r="BR274" i="1"/>
  <c r="BU274" i="1"/>
  <c r="AN274" i="1"/>
  <c r="CB274" i="1"/>
  <c r="BF274" i="1"/>
  <c r="AK274" i="1"/>
  <c r="AZ274" i="1"/>
  <c r="AQ274" i="1"/>
  <c r="AW274" i="1"/>
  <c r="BC274" i="1"/>
  <c r="AT274" i="1"/>
  <c r="AC274" i="1"/>
  <c r="AB274" i="1"/>
  <c r="S275" i="1"/>
  <c r="R275" i="1"/>
  <c r="U274" i="1"/>
  <c r="V274" i="1"/>
  <c r="O275" i="1"/>
  <c r="P275" i="1"/>
  <c r="M276" i="1"/>
  <c r="B295" i="12" l="1"/>
  <c r="V294" i="12"/>
  <c r="B301" i="9"/>
  <c r="A302" i="9"/>
  <c r="H289" i="9"/>
  <c r="D289" i="9"/>
  <c r="AH289" i="12"/>
  <c r="BD289" i="12" s="1"/>
  <c r="AG289" i="12"/>
  <c r="BC289" i="12" s="1"/>
  <c r="AL289" i="12"/>
  <c r="BH289" i="12" s="1"/>
  <c r="AP289" i="12"/>
  <c r="BK289" i="12" s="1"/>
  <c r="AK289" i="12"/>
  <c r="BG289" i="12" s="1"/>
  <c r="AO289" i="12"/>
  <c r="BJ289" i="12" s="1"/>
  <c r="BA289" i="12"/>
  <c r="AZ289" i="12"/>
  <c r="G291" i="12"/>
  <c r="H291" i="12"/>
  <c r="X290" i="12"/>
  <c r="Y290" i="12"/>
  <c r="I289" i="9"/>
  <c r="G290" i="9"/>
  <c r="X276" i="1"/>
  <c r="Y276" i="1"/>
  <c r="AG275" i="1"/>
  <c r="CW275" i="1"/>
  <c r="CS275" i="1"/>
  <c r="CY275" i="1"/>
  <c r="CU275" i="1"/>
  <c r="BW275" i="1"/>
  <c r="BH275" i="1"/>
  <c r="BK275" i="1"/>
  <c r="BN275" i="1"/>
  <c r="BQ275" i="1"/>
  <c r="BT275" i="1"/>
  <c r="CA275" i="1"/>
  <c r="BE275" i="1"/>
  <c r="AJ275" i="1"/>
  <c r="AP275" i="1"/>
  <c r="AS275" i="1"/>
  <c r="AM275" i="1"/>
  <c r="BB275" i="1"/>
  <c r="AY275" i="1"/>
  <c r="AV275" i="1"/>
  <c r="CN274" i="1"/>
  <c r="CQ274" i="1"/>
  <c r="CH274" i="1"/>
  <c r="CK274" i="1"/>
  <c r="CE274" i="1"/>
  <c r="AH275" i="1"/>
  <c r="CT275" i="1"/>
  <c r="BX275" i="1"/>
  <c r="CZ275" i="1"/>
  <c r="CX275" i="1"/>
  <c r="CV275" i="1"/>
  <c r="BI275" i="1"/>
  <c r="BL275" i="1"/>
  <c r="BO275" i="1"/>
  <c r="BR275" i="1"/>
  <c r="BU275" i="1"/>
  <c r="AQ275" i="1"/>
  <c r="CB275" i="1"/>
  <c r="BF275" i="1"/>
  <c r="AN275" i="1"/>
  <c r="AK275" i="1"/>
  <c r="AW275" i="1"/>
  <c r="BC275" i="1"/>
  <c r="AT275" i="1"/>
  <c r="AZ275" i="1"/>
  <c r="CP274" i="1"/>
  <c r="CJ274" i="1"/>
  <c r="CD274" i="1"/>
  <c r="CG274" i="1"/>
  <c r="CM274" i="1"/>
  <c r="AC275" i="1"/>
  <c r="AB275" i="1"/>
  <c r="S276" i="1"/>
  <c r="R276" i="1"/>
  <c r="V275" i="1"/>
  <c r="U275" i="1"/>
  <c r="P276" i="1"/>
  <c r="O276" i="1"/>
  <c r="M277" i="1"/>
  <c r="B296" i="12" l="1"/>
  <c r="V295" i="12"/>
  <c r="A303" i="9"/>
  <c r="B302" i="9"/>
  <c r="H290" i="9"/>
  <c r="D290" i="9"/>
  <c r="AG290" i="12"/>
  <c r="BC290" i="12" s="1"/>
  <c r="AH290" i="12"/>
  <c r="BD290" i="12" s="1"/>
  <c r="AL290" i="12"/>
  <c r="BH290" i="12" s="1"/>
  <c r="AP290" i="12"/>
  <c r="BK290" i="12" s="1"/>
  <c r="AK290" i="12"/>
  <c r="BG290" i="12" s="1"/>
  <c r="AO290" i="12"/>
  <c r="BJ290" i="12" s="1"/>
  <c r="BA290" i="12"/>
  <c r="AZ290" i="12"/>
  <c r="G292" i="12"/>
  <c r="H292" i="12"/>
  <c r="Y291" i="12"/>
  <c r="X291" i="12"/>
  <c r="I290" i="9"/>
  <c r="G291" i="9"/>
  <c r="X277" i="1"/>
  <c r="Y277" i="1"/>
  <c r="AH276" i="1"/>
  <c r="CZ276" i="1"/>
  <c r="CT276" i="1"/>
  <c r="BX276" i="1"/>
  <c r="CX276" i="1"/>
  <c r="CV276" i="1"/>
  <c r="BI276" i="1"/>
  <c r="BL276" i="1"/>
  <c r="BO276" i="1"/>
  <c r="BR276" i="1"/>
  <c r="BU276" i="1"/>
  <c r="AK276" i="1"/>
  <c r="CB276" i="1"/>
  <c r="BF276" i="1"/>
  <c r="AN276" i="1"/>
  <c r="AW276" i="1"/>
  <c r="BC276" i="1"/>
  <c r="AZ276" i="1"/>
  <c r="AQ276" i="1"/>
  <c r="AT276" i="1"/>
  <c r="AG276" i="1"/>
  <c r="CU276" i="1"/>
  <c r="CS276" i="1"/>
  <c r="CY276" i="1"/>
  <c r="BW276" i="1"/>
  <c r="CW276" i="1"/>
  <c r="BH276" i="1"/>
  <c r="BK276" i="1"/>
  <c r="BN276" i="1"/>
  <c r="BQ276" i="1"/>
  <c r="BT276" i="1"/>
  <c r="CA276" i="1"/>
  <c r="BE276" i="1"/>
  <c r="AP276" i="1"/>
  <c r="AJ276" i="1"/>
  <c r="AY276" i="1"/>
  <c r="AM276" i="1"/>
  <c r="BB276" i="1"/>
  <c r="AS276" i="1"/>
  <c r="AV276" i="1"/>
  <c r="CN275" i="1"/>
  <c r="CQ275" i="1"/>
  <c r="CH275" i="1"/>
  <c r="CK275" i="1"/>
  <c r="CE275" i="1"/>
  <c r="CP275" i="1"/>
  <c r="CJ275" i="1"/>
  <c r="CD275" i="1"/>
  <c r="CM275" i="1"/>
  <c r="CG275" i="1"/>
  <c r="AC276" i="1"/>
  <c r="AB276" i="1"/>
  <c r="V276" i="1"/>
  <c r="S277" i="1"/>
  <c r="R277" i="1"/>
  <c r="U276" i="1"/>
  <c r="M278" i="1"/>
  <c r="O277" i="1"/>
  <c r="P277" i="1"/>
  <c r="B297" i="12" l="1"/>
  <c r="V296" i="12"/>
  <c r="B303" i="9"/>
  <c r="A304" i="9"/>
  <c r="H291" i="9"/>
  <c r="D291" i="9"/>
  <c r="AG291" i="12"/>
  <c r="BC291" i="12" s="1"/>
  <c r="AH291" i="12"/>
  <c r="BD291" i="12" s="1"/>
  <c r="AK291" i="12"/>
  <c r="BG291" i="12" s="1"/>
  <c r="AO291" i="12"/>
  <c r="BJ291" i="12" s="1"/>
  <c r="AL291" i="12"/>
  <c r="BH291" i="12" s="1"/>
  <c r="AP291" i="12"/>
  <c r="BK291" i="12" s="1"/>
  <c r="AZ291" i="12"/>
  <c r="BA291" i="12"/>
  <c r="X292" i="12"/>
  <c r="Y292" i="12"/>
  <c r="G293" i="12"/>
  <c r="H293" i="12"/>
  <c r="I291" i="9"/>
  <c r="G292" i="9"/>
  <c r="X278" i="1"/>
  <c r="Y278" i="1"/>
  <c r="AH277" i="1"/>
  <c r="CT277" i="1"/>
  <c r="BX277" i="1"/>
  <c r="CZ277" i="1"/>
  <c r="CX277" i="1"/>
  <c r="CV277" i="1"/>
  <c r="BI277" i="1"/>
  <c r="BL277" i="1"/>
  <c r="BO277" i="1"/>
  <c r="BR277" i="1"/>
  <c r="BU277" i="1"/>
  <c r="AN277" i="1"/>
  <c r="CB277" i="1"/>
  <c r="BF277" i="1"/>
  <c r="AQ277" i="1"/>
  <c r="AK277" i="1"/>
  <c r="AT277" i="1"/>
  <c r="AW277" i="1"/>
  <c r="BC277" i="1"/>
  <c r="AZ277" i="1"/>
  <c r="CN276" i="1"/>
  <c r="CQ276" i="1"/>
  <c r="CH276" i="1"/>
  <c r="CK276" i="1"/>
  <c r="CE276" i="1"/>
  <c r="AG277" i="1"/>
  <c r="CW277" i="1"/>
  <c r="CS277" i="1"/>
  <c r="CY277" i="1"/>
  <c r="BW277" i="1"/>
  <c r="CU277" i="1"/>
  <c r="BH277" i="1"/>
  <c r="BK277" i="1"/>
  <c r="BN277" i="1"/>
  <c r="BQ277" i="1"/>
  <c r="BT277" i="1"/>
  <c r="CA277" i="1"/>
  <c r="BE277" i="1"/>
  <c r="AJ277" i="1"/>
  <c r="AP277" i="1"/>
  <c r="AM277" i="1"/>
  <c r="AV277" i="1"/>
  <c r="BB277" i="1"/>
  <c r="AS277" i="1"/>
  <c r="AY277" i="1"/>
  <c r="CP276" i="1"/>
  <c r="CJ276" i="1"/>
  <c r="CD276" i="1"/>
  <c r="CG276" i="1"/>
  <c r="CM276" i="1"/>
  <c r="AC277" i="1"/>
  <c r="AB277" i="1"/>
  <c r="S278" i="1"/>
  <c r="R278" i="1"/>
  <c r="U277" i="1"/>
  <c r="V277" i="1"/>
  <c r="P278" i="1"/>
  <c r="O278" i="1"/>
  <c r="M279" i="1"/>
  <c r="B298" i="12" l="1"/>
  <c r="V297" i="12"/>
  <c r="A305" i="9"/>
  <c r="B304" i="9"/>
  <c r="H292" i="9"/>
  <c r="D292" i="9"/>
  <c r="AG292" i="12"/>
  <c r="BC292" i="12" s="1"/>
  <c r="AH292" i="12"/>
  <c r="BD292" i="12" s="1"/>
  <c r="AL292" i="12"/>
  <c r="BH292" i="12" s="1"/>
  <c r="AP292" i="12"/>
  <c r="BK292" i="12" s="1"/>
  <c r="AK292" i="12"/>
  <c r="BG292" i="12" s="1"/>
  <c r="AO292" i="12"/>
  <c r="BJ292" i="12" s="1"/>
  <c r="BA292" i="12"/>
  <c r="AZ292" i="12"/>
  <c r="X293" i="12"/>
  <c r="Y293" i="12"/>
  <c r="G294" i="12"/>
  <c r="H294" i="12"/>
  <c r="I292" i="9"/>
  <c r="G293" i="9"/>
  <c r="X279" i="1"/>
  <c r="Y279" i="1"/>
  <c r="CP277" i="1"/>
  <c r="CJ277" i="1"/>
  <c r="CD277" i="1"/>
  <c r="CM277" i="1"/>
  <c r="CG277" i="1"/>
  <c r="CN277" i="1"/>
  <c r="CQ277" i="1"/>
  <c r="CH277" i="1"/>
  <c r="CK277" i="1"/>
  <c r="CE277" i="1"/>
  <c r="AG278" i="1"/>
  <c r="CU278" i="1"/>
  <c r="CS278" i="1"/>
  <c r="CY278" i="1"/>
  <c r="BW278" i="1"/>
  <c r="CW278" i="1"/>
  <c r="BH278" i="1"/>
  <c r="BK278" i="1"/>
  <c r="BN278" i="1"/>
  <c r="BQ278" i="1"/>
  <c r="BT278" i="1"/>
  <c r="CA278" i="1"/>
  <c r="BE278" i="1"/>
  <c r="AJ278" i="1"/>
  <c r="AP278" i="1"/>
  <c r="AY278" i="1"/>
  <c r="AV278" i="1"/>
  <c r="AM278" i="1"/>
  <c r="BB278" i="1"/>
  <c r="AS278" i="1"/>
  <c r="AH278" i="1"/>
  <c r="CV278" i="1"/>
  <c r="CT278" i="1"/>
  <c r="BX278" i="1"/>
  <c r="CX278" i="1"/>
  <c r="CZ278" i="1"/>
  <c r="BI278" i="1"/>
  <c r="BL278" i="1"/>
  <c r="BO278" i="1"/>
  <c r="BR278" i="1"/>
  <c r="BU278" i="1"/>
  <c r="AN278" i="1"/>
  <c r="CB278" i="1"/>
  <c r="BF278" i="1"/>
  <c r="AK278" i="1"/>
  <c r="AW278" i="1"/>
  <c r="BC278" i="1"/>
  <c r="AZ278" i="1"/>
  <c r="AQ278" i="1"/>
  <c r="AT278" i="1"/>
  <c r="AC278" i="1"/>
  <c r="AB278" i="1"/>
  <c r="V278" i="1"/>
  <c r="S279" i="1"/>
  <c r="R279" i="1"/>
  <c r="U278" i="1"/>
  <c r="M280" i="1"/>
  <c r="P279" i="1"/>
  <c r="O279" i="1"/>
  <c r="B299" i="12" l="1"/>
  <c r="V298" i="12"/>
  <c r="B305" i="9"/>
  <c r="A306" i="9"/>
  <c r="H293" i="9"/>
  <c r="D293" i="9"/>
  <c r="AH293" i="12"/>
  <c r="BD293" i="12" s="1"/>
  <c r="AG293" i="12"/>
  <c r="BC293" i="12" s="1"/>
  <c r="AL293" i="12"/>
  <c r="BH293" i="12" s="1"/>
  <c r="AP293" i="12"/>
  <c r="BK293" i="12" s="1"/>
  <c r="AK293" i="12"/>
  <c r="BG293" i="12" s="1"/>
  <c r="AO293" i="12"/>
  <c r="BJ293" i="12" s="1"/>
  <c r="AZ293" i="12"/>
  <c r="BA293" i="12"/>
  <c r="X294" i="12"/>
  <c r="Y294" i="12"/>
  <c r="H295" i="12"/>
  <c r="G295" i="12"/>
  <c r="I293" i="9"/>
  <c r="G294" i="9"/>
  <c r="X280" i="1"/>
  <c r="Y280" i="1"/>
  <c r="AG279" i="1"/>
  <c r="CW279" i="1"/>
  <c r="CS279" i="1"/>
  <c r="CY279" i="1"/>
  <c r="BW279" i="1"/>
  <c r="CU279" i="1"/>
  <c r="BH279" i="1"/>
  <c r="BK279" i="1"/>
  <c r="BN279" i="1"/>
  <c r="BQ279" i="1"/>
  <c r="BT279" i="1"/>
  <c r="CA279" i="1"/>
  <c r="BE279" i="1"/>
  <c r="AJ279" i="1"/>
  <c r="AP279" i="1"/>
  <c r="AM279" i="1"/>
  <c r="AV279" i="1"/>
  <c r="BB279" i="1"/>
  <c r="AS279" i="1"/>
  <c r="AY279" i="1"/>
  <c r="CN278" i="1"/>
  <c r="CQ278" i="1"/>
  <c r="CH278" i="1"/>
  <c r="CK278" i="1"/>
  <c r="CE278" i="1"/>
  <c r="AH279" i="1"/>
  <c r="CT279" i="1"/>
  <c r="BX279" i="1"/>
  <c r="CZ279" i="1"/>
  <c r="CX279" i="1"/>
  <c r="CV279" i="1"/>
  <c r="BI279" i="1"/>
  <c r="BL279" i="1"/>
  <c r="BO279" i="1"/>
  <c r="BR279" i="1"/>
  <c r="BU279" i="1"/>
  <c r="AQ279" i="1"/>
  <c r="CB279" i="1"/>
  <c r="BF279" i="1"/>
  <c r="AN279" i="1"/>
  <c r="AK279" i="1"/>
  <c r="AT279" i="1"/>
  <c r="BC279" i="1"/>
  <c r="AZ279" i="1"/>
  <c r="AW279" i="1"/>
  <c r="CP278" i="1"/>
  <c r="CJ278" i="1"/>
  <c r="CD278" i="1"/>
  <c r="CG278" i="1"/>
  <c r="CM278" i="1"/>
  <c r="AC279" i="1"/>
  <c r="AB279" i="1"/>
  <c r="U279" i="1"/>
  <c r="S280" i="1"/>
  <c r="R280" i="1"/>
  <c r="V279" i="1"/>
  <c r="P280" i="1"/>
  <c r="O280" i="1"/>
  <c r="M281" i="1"/>
  <c r="B300" i="12" l="1"/>
  <c r="V299" i="12"/>
  <c r="A307" i="9"/>
  <c r="B306" i="9"/>
  <c r="H294" i="9"/>
  <c r="D294" i="9"/>
  <c r="AH294" i="12"/>
  <c r="BD294" i="12" s="1"/>
  <c r="AG294" i="12"/>
  <c r="BC294" i="12" s="1"/>
  <c r="AK294" i="12"/>
  <c r="BG294" i="12" s="1"/>
  <c r="AO294" i="12"/>
  <c r="BJ294" i="12" s="1"/>
  <c r="AL294" i="12"/>
  <c r="BH294" i="12" s="1"/>
  <c r="AP294" i="12"/>
  <c r="BK294" i="12" s="1"/>
  <c r="BA294" i="12"/>
  <c r="AZ294" i="12"/>
  <c r="X295" i="12"/>
  <c r="Y295" i="12"/>
  <c r="G296" i="12"/>
  <c r="H296" i="12"/>
  <c r="I294" i="9"/>
  <c r="G295" i="9"/>
  <c r="X281" i="1"/>
  <c r="Y281" i="1"/>
  <c r="AH280" i="1"/>
  <c r="CZ280" i="1"/>
  <c r="CT280" i="1"/>
  <c r="BX280" i="1"/>
  <c r="CX280" i="1"/>
  <c r="CV280" i="1"/>
  <c r="BI280" i="1"/>
  <c r="BL280" i="1"/>
  <c r="BO280" i="1"/>
  <c r="BR280" i="1"/>
  <c r="BU280" i="1"/>
  <c r="AK280" i="1"/>
  <c r="CB280" i="1"/>
  <c r="BF280" i="1"/>
  <c r="AN280" i="1"/>
  <c r="AW280" i="1"/>
  <c r="BC280" i="1"/>
  <c r="AZ280" i="1"/>
  <c r="AQ280" i="1"/>
  <c r="AT280" i="1"/>
  <c r="AG280" i="1"/>
  <c r="CU280" i="1"/>
  <c r="CS280" i="1"/>
  <c r="CY280" i="1"/>
  <c r="BW280" i="1"/>
  <c r="CW280" i="1"/>
  <c r="BH280" i="1"/>
  <c r="BK280" i="1"/>
  <c r="BN280" i="1"/>
  <c r="BQ280" i="1"/>
  <c r="BT280" i="1"/>
  <c r="CA280" i="1"/>
  <c r="BE280" i="1"/>
  <c r="AP280" i="1"/>
  <c r="AJ280" i="1"/>
  <c r="AY280" i="1"/>
  <c r="AM280" i="1"/>
  <c r="BB280" i="1"/>
  <c r="AS280" i="1"/>
  <c r="AV280" i="1"/>
  <c r="CN279" i="1"/>
  <c r="CQ279" i="1"/>
  <c r="CH279" i="1"/>
  <c r="CK279" i="1"/>
  <c r="CE279" i="1"/>
  <c r="CP279" i="1"/>
  <c r="CJ279" i="1"/>
  <c r="CD279" i="1"/>
  <c r="CM279" i="1"/>
  <c r="CG279" i="1"/>
  <c r="AB280" i="1"/>
  <c r="AC280" i="1"/>
  <c r="S281" i="1"/>
  <c r="R281" i="1"/>
  <c r="U280" i="1"/>
  <c r="V280" i="1"/>
  <c r="M282" i="1"/>
  <c r="O281" i="1"/>
  <c r="P281" i="1"/>
  <c r="B301" i="12" l="1"/>
  <c r="V300" i="12"/>
  <c r="B307" i="9"/>
  <c r="A308" i="9"/>
  <c r="H295" i="9"/>
  <c r="D295" i="9"/>
  <c r="AH295" i="12"/>
  <c r="BD295" i="12" s="1"/>
  <c r="AG295" i="12"/>
  <c r="BC295" i="12" s="1"/>
  <c r="AL295" i="12"/>
  <c r="BH295" i="12" s="1"/>
  <c r="AP295" i="12"/>
  <c r="BK295" i="12" s="1"/>
  <c r="AK295" i="12"/>
  <c r="BG295" i="12" s="1"/>
  <c r="AO295" i="12"/>
  <c r="BJ295" i="12" s="1"/>
  <c r="BA295" i="12"/>
  <c r="AZ295" i="12"/>
  <c r="G297" i="12"/>
  <c r="H297" i="12"/>
  <c r="X296" i="12"/>
  <c r="Y296" i="12"/>
  <c r="I295" i="9"/>
  <c r="G296" i="9"/>
  <c r="X282" i="1"/>
  <c r="Y282" i="1"/>
  <c r="AG281" i="1"/>
  <c r="CW281" i="1"/>
  <c r="CS281" i="1"/>
  <c r="CY281" i="1"/>
  <c r="BW281" i="1"/>
  <c r="CU281" i="1"/>
  <c r="BH281" i="1"/>
  <c r="BK281" i="1"/>
  <c r="BN281" i="1"/>
  <c r="BQ281" i="1"/>
  <c r="BT281" i="1"/>
  <c r="CA281" i="1"/>
  <c r="BE281" i="1"/>
  <c r="AJ281" i="1"/>
  <c r="AP281" i="1"/>
  <c r="AV281" i="1"/>
  <c r="BB281" i="1"/>
  <c r="AS281" i="1"/>
  <c r="AM281" i="1"/>
  <c r="AY281" i="1"/>
  <c r="CP280" i="1"/>
  <c r="CJ280" i="1"/>
  <c r="CD280" i="1"/>
  <c r="CG280" i="1"/>
  <c r="CM280" i="1"/>
  <c r="AH281" i="1"/>
  <c r="CT281" i="1"/>
  <c r="BX281" i="1"/>
  <c r="CZ281" i="1"/>
  <c r="CX281" i="1"/>
  <c r="CV281" i="1"/>
  <c r="BI281" i="1"/>
  <c r="BL281" i="1"/>
  <c r="BO281" i="1"/>
  <c r="BR281" i="1"/>
  <c r="BU281" i="1"/>
  <c r="AN281" i="1"/>
  <c r="CB281" i="1"/>
  <c r="BF281" i="1"/>
  <c r="AQ281" i="1"/>
  <c r="AK281" i="1"/>
  <c r="AT281" i="1"/>
  <c r="AW281" i="1"/>
  <c r="BC281" i="1"/>
  <c r="AZ281" i="1"/>
  <c r="CN280" i="1"/>
  <c r="CQ280" i="1"/>
  <c r="CH280" i="1"/>
  <c r="CK280" i="1"/>
  <c r="CE280" i="1"/>
  <c r="AC281" i="1"/>
  <c r="AB281" i="1"/>
  <c r="S282" i="1"/>
  <c r="R282" i="1"/>
  <c r="V281" i="1"/>
  <c r="U281" i="1"/>
  <c r="P282" i="1"/>
  <c r="O282" i="1"/>
  <c r="M283" i="1"/>
  <c r="B302" i="12" l="1"/>
  <c r="V301" i="12"/>
  <c r="A309" i="9"/>
  <c r="B308" i="9"/>
  <c r="H296" i="9"/>
  <c r="D296" i="9"/>
  <c r="AH296" i="12"/>
  <c r="BD296" i="12" s="1"/>
  <c r="AG296" i="12"/>
  <c r="BC296" i="12" s="1"/>
  <c r="AL296" i="12"/>
  <c r="BH296" i="12" s="1"/>
  <c r="AP296" i="12"/>
  <c r="BK296" i="12" s="1"/>
  <c r="AK296" i="12"/>
  <c r="BG296" i="12" s="1"/>
  <c r="AO296" i="12"/>
  <c r="BJ296" i="12" s="1"/>
  <c r="AZ296" i="12"/>
  <c r="BA296" i="12"/>
  <c r="X297" i="12"/>
  <c r="Y297" i="12"/>
  <c r="G298" i="12"/>
  <c r="H298" i="12"/>
  <c r="I296" i="9"/>
  <c r="G297" i="9"/>
  <c r="X283" i="1"/>
  <c r="Y283" i="1"/>
  <c r="AH282" i="1"/>
  <c r="CV282" i="1"/>
  <c r="CT282" i="1"/>
  <c r="BX282" i="1"/>
  <c r="CX282" i="1"/>
  <c r="CZ282" i="1"/>
  <c r="BI282" i="1"/>
  <c r="BL282" i="1"/>
  <c r="BO282" i="1"/>
  <c r="BR282" i="1"/>
  <c r="BU282" i="1"/>
  <c r="AN282" i="1"/>
  <c r="CB282" i="1"/>
  <c r="BF282" i="1"/>
  <c r="AK282" i="1"/>
  <c r="AW282" i="1"/>
  <c r="BC282" i="1"/>
  <c r="AZ282" i="1"/>
  <c r="AQ282" i="1"/>
  <c r="AT282" i="1"/>
  <c r="AG282" i="1"/>
  <c r="CU282" i="1"/>
  <c r="CS282" i="1"/>
  <c r="CY282" i="1"/>
  <c r="BW282" i="1"/>
  <c r="CW282" i="1"/>
  <c r="BH282" i="1"/>
  <c r="BK282" i="1"/>
  <c r="BN282" i="1"/>
  <c r="BQ282" i="1"/>
  <c r="BT282" i="1"/>
  <c r="CA282" i="1"/>
  <c r="BE282" i="1"/>
  <c r="AJ282" i="1"/>
  <c r="AP282" i="1"/>
  <c r="AY282" i="1"/>
  <c r="AV282" i="1"/>
  <c r="BB282" i="1"/>
  <c r="AS282" i="1"/>
  <c r="AM282" i="1"/>
  <c r="CN281" i="1"/>
  <c r="CQ281" i="1"/>
  <c r="CH281" i="1"/>
  <c r="CK281" i="1"/>
  <c r="CE281" i="1"/>
  <c r="CP281" i="1"/>
  <c r="CJ281" i="1"/>
  <c r="CD281" i="1"/>
  <c r="CM281" i="1"/>
  <c r="CG281" i="1"/>
  <c r="AC282" i="1"/>
  <c r="AB282" i="1"/>
  <c r="S283" i="1"/>
  <c r="R283" i="1"/>
  <c r="V282" i="1"/>
  <c r="U282" i="1"/>
  <c r="M284" i="1"/>
  <c r="O283" i="1"/>
  <c r="P283" i="1"/>
  <c r="B303" i="12" l="1"/>
  <c r="V302" i="12"/>
  <c r="B309" i="9"/>
  <c r="A310" i="9"/>
  <c r="H297" i="9"/>
  <c r="D297" i="9"/>
  <c r="AH297" i="12"/>
  <c r="BD297" i="12" s="1"/>
  <c r="AG297" i="12"/>
  <c r="BC297" i="12" s="1"/>
  <c r="AL297" i="12"/>
  <c r="BH297" i="12" s="1"/>
  <c r="AP297" i="12"/>
  <c r="BK297" i="12" s="1"/>
  <c r="AK297" i="12"/>
  <c r="BG297" i="12" s="1"/>
  <c r="AO297" i="12"/>
  <c r="BJ297" i="12" s="1"/>
  <c r="BA297" i="12"/>
  <c r="AZ297" i="12"/>
  <c r="X298" i="12"/>
  <c r="Y298" i="12"/>
  <c r="G299" i="12"/>
  <c r="H299" i="12"/>
  <c r="I297" i="9"/>
  <c r="G298" i="9"/>
  <c r="X284" i="1"/>
  <c r="Y284" i="1"/>
  <c r="AG283" i="1"/>
  <c r="CW283" i="1"/>
  <c r="CS283" i="1"/>
  <c r="CY283" i="1"/>
  <c r="BW283" i="1"/>
  <c r="CU283" i="1"/>
  <c r="BH283" i="1"/>
  <c r="BK283" i="1"/>
  <c r="BN283" i="1"/>
  <c r="BQ283" i="1"/>
  <c r="BT283" i="1"/>
  <c r="CA283" i="1"/>
  <c r="BE283" i="1"/>
  <c r="AJ283" i="1"/>
  <c r="AP283" i="1"/>
  <c r="AV283" i="1"/>
  <c r="BB283" i="1"/>
  <c r="AS283" i="1"/>
  <c r="AY283" i="1"/>
  <c r="AM283" i="1"/>
  <c r="CP282" i="1"/>
  <c r="CJ282" i="1"/>
  <c r="CD282" i="1"/>
  <c r="CG282" i="1"/>
  <c r="CM282" i="1"/>
  <c r="AH283" i="1"/>
  <c r="CT283" i="1"/>
  <c r="BX283" i="1"/>
  <c r="CZ283" i="1"/>
  <c r="CX283" i="1"/>
  <c r="CV283" i="1"/>
  <c r="BI283" i="1"/>
  <c r="BL283" i="1"/>
  <c r="BO283" i="1"/>
  <c r="BR283" i="1"/>
  <c r="BU283" i="1"/>
  <c r="AQ283" i="1"/>
  <c r="CB283" i="1"/>
  <c r="BF283" i="1"/>
  <c r="AN283" i="1"/>
  <c r="AK283" i="1"/>
  <c r="AT283" i="1"/>
  <c r="BC283" i="1"/>
  <c r="AZ283" i="1"/>
  <c r="AW283" i="1"/>
  <c r="CN282" i="1"/>
  <c r="CQ282" i="1"/>
  <c r="CH282" i="1"/>
  <c r="CK282" i="1"/>
  <c r="CE282" i="1"/>
  <c r="AC283" i="1"/>
  <c r="AB283" i="1"/>
  <c r="V283" i="1"/>
  <c r="S284" i="1"/>
  <c r="R284" i="1"/>
  <c r="U283" i="1"/>
  <c r="P284" i="1"/>
  <c r="O284" i="1"/>
  <c r="M285" i="1"/>
  <c r="B304" i="12" l="1"/>
  <c r="V303" i="12"/>
  <c r="A311" i="9"/>
  <c r="B310" i="9"/>
  <c r="H298" i="9"/>
  <c r="D298" i="9"/>
  <c r="AH298" i="12"/>
  <c r="BD298" i="12" s="1"/>
  <c r="AG298" i="12"/>
  <c r="BC298" i="12" s="1"/>
  <c r="AL298" i="12"/>
  <c r="BH298" i="12" s="1"/>
  <c r="AP298" i="12"/>
  <c r="BK298" i="12" s="1"/>
  <c r="AO298" i="12"/>
  <c r="BJ298" i="12" s="1"/>
  <c r="AK298" i="12"/>
  <c r="BG298" i="12" s="1"/>
  <c r="BA298" i="12"/>
  <c r="AZ298" i="12"/>
  <c r="G300" i="12"/>
  <c r="H300" i="12"/>
  <c r="X299" i="12"/>
  <c r="Y299" i="12"/>
  <c r="I298" i="9"/>
  <c r="G299" i="9"/>
  <c r="X285" i="1"/>
  <c r="Y285" i="1"/>
  <c r="AH284" i="1"/>
  <c r="CZ284" i="1"/>
  <c r="CT284" i="1"/>
  <c r="BX284" i="1"/>
  <c r="CX284" i="1"/>
  <c r="CV284" i="1"/>
  <c r="BI284" i="1"/>
  <c r="BL284" i="1"/>
  <c r="BO284" i="1"/>
  <c r="BR284" i="1"/>
  <c r="BU284" i="1"/>
  <c r="AK284" i="1"/>
  <c r="CB284" i="1"/>
  <c r="BF284" i="1"/>
  <c r="AN284" i="1"/>
  <c r="AW284" i="1"/>
  <c r="BC284" i="1"/>
  <c r="AZ284" i="1"/>
  <c r="AQ284" i="1"/>
  <c r="AT284" i="1"/>
  <c r="AG284" i="1"/>
  <c r="CU284" i="1"/>
  <c r="CS284" i="1"/>
  <c r="CY284" i="1"/>
  <c r="BW284" i="1"/>
  <c r="CW284" i="1"/>
  <c r="BH284" i="1"/>
  <c r="BK284" i="1"/>
  <c r="BN284" i="1"/>
  <c r="BQ284" i="1"/>
  <c r="BT284" i="1"/>
  <c r="CA284" i="1"/>
  <c r="BE284" i="1"/>
  <c r="AP284" i="1"/>
  <c r="AJ284" i="1"/>
  <c r="AY284" i="1"/>
  <c r="AM284" i="1"/>
  <c r="BB284" i="1"/>
  <c r="AS284" i="1"/>
  <c r="AV284" i="1"/>
  <c r="CN283" i="1"/>
  <c r="CQ283" i="1"/>
  <c r="CH283" i="1"/>
  <c r="CK283" i="1"/>
  <c r="CE283" i="1"/>
  <c r="CP283" i="1"/>
  <c r="CJ283" i="1"/>
  <c r="CD283" i="1"/>
  <c r="CM283" i="1"/>
  <c r="CG283" i="1"/>
  <c r="AB284" i="1"/>
  <c r="AC284" i="1"/>
  <c r="V284" i="1"/>
  <c r="S285" i="1"/>
  <c r="R285" i="1"/>
  <c r="U284" i="1"/>
  <c r="O285" i="1"/>
  <c r="P285" i="1"/>
  <c r="M286" i="1"/>
  <c r="B305" i="12" l="1"/>
  <c r="V304" i="12"/>
  <c r="B311" i="9"/>
  <c r="A312" i="9"/>
  <c r="H299" i="9"/>
  <c r="D299" i="9"/>
  <c r="AG299" i="12"/>
  <c r="BC299" i="12" s="1"/>
  <c r="AH299" i="12"/>
  <c r="BD299" i="12" s="1"/>
  <c r="AL299" i="12"/>
  <c r="BH299" i="12" s="1"/>
  <c r="AP299" i="12"/>
  <c r="BK299" i="12" s="1"/>
  <c r="AK299" i="12"/>
  <c r="BG299" i="12" s="1"/>
  <c r="AO299" i="12"/>
  <c r="BJ299" i="12" s="1"/>
  <c r="AZ299" i="12"/>
  <c r="BA299" i="12"/>
  <c r="X300" i="12"/>
  <c r="Y300" i="12"/>
  <c r="G301" i="12"/>
  <c r="H301" i="12"/>
  <c r="I299" i="9"/>
  <c r="G300" i="9"/>
  <c r="X286" i="1"/>
  <c r="Y286" i="1"/>
  <c r="AH285" i="1"/>
  <c r="CT285" i="1"/>
  <c r="BX285" i="1"/>
  <c r="CZ285" i="1"/>
  <c r="CX285" i="1"/>
  <c r="CV285" i="1"/>
  <c r="BI285" i="1"/>
  <c r="BL285" i="1"/>
  <c r="BO285" i="1"/>
  <c r="BR285" i="1"/>
  <c r="BU285" i="1"/>
  <c r="AN285" i="1"/>
  <c r="CB285" i="1"/>
  <c r="BF285" i="1"/>
  <c r="AQ285" i="1"/>
  <c r="AK285" i="1"/>
  <c r="AT285" i="1"/>
  <c r="AW285" i="1"/>
  <c r="BC285" i="1"/>
  <c r="AZ285" i="1"/>
  <c r="CP284" i="1"/>
  <c r="CJ284" i="1"/>
  <c r="CD284" i="1"/>
  <c r="CG284" i="1"/>
  <c r="CM284" i="1"/>
  <c r="AG285" i="1"/>
  <c r="CW285" i="1"/>
  <c r="CS285" i="1"/>
  <c r="CY285" i="1"/>
  <c r="BW285" i="1"/>
  <c r="CU285" i="1"/>
  <c r="BH285" i="1"/>
  <c r="BK285" i="1"/>
  <c r="BN285" i="1"/>
  <c r="BQ285" i="1"/>
  <c r="BT285" i="1"/>
  <c r="CA285" i="1"/>
  <c r="BE285" i="1"/>
  <c r="AJ285" i="1"/>
  <c r="AP285" i="1"/>
  <c r="AM285" i="1"/>
  <c r="AV285" i="1"/>
  <c r="BB285" i="1"/>
  <c r="AS285" i="1"/>
  <c r="AY285" i="1"/>
  <c r="CN284" i="1"/>
  <c r="CQ284" i="1"/>
  <c r="CH284" i="1"/>
  <c r="CK284" i="1"/>
  <c r="CE284" i="1"/>
  <c r="AB285" i="1"/>
  <c r="AC285" i="1"/>
  <c r="S286" i="1"/>
  <c r="R286" i="1"/>
  <c r="U285" i="1"/>
  <c r="V285" i="1"/>
  <c r="M287" i="1"/>
  <c r="P286" i="1"/>
  <c r="O286" i="1"/>
  <c r="B306" i="12" l="1"/>
  <c r="V305" i="12"/>
  <c r="A313" i="9"/>
  <c r="B312" i="9"/>
  <c r="H300" i="9"/>
  <c r="D300" i="9"/>
  <c r="AG300" i="12"/>
  <c r="BC300" i="12" s="1"/>
  <c r="AH300" i="12"/>
  <c r="BD300" i="12" s="1"/>
  <c r="AK300" i="12"/>
  <c r="BG300" i="12" s="1"/>
  <c r="AO300" i="12"/>
  <c r="BJ300" i="12" s="1"/>
  <c r="AL300" i="12"/>
  <c r="BH300" i="12" s="1"/>
  <c r="AP300" i="12"/>
  <c r="BK300" i="12" s="1"/>
  <c r="AZ300" i="12"/>
  <c r="BA300" i="12"/>
  <c r="G302" i="12"/>
  <c r="H302" i="12"/>
  <c r="X301" i="12"/>
  <c r="Y301" i="12"/>
  <c r="I300" i="9"/>
  <c r="G301" i="9"/>
  <c r="X287" i="1"/>
  <c r="Y287" i="1"/>
  <c r="CP285" i="1"/>
  <c r="CJ285" i="1"/>
  <c r="CD285" i="1"/>
  <c r="CM285" i="1"/>
  <c r="CG285" i="1"/>
  <c r="AH286" i="1"/>
  <c r="CV286" i="1"/>
  <c r="CT286" i="1"/>
  <c r="BX286" i="1"/>
  <c r="CX286" i="1"/>
  <c r="CZ286" i="1"/>
  <c r="BI286" i="1"/>
  <c r="BL286" i="1"/>
  <c r="BO286" i="1"/>
  <c r="BR286" i="1"/>
  <c r="BU286" i="1"/>
  <c r="AN286" i="1"/>
  <c r="CB286" i="1"/>
  <c r="BF286" i="1"/>
  <c r="AK286" i="1"/>
  <c r="AW286" i="1"/>
  <c r="BC286" i="1"/>
  <c r="AZ286" i="1"/>
  <c r="AQ286" i="1"/>
  <c r="AT286" i="1"/>
  <c r="AG286" i="1"/>
  <c r="CU286" i="1"/>
  <c r="CS286" i="1"/>
  <c r="CY286" i="1"/>
  <c r="BW286" i="1"/>
  <c r="CW286" i="1"/>
  <c r="BH286" i="1"/>
  <c r="BK286" i="1"/>
  <c r="BN286" i="1"/>
  <c r="BQ286" i="1"/>
  <c r="BT286" i="1"/>
  <c r="CA286" i="1"/>
  <c r="BE286" i="1"/>
  <c r="AJ286" i="1"/>
  <c r="AP286" i="1"/>
  <c r="AY286" i="1"/>
  <c r="AV286" i="1"/>
  <c r="AM286" i="1"/>
  <c r="BB286" i="1"/>
  <c r="AS286" i="1"/>
  <c r="CN285" i="1"/>
  <c r="CQ285" i="1"/>
  <c r="CH285" i="1"/>
  <c r="CK285" i="1"/>
  <c r="CE285" i="1"/>
  <c r="AB286" i="1"/>
  <c r="AC286" i="1"/>
  <c r="S287" i="1"/>
  <c r="R287" i="1"/>
  <c r="V286" i="1"/>
  <c r="U286" i="1"/>
  <c r="P287" i="1"/>
  <c r="O287" i="1"/>
  <c r="M288" i="1"/>
  <c r="B307" i="12" l="1"/>
  <c r="V306" i="12"/>
  <c r="B313" i="9"/>
  <c r="A314" i="9"/>
  <c r="H301" i="9"/>
  <c r="D301" i="9"/>
  <c r="AG301" i="12"/>
  <c r="BC301" i="12" s="1"/>
  <c r="AH301" i="12"/>
  <c r="BD301" i="12" s="1"/>
  <c r="AL301" i="12"/>
  <c r="BH301" i="12" s="1"/>
  <c r="AP301" i="12"/>
  <c r="BK301" i="12" s="1"/>
  <c r="AK301" i="12"/>
  <c r="BG301" i="12" s="1"/>
  <c r="AO301" i="12"/>
  <c r="BJ301" i="12" s="1"/>
  <c r="AZ301" i="12"/>
  <c r="BA301" i="12"/>
  <c r="X302" i="12"/>
  <c r="Y302" i="12"/>
  <c r="G303" i="12"/>
  <c r="H303" i="12"/>
  <c r="I301" i="9"/>
  <c r="G302" i="9"/>
  <c r="X288" i="1"/>
  <c r="Y288" i="1"/>
  <c r="AH287" i="1"/>
  <c r="CT287" i="1"/>
  <c r="BX287" i="1"/>
  <c r="CZ287" i="1"/>
  <c r="CX287" i="1"/>
  <c r="CV287" i="1"/>
  <c r="BI287" i="1"/>
  <c r="BL287" i="1"/>
  <c r="BO287" i="1"/>
  <c r="BR287" i="1"/>
  <c r="BU287" i="1"/>
  <c r="AQ287" i="1"/>
  <c r="CB287" i="1"/>
  <c r="BF287" i="1"/>
  <c r="AN287" i="1"/>
  <c r="AK287" i="1"/>
  <c r="AT287" i="1"/>
  <c r="BC287" i="1"/>
  <c r="AZ287" i="1"/>
  <c r="AW287" i="1"/>
  <c r="AG287" i="1"/>
  <c r="CW287" i="1"/>
  <c r="CS287" i="1"/>
  <c r="CY287" i="1"/>
  <c r="BW287" i="1"/>
  <c r="CU287" i="1"/>
  <c r="BH287" i="1"/>
  <c r="BK287" i="1"/>
  <c r="BN287" i="1"/>
  <c r="BQ287" i="1"/>
  <c r="BT287" i="1"/>
  <c r="CA287" i="1"/>
  <c r="BE287" i="1"/>
  <c r="AJ287" i="1"/>
  <c r="AP287" i="1"/>
  <c r="AV287" i="1"/>
  <c r="BB287" i="1"/>
  <c r="AS287" i="1"/>
  <c r="AM287" i="1"/>
  <c r="AY287" i="1"/>
  <c r="CN286" i="1"/>
  <c r="CQ286" i="1"/>
  <c r="CH286" i="1"/>
  <c r="CK286" i="1"/>
  <c r="CE286" i="1"/>
  <c r="CP286" i="1"/>
  <c r="CJ286" i="1"/>
  <c r="CD286" i="1"/>
  <c r="CG286" i="1"/>
  <c r="CM286" i="1"/>
  <c r="AC287" i="1"/>
  <c r="AB287" i="1"/>
  <c r="S288" i="1"/>
  <c r="R288" i="1"/>
  <c r="V287" i="1"/>
  <c r="U287" i="1"/>
  <c r="P288" i="1"/>
  <c r="O288" i="1"/>
  <c r="M289" i="1"/>
  <c r="B308" i="12" l="1"/>
  <c r="V307" i="12"/>
  <c r="A315" i="9"/>
  <c r="B314" i="9"/>
  <c r="H302" i="9"/>
  <c r="D302" i="9"/>
  <c r="AG302" i="12"/>
  <c r="BC302" i="12" s="1"/>
  <c r="AH302" i="12"/>
  <c r="BD302" i="12" s="1"/>
  <c r="AK302" i="12"/>
  <c r="BG302" i="12" s="1"/>
  <c r="AO302" i="12"/>
  <c r="BJ302" i="12" s="1"/>
  <c r="AL302" i="12"/>
  <c r="BH302" i="12" s="1"/>
  <c r="AP302" i="12"/>
  <c r="BK302" i="12" s="1"/>
  <c r="AZ302" i="12"/>
  <c r="BA302" i="12"/>
  <c r="G304" i="12"/>
  <c r="H304" i="12"/>
  <c r="X303" i="12"/>
  <c r="Y303" i="12"/>
  <c r="I302" i="9"/>
  <c r="G303" i="9"/>
  <c r="X289" i="1"/>
  <c r="Y289" i="1"/>
  <c r="AG288" i="1"/>
  <c r="CU288" i="1"/>
  <c r="CS288" i="1"/>
  <c r="CY288" i="1"/>
  <c r="BW288" i="1"/>
  <c r="CW288" i="1"/>
  <c r="BH288" i="1"/>
  <c r="BK288" i="1"/>
  <c r="BN288" i="1"/>
  <c r="BQ288" i="1"/>
  <c r="BT288" i="1"/>
  <c r="CA288" i="1"/>
  <c r="BE288" i="1"/>
  <c r="AP288" i="1"/>
  <c r="AJ288" i="1"/>
  <c r="AY288" i="1"/>
  <c r="AM288" i="1"/>
  <c r="BB288" i="1"/>
  <c r="AS288" i="1"/>
  <c r="AV288" i="1"/>
  <c r="CP287" i="1"/>
  <c r="CJ287" i="1"/>
  <c r="CD287" i="1"/>
  <c r="CM287" i="1"/>
  <c r="CG287" i="1"/>
  <c r="AH288" i="1"/>
  <c r="CZ288" i="1"/>
  <c r="CT288" i="1"/>
  <c r="BX288" i="1"/>
  <c r="CX288" i="1"/>
  <c r="CV288" i="1"/>
  <c r="BI288" i="1"/>
  <c r="BL288" i="1"/>
  <c r="BO288" i="1"/>
  <c r="BR288" i="1"/>
  <c r="BU288" i="1"/>
  <c r="AK288" i="1"/>
  <c r="CB288" i="1"/>
  <c r="BF288" i="1"/>
  <c r="AN288" i="1"/>
  <c r="AW288" i="1"/>
  <c r="BC288" i="1"/>
  <c r="AZ288" i="1"/>
  <c r="AQ288" i="1"/>
  <c r="AT288" i="1"/>
  <c r="CN287" i="1"/>
  <c r="CQ287" i="1"/>
  <c r="CH287" i="1"/>
  <c r="CK287" i="1"/>
  <c r="CE287" i="1"/>
  <c r="AC288" i="1"/>
  <c r="AB288" i="1"/>
  <c r="V288" i="1"/>
  <c r="S289" i="1"/>
  <c r="R289" i="1"/>
  <c r="U288" i="1"/>
  <c r="O289" i="1"/>
  <c r="P289" i="1"/>
  <c r="M290" i="1"/>
  <c r="B309" i="12" l="1"/>
  <c r="V308" i="12"/>
  <c r="B315" i="9"/>
  <c r="A316" i="9"/>
  <c r="H303" i="9"/>
  <c r="D303" i="9"/>
  <c r="AG303" i="12"/>
  <c r="BC303" i="12" s="1"/>
  <c r="AH303" i="12"/>
  <c r="BD303" i="12" s="1"/>
  <c r="AP303" i="12"/>
  <c r="BK303" i="12" s="1"/>
  <c r="AL303" i="12"/>
  <c r="BH303" i="12" s="1"/>
  <c r="AK303" i="12"/>
  <c r="BG303" i="12" s="1"/>
  <c r="AO303" i="12"/>
  <c r="BJ303" i="12" s="1"/>
  <c r="BA303" i="12"/>
  <c r="AZ303" i="12"/>
  <c r="X304" i="12"/>
  <c r="Y304" i="12"/>
  <c r="G305" i="12"/>
  <c r="H305" i="12"/>
  <c r="I303" i="9"/>
  <c r="G304" i="9"/>
  <c r="X290" i="1"/>
  <c r="Y290" i="1"/>
  <c r="AG289" i="1"/>
  <c r="CW289" i="1"/>
  <c r="CS289" i="1"/>
  <c r="CY289" i="1"/>
  <c r="BW289" i="1"/>
  <c r="CU289" i="1"/>
  <c r="BH289" i="1"/>
  <c r="BK289" i="1"/>
  <c r="BN289" i="1"/>
  <c r="BQ289" i="1"/>
  <c r="BT289" i="1"/>
  <c r="CA289" i="1"/>
  <c r="BE289" i="1"/>
  <c r="AJ289" i="1"/>
  <c r="AP289" i="1"/>
  <c r="AV289" i="1"/>
  <c r="BB289" i="1"/>
  <c r="AS289" i="1"/>
  <c r="AM289" i="1"/>
  <c r="AY289" i="1"/>
  <c r="AH289" i="1"/>
  <c r="CT289" i="1"/>
  <c r="BX289" i="1"/>
  <c r="CZ289" i="1"/>
  <c r="CX289" i="1"/>
  <c r="CV289" i="1"/>
  <c r="BI289" i="1"/>
  <c r="BL289" i="1"/>
  <c r="BO289" i="1"/>
  <c r="BR289" i="1"/>
  <c r="BU289" i="1"/>
  <c r="AN289" i="1"/>
  <c r="CB289" i="1"/>
  <c r="BF289" i="1"/>
  <c r="AQ289" i="1"/>
  <c r="AK289" i="1"/>
  <c r="AT289" i="1"/>
  <c r="AW289" i="1"/>
  <c r="BC289" i="1"/>
  <c r="AZ289" i="1"/>
  <c r="CN288" i="1"/>
  <c r="CQ288" i="1"/>
  <c r="CH288" i="1"/>
  <c r="CK288" i="1"/>
  <c r="CE288" i="1"/>
  <c r="CP288" i="1"/>
  <c r="CJ288" i="1"/>
  <c r="CD288" i="1"/>
  <c r="CG288" i="1"/>
  <c r="CM288" i="1"/>
  <c r="AC289" i="1"/>
  <c r="AB289" i="1"/>
  <c r="S290" i="1"/>
  <c r="R290" i="1"/>
  <c r="U289" i="1"/>
  <c r="V289" i="1"/>
  <c r="M291" i="1"/>
  <c r="P290" i="1"/>
  <c r="O290" i="1"/>
  <c r="B310" i="12" l="1"/>
  <c r="V309" i="12"/>
  <c r="A317" i="9"/>
  <c r="B316" i="9"/>
  <c r="H304" i="9"/>
  <c r="D304" i="9"/>
  <c r="AG304" i="12"/>
  <c r="BC304" i="12" s="1"/>
  <c r="AH304" i="12"/>
  <c r="BD304" i="12" s="1"/>
  <c r="AK304" i="12"/>
  <c r="BG304" i="12" s="1"/>
  <c r="AO304" i="12"/>
  <c r="BJ304" i="12" s="1"/>
  <c r="AL304" i="12"/>
  <c r="BH304" i="12" s="1"/>
  <c r="AP304" i="12"/>
  <c r="BK304" i="12" s="1"/>
  <c r="BA304" i="12"/>
  <c r="AZ304" i="12"/>
  <c r="G306" i="12"/>
  <c r="H306" i="12"/>
  <c r="X305" i="12"/>
  <c r="Y305" i="12"/>
  <c r="I304" i="9"/>
  <c r="G305" i="9"/>
  <c r="X291" i="1"/>
  <c r="Y291" i="1"/>
  <c r="AH290" i="1"/>
  <c r="CV290" i="1"/>
  <c r="CT290" i="1"/>
  <c r="BX290" i="1"/>
  <c r="CX290" i="1"/>
  <c r="CZ290" i="1"/>
  <c r="BI290" i="1"/>
  <c r="BL290" i="1"/>
  <c r="BO290" i="1"/>
  <c r="BR290" i="1"/>
  <c r="BU290" i="1"/>
  <c r="AN290" i="1"/>
  <c r="CB290" i="1"/>
  <c r="BF290" i="1"/>
  <c r="AK290" i="1"/>
  <c r="AW290" i="1"/>
  <c r="BC290" i="1"/>
  <c r="AZ290" i="1"/>
  <c r="AQ290" i="1"/>
  <c r="AT290" i="1"/>
  <c r="CP289" i="1"/>
  <c r="CJ289" i="1"/>
  <c r="CD289" i="1"/>
  <c r="CM289" i="1"/>
  <c r="CG289" i="1"/>
  <c r="AG290" i="1"/>
  <c r="CU290" i="1"/>
  <c r="CS290" i="1"/>
  <c r="CY290" i="1"/>
  <c r="BW290" i="1"/>
  <c r="CW290" i="1"/>
  <c r="BH290" i="1"/>
  <c r="BK290" i="1"/>
  <c r="BN290" i="1"/>
  <c r="BQ290" i="1"/>
  <c r="BT290" i="1"/>
  <c r="CA290" i="1"/>
  <c r="BE290" i="1"/>
  <c r="AJ290" i="1"/>
  <c r="AP290" i="1"/>
  <c r="AY290" i="1"/>
  <c r="AV290" i="1"/>
  <c r="BB290" i="1"/>
  <c r="AS290" i="1"/>
  <c r="AM290" i="1"/>
  <c r="CN289" i="1"/>
  <c r="CQ289" i="1"/>
  <c r="CH289" i="1"/>
  <c r="CK289" i="1"/>
  <c r="CE289" i="1"/>
  <c r="AB290" i="1"/>
  <c r="AC290" i="1"/>
  <c r="S291" i="1"/>
  <c r="R291" i="1"/>
  <c r="V290" i="1"/>
  <c r="U290" i="1"/>
  <c r="O291" i="1"/>
  <c r="P291" i="1"/>
  <c r="M292" i="1"/>
  <c r="B311" i="12" l="1"/>
  <c r="V310" i="12"/>
  <c r="B317" i="9"/>
  <c r="A318" i="9"/>
  <c r="H305" i="9"/>
  <c r="D305" i="9"/>
  <c r="AH305" i="12"/>
  <c r="BD305" i="12" s="1"/>
  <c r="AG305" i="12"/>
  <c r="BC305" i="12" s="1"/>
  <c r="AK305" i="12"/>
  <c r="BG305" i="12" s="1"/>
  <c r="AO305" i="12"/>
  <c r="BJ305" i="12" s="1"/>
  <c r="AL305" i="12"/>
  <c r="BH305" i="12" s="1"/>
  <c r="AP305" i="12"/>
  <c r="BK305" i="12" s="1"/>
  <c r="BA305" i="12"/>
  <c r="AZ305" i="12"/>
  <c r="X306" i="12"/>
  <c r="Y306" i="12"/>
  <c r="G307" i="12"/>
  <c r="H307" i="12"/>
  <c r="I305" i="9"/>
  <c r="G306" i="9"/>
  <c r="X292" i="1"/>
  <c r="Y292" i="1"/>
  <c r="AG291" i="1"/>
  <c r="CW291" i="1"/>
  <c r="CS291" i="1"/>
  <c r="CY291" i="1"/>
  <c r="BW291" i="1"/>
  <c r="CU291" i="1"/>
  <c r="BH291" i="1"/>
  <c r="BK291" i="1"/>
  <c r="BN291" i="1"/>
  <c r="BQ291" i="1"/>
  <c r="BT291" i="1"/>
  <c r="CA291" i="1"/>
  <c r="BE291" i="1"/>
  <c r="AJ291" i="1"/>
  <c r="AP291" i="1"/>
  <c r="AM291" i="1"/>
  <c r="AV291" i="1"/>
  <c r="BB291" i="1"/>
  <c r="AS291" i="1"/>
  <c r="AY291" i="1"/>
  <c r="AH291" i="1"/>
  <c r="CT291" i="1"/>
  <c r="BX291" i="1"/>
  <c r="CZ291" i="1"/>
  <c r="CX291" i="1"/>
  <c r="CV291" i="1"/>
  <c r="BI291" i="1"/>
  <c r="BL291" i="1"/>
  <c r="BO291" i="1"/>
  <c r="BR291" i="1"/>
  <c r="BU291" i="1"/>
  <c r="AQ291" i="1"/>
  <c r="CB291" i="1"/>
  <c r="BF291" i="1"/>
  <c r="AN291" i="1"/>
  <c r="AK291" i="1"/>
  <c r="AT291" i="1"/>
  <c r="BC291" i="1"/>
  <c r="AZ291" i="1"/>
  <c r="AW291" i="1"/>
  <c r="CP290" i="1"/>
  <c r="CJ290" i="1"/>
  <c r="CD290" i="1"/>
  <c r="CG290" i="1"/>
  <c r="CM290" i="1"/>
  <c r="CN290" i="1"/>
  <c r="CQ290" i="1"/>
  <c r="CH290" i="1"/>
  <c r="CK290" i="1"/>
  <c r="CE290" i="1"/>
  <c r="AB291" i="1"/>
  <c r="AC291" i="1"/>
  <c r="S292" i="1"/>
  <c r="R292" i="1"/>
  <c r="V291" i="1"/>
  <c r="U291" i="1"/>
  <c r="P292" i="1"/>
  <c r="O292" i="1"/>
  <c r="M293" i="1"/>
  <c r="B312" i="12" l="1"/>
  <c r="V311" i="12"/>
  <c r="A319" i="9"/>
  <c r="B318" i="9"/>
  <c r="H306" i="9"/>
  <c r="D306" i="9"/>
  <c r="AG306" i="12"/>
  <c r="BC306" i="12" s="1"/>
  <c r="AH306" i="12"/>
  <c r="BD306" i="12" s="1"/>
  <c r="AO306" i="12"/>
  <c r="BJ306" i="12" s="1"/>
  <c r="AK306" i="12"/>
  <c r="BG306" i="12" s="1"/>
  <c r="AL306" i="12"/>
  <c r="BH306" i="12" s="1"/>
  <c r="AP306" i="12"/>
  <c r="BK306" i="12" s="1"/>
  <c r="AZ306" i="12"/>
  <c r="BA306" i="12"/>
  <c r="Y307" i="12"/>
  <c r="X307" i="12"/>
  <c r="G308" i="12"/>
  <c r="H308" i="12"/>
  <c r="I306" i="9"/>
  <c r="G307" i="9"/>
  <c r="X293" i="1"/>
  <c r="Y293" i="1"/>
  <c r="AH292" i="1"/>
  <c r="CZ292" i="1"/>
  <c r="CT292" i="1"/>
  <c r="BX292" i="1"/>
  <c r="CX292" i="1"/>
  <c r="CV292" i="1"/>
  <c r="BI292" i="1"/>
  <c r="BL292" i="1"/>
  <c r="BO292" i="1"/>
  <c r="BR292" i="1"/>
  <c r="BU292" i="1"/>
  <c r="AK292" i="1"/>
  <c r="CB292" i="1"/>
  <c r="BF292" i="1"/>
  <c r="AN292" i="1"/>
  <c r="AW292" i="1"/>
  <c r="BC292" i="1"/>
  <c r="AZ292" i="1"/>
  <c r="AQ292" i="1"/>
  <c r="AT292" i="1"/>
  <c r="CN291" i="1"/>
  <c r="CQ291" i="1"/>
  <c r="CH291" i="1"/>
  <c r="CK291" i="1"/>
  <c r="CE291" i="1"/>
  <c r="AG292" i="1"/>
  <c r="CU292" i="1"/>
  <c r="CS292" i="1"/>
  <c r="CY292" i="1"/>
  <c r="BW292" i="1"/>
  <c r="CW292" i="1"/>
  <c r="BH292" i="1"/>
  <c r="BK292" i="1"/>
  <c r="BN292" i="1"/>
  <c r="BQ292" i="1"/>
  <c r="BT292" i="1"/>
  <c r="CA292" i="1"/>
  <c r="BE292" i="1"/>
  <c r="AP292" i="1"/>
  <c r="AJ292" i="1"/>
  <c r="AY292" i="1"/>
  <c r="AM292" i="1"/>
  <c r="BB292" i="1"/>
  <c r="AS292" i="1"/>
  <c r="AV292" i="1"/>
  <c r="CP291" i="1"/>
  <c r="CJ291" i="1"/>
  <c r="CD291" i="1"/>
  <c r="CM291" i="1"/>
  <c r="CG291" i="1"/>
  <c r="AC292" i="1"/>
  <c r="AB292" i="1"/>
  <c r="V292" i="1"/>
  <c r="S293" i="1"/>
  <c r="R293" i="1"/>
  <c r="U292" i="1"/>
  <c r="O293" i="1"/>
  <c r="P293" i="1"/>
  <c r="M294" i="1"/>
  <c r="B313" i="12" l="1"/>
  <c r="V312" i="12"/>
  <c r="B319" i="9"/>
  <c r="A320" i="9"/>
  <c r="H307" i="9"/>
  <c r="D307" i="9"/>
  <c r="AG307" i="12"/>
  <c r="BC307" i="12" s="1"/>
  <c r="AH307" i="12"/>
  <c r="BD307" i="12" s="1"/>
  <c r="AL307" i="12"/>
  <c r="BH307" i="12" s="1"/>
  <c r="AP307" i="12"/>
  <c r="BK307" i="12" s="1"/>
  <c r="AK307" i="12"/>
  <c r="BG307" i="12" s="1"/>
  <c r="AO307" i="12"/>
  <c r="BJ307" i="12" s="1"/>
  <c r="AZ307" i="12"/>
  <c r="BA307" i="12"/>
  <c r="X308" i="12"/>
  <c r="Y308" i="12"/>
  <c r="G309" i="12"/>
  <c r="H309" i="12"/>
  <c r="I307" i="9"/>
  <c r="G308" i="9"/>
  <c r="X294" i="1"/>
  <c r="Y294" i="1"/>
  <c r="AG293" i="1"/>
  <c r="CW293" i="1"/>
  <c r="CS293" i="1"/>
  <c r="CY293" i="1"/>
  <c r="BW293" i="1"/>
  <c r="CU293" i="1"/>
  <c r="BH293" i="1"/>
  <c r="BK293" i="1"/>
  <c r="BN293" i="1"/>
  <c r="BQ293" i="1"/>
  <c r="BT293" i="1"/>
  <c r="CA293" i="1"/>
  <c r="BE293" i="1"/>
  <c r="AJ293" i="1"/>
  <c r="AP293" i="1"/>
  <c r="AM293" i="1"/>
  <c r="AV293" i="1"/>
  <c r="BB293" i="1"/>
  <c r="AS293" i="1"/>
  <c r="AY293" i="1"/>
  <c r="CP292" i="1"/>
  <c r="CJ292" i="1"/>
  <c r="CD292" i="1"/>
  <c r="CG292" i="1"/>
  <c r="CM292" i="1"/>
  <c r="AH293" i="1"/>
  <c r="CT293" i="1"/>
  <c r="BX293" i="1"/>
  <c r="CZ293" i="1"/>
  <c r="CX293" i="1"/>
  <c r="CV293" i="1"/>
  <c r="BI293" i="1"/>
  <c r="BL293" i="1"/>
  <c r="BO293" i="1"/>
  <c r="BR293" i="1"/>
  <c r="BU293" i="1"/>
  <c r="AN293" i="1"/>
  <c r="CB293" i="1"/>
  <c r="BF293" i="1"/>
  <c r="AQ293" i="1"/>
  <c r="AK293" i="1"/>
  <c r="AT293" i="1"/>
  <c r="AW293" i="1"/>
  <c r="BC293" i="1"/>
  <c r="AZ293" i="1"/>
  <c r="CN292" i="1"/>
  <c r="CQ292" i="1"/>
  <c r="CH292" i="1"/>
  <c r="CK292" i="1"/>
  <c r="CE292" i="1"/>
  <c r="AC293" i="1"/>
  <c r="AB293" i="1"/>
  <c r="S294" i="1"/>
  <c r="R294" i="1"/>
  <c r="U293" i="1"/>
  <c r="V293" i="1"/>
  <c r="M295" i="1"/>
  <c r="P294" i="1"/>
  <c r="O294" i="1"/>
  <c r="B314" i="12" l="1"/>
  <c r="V313" i="12"/>
  <c r="A321" i="9"/>
  <c r="B320" i="9"/>
  <c r="H308" i="9"/>
  <c r="D308" i="9"/>
  <c r="AH308" i="12"/>
  <c r="BD308" i="12" s="1"/>
  <c r="AG308" i="12"/>
  <c r="BC308" i="12" s="1"/>
  <c r="AK308" i="12"/>
  <c r="BG308" i="12" s="1"/>
  <c r="AO308" i="12"/>
  <c r="BJ308" i="12" s="1"/>
  <c r="AL308" i="12"/>
  <c r="BH308" i="12" s="1"/>
  <c r="AP308" i="12"/>
  <c r="BK308" i="12" s="1"/>
  <c r="AZ308" i="12"/>
  <c r="BA308" i="12"/>
  <c r="G310" i="12"/>
  <c r="H310" i="12"/>
  <c r="X309" i="12"/>
  <c r="Y309" i="12"/>
  <c r="I308" i="9"/>
  <c r="G309" i="9"/>
  <c r="X295" i="1"/>
  <c r="Y295" i="1"/>
  <c r="AH294" i="1"/>
  <c r="CV294" i="1"/>
  <c r="CT294" i="1"/>
  <c r="BX294" i="1"/>
  <c r="CX294" i="1"/>
  <c r="CZ294" i="1"/>
  <c r="BI294" i="1"/>
  <c r="BL294" i="1"/>
  <c r="BO294" i="1"/>
  <c r="BR294" i="1"/>
  <c r="BU294" i="1"/>
  <c r="AN294" i="1"/>
  <c r="CB294" i="1"/>
  <c r="BF294" i="1"/>
  <c r="AK294" i="1"/>
  <c r="AW294" i="1"/>
  <c r="BC294" i="1"/>
  <c r="AZ294" i="1"/>
  <c r="AQ294" i="1"/>
  <c r="AT294" i="1"/>
  <c r="CN293" i="1"/>
  <c r="CQ293" i="1"/>
  <c r="CH293" i="1"/>
  <c r="CK293" i="1"/>
  <c r="CE293" i="1"/>
  <c r="CP293" i="1"/>
  <c r="CJ293" i="1"/>
  <c r="CD293" i="1"/>
  <c r="CM293" i="1"/>
  <c r="CG293" i="1"/>
  <c r="AG294" i="1"/>
  <c r="CU294" i="1"/>
  <c r="CS294" i="1"/>
  <c r="CY294" i="1"/>
  <c r="BW294" i="1"/>
  <c r="CW294" i="1"/>
  <c r="BH294" i="1"/>
  <c r="BK294" i="1"/>
  <c r="BN294" i="1"/>
  <c r="BQ294" i="1"/>
  <c r="BT294" i="1"/>
  <c r="CA294" i="1"/>
  <c r="BE294" i="1"/>
  <c r="AJ294" i="1"/>
  <c r="AP294" i="1"/>
  <c r="AY294" i="1"/>
  <c r="AV294" i="1"/>
  <c r="AM294" i="1"/>
  <c r="BB294" i="1"/>
  <c r="AS294" i="1"/>
  <c r="AC294" i="1"/>
  <c r="AB294" i="1"/>
  <c r="S295" i="1"/>
  <c r="R295" i="1"/>
  <c r="V294" i="1"/>
  <c r="U294" i="1"/>
  <c r="P295" i="1"/>
  <c r="O295" i="1"/>
  <c r="M296" i="1"/>
  <c r="B315" i="12" l="1"/>
  <c r="V314" i="12"/>
  <c r="B321" i="9"/>
  <c r="A322" i="9"/>
  <c r="H309" i="9"/>
  <c r="D309" i="9"/>
  <c r="AG309" i="12"/>
  <c r="BC309" i="12" s="1"/>
  <c r="AH309" i="12"/>
  <c r="BD309" i="12" s="1"/>
  <c r="AL309" i="12"/>
  <c r="BH309" i="12" s="1"/>
  <c r="AP309" i="12"/>
  <c r="BK309" i="12" s="1"/>
  <c r="AK309" i="12"/>
  <c r="BG309" i="12" s="1"/>
  <c r="AO309" i="12"/>
  <c r="BJ309" i="12" s="1"/>
  <c r="AZ309" i="12"/>
  <c r="BA309" i="12"/>
  <c r="X310" i="12"/>
  <c r="Y310" i="12"/>
  <c r="G311" i="12"/>
  <c r="H311" i="12"/>
  <c r="I309" i="9"/>
  <c r="G310" i="9"/>
  <c r="X296" i="1"/>
  <c r="Y296" i="1"/>
  <c r="AH295" i="1"/>
  <c r="CT295" i="1"/>
  <c r="BX295" i="1"/>
  <c r="CZ295" i="1"/>
  <c r="CX295" i="1"/>
  <c r="CV295" i="1"/>
  <c r="BI295" i="1"/>
  <c r="BL295" i="1"/>
  <c r="BO295" i="1"/>
  <c r="BR295" i="1"/>
  <c r="BU295" i="1"/>
  <c r="AQ295" i="1"/>
  <c r="CB295" i="1"/>
  <c r="BF295" i="1"/>
  <c r="AN295" i="1"/>
  <c r="AK295" i="1"/>
  <c r="AT295" i="1"/>
  <c r="BC295" i="1"/>
  <c r="AZ295" i="1"/>
  <c r="AW295" i="1"/>
  <c r="AG295" i="1"/>
  <c r="CW295" i="1"/>
  <c r="CS295" i="1"/>
  <c r="CY295" i="1"/>
  <c r="BW295" i="1"/>
  <c r="CU295" i="1"/>
  <c r="BH295" i="1"/>
  <c r="BK295" i="1"/>
  <c r="BN295" i="1"/>
  <c r="BQ295" i="1"/>
  <c r="BT295" i="1"/>
  <c r="CA295" i="1"/>
  <c r="BE295" i="1"/>
  <c r="AJ295" i="1"/>
  <c r="AP295" i="1"/>
  <c r="AM295" i="1"/>
  <c r="AV295" i="1"/>
  <c r="BB295" i="1"/>
  <c r="AS295" i="1"/>
  <c r="AY295" i="1"/>
  <c r="CP294" i="1"/>
  <c r="CJ294" i="1"/>
  <c r="CD294" i="1"/>
  <c r="CG294" i="1"/>
  <c r="CM294" i="1"/>
  <c r="CN294" i="1"/>
  <c r="CQ294" i="1"/>
  <c r="CH294" i="1"/>
  <c r="CK294" i="1"/>
  <c r="CE294" i="1"/>
  <c r="AC295" i="1"/>
  <c r="AB295" i="1"/>
  <c r="S296" i="1"/>
  <c r="R296" i="1"/>
  <c r="V295" i="1"/>
  <c r="U295" i="1"/>
  <c r="P296" i="1"/>
  <c r="O296" i="1"/>
  <c r="M297" i="1"/>
  <c r="B316" i="12" l="1"/>
  <c r="V315" i="12"/>
  <c r="A323" i="9"/>
  <c r="B322" i="9"/>
  <c r="H310" i="9"/>
  <c r="D310" i="9"/>
  <c r="AG310" i="12"/>
  <c r="BC310" i="12" s="1"/>
  <c r="AH310" i="12"/>
  <c r="BD310" i="12" s="1"/>
  <c r="AK310" i="12"/>
  <c r="BG310" i="12" s="1"/>
  <c r="AO310" i="12"/>
  <c r="BJ310" i="12" s="1"/>
  <c r="AL310" i="12"/>
  <c r="BH310" i="12" s="1"/>
  <c r="AP310" i="12"/>
  <c r="BK310" i="12" s="1"/>
  <c r="BA310" i="12"/>
  <c r="AZ310" i="12"/>
  <c r="G312" i="12"/>
  <c r="H312" i="12"/>
  <c r="X311" i="12"/>
  <c r="Y311" i="12"/>
  <c r="I310" i="9"/>
  <c r="G311" i="9"/>
  <c r="X297" i="1"/>
  <c r="Y297" i="1"/>
  <c r="AH296" i="1"/>
  <c r="CZ296" i="1"/>
  <c r="CT296" i="1"/>
  <c r="BX296" i="1"/>
  <c r="CX296" i="1"/>
  <c r="CV296" i="1"/>
  <c r="BI296" i="1"/>
  <c r="BL296" i="1"/>
  <c r="BO296" i="1"/>
  <c r="BR296" i="1"/>
  <c r="BU296" i="1"/>
  <c r="AK296" i="1"/>
  <c r="CB296" i="1"/>
  <c r="BF296" i="1"/>
  <c r="AN296" i="1"/>
  <c r="AW296" i="1"/>
  <c r="BC296" i="1"/>
  <c r="AZ296" i="1"/>
  <c r="AQ296" i="1"/>
  <c r="AT296" i="1"/>
  <c r="AG296" i="1"/>
  <c r="CU296" i="1"/>
  <c r="CS296" i="1"/>
  <c r="CY296" i="1"/>
  <c r="BW296" i="1"/>
  <c r="CW296" i="1"/>
  <c r="BH296" i="1"/>
  <c r="BK296" i="1"/>
  <c r="BN296" i="1"/>
  <c r="BQ296" i="1"/>
  <c r="BT296" i="1"/>
  <c r="CA296" i="1"/>
  <c r="BE296" i="1"/>
  <c r="AP296" i="1"/>
  <c r="AJ296" i="1"/>
  <c r="AY296" i="1"/>
  <c r="AM296" i="1"/>
  <c r="BB296" i="1"/>
  <c r="AS296" i="1"/>
  <c r="AV296" i="1"/>
  <c r="CP295" i="1"/>
  <c r="CJ295" i="1"/>
  <c r="CD295" i="1"/>
  <c r="CM295" i="1"/>
  <c r="CG295" i="1"/>
  <c r="CN295" i="1"/>
  <c r="CQ295" i="1"/>
  <c r="CH295" i="1"/>
  <c r="CK295" i="1"/>
  <c r="CE295" i="1"/>
  <c r="AC296" i="1"/>
  <c r="AB296" i="1"/>
  <c r="V296" i="1"/>
  <c r="S297" i="1"/>
  <c r="R297" i="1"/>
  <c r="U296" i="1"/>
  <c r="O297" i="1"/>
  <c r="P297" i="1"/>
  <c r="M298" i="1"/>
  <c r="B317" i="12" l="1"/>
  <c r="V316" i="12"/>
  <c r="B323" i="9"/>
  <c r="A324" i="9"/>
  <c r="H311" i="9"/>
  <c r="D311" i="9"/>
  <c r="AH311" i="12"/>
  <c r="BD311" i="12" s="1"/>
  <c r="AG311" i="12"/>
  <c r="BC311" i="12" s="1"/>
  <c r="AL311" i="12"/>
  <c r="BH311" i="12" s="1"/>
  <c r="AP311" i="12"/>
  <c r="BK311" i="12" s="1"/>
  <c r="AK311" i="12"/>
  <c r="BG311" i="12" s="1"/>
  <c r="AO311" i="12"/>
  <c r="BJ311" i="12" s="1"/>
  <c r="BA311" i="12"/>
  <c r="AZ311" i="12"/>
  <c r="X312" i="12"/>
  <c r="Y312" i="12"/>
  <c r="G313" i="12"/>
  <c r="H313" i="12"/>
  <c r="I311" i="9"/>
  <c r="G312" i="9"/>
  <c r="X298" i="1"/>
  <c r="Y298" i="1"/>
  <c r="AH297" i="1"/>
  <c r="CT297" i="1"/>
  <c r="BX297" i="1"/>
  <c r="CZ297" i="1"/>
  <c r="CX297" i="1"/>
  <c r="CV297" i="1"/>
  <c r="BI297" i="1"/>
  <c r="BL297" i="1"/>
  <c r="BO297" i="1"/>
  <c r="BR297" i="1"/>
  <c r="BU297" i="1"/>
  <c r="AN297" i="1"/>
  <c r="CB297" i="1"/>
  <c r="BF297" i="1"/>
  <c r="AQ297" i="1"/>
  <c r="AK297" i="1"/>
  <c r="AT297" i="1"/>
  <c r="AW297" i="1"/>
  <c r="BC297" i="1"/>
  <c r="AZ297" i="1"/>
  <c r="CP296" i="1"/>
  <c r="CJ296" i="1"/>
  <c r="CD296" i="1"/>
  <c r="CG296" i="1"/>
  <c r="CM296" i="1"/>
  <c r="AG297" i="1"/>
  <c r="CW297" i="1"/>
  <c r="CS297" i="1"/>
  <c r="CY297" i="1"/>
  <c r="BW297" i="1"/>
  <c r="CU297" i="1"/>
  <c r="BH297" i="1"/>
  <c r="BK297" i="1"/>
  <c r="BN297" i="1"/>
  <c r="BQ297" i="1"/>
  <c r="BT297" i="1"/>
  <c r="CA297" i="1"/>
  <c r="BE297" i="1"/>
  <c r="AJ297" i="1"/>
  <c r="AP297" i="1"/>
  <c r="AV297" i="1"/>
  <c r="BB297" i="1"/>
  <c r="AS297" i="1"/>
  <c r="AM297" i="1"/>
  <c r="AY297" i="1"/>
  <c r="CN296" i="1"/>
  <c r="CQ296" i="1"/>
  <c r="CH296" i="1"/>
  <c r="CK296" i="1"/>
  <c r="CE296" i="1"/>
  <c r="AB297" i="1"/>
  <c r="AC297" i="1"/>
  <c r="S298" i="1"/>
  <c r="R298" i="1"/>
  <c r="U297" i="1"/>
  <c r="V297" i="1"/>
  <c r="P298" i="1"/>
  <c r="O298" i="1"/>
  <c r="M299" i="1"/>
  <c r="B318" i="12" l="1"/>
  <c r="V317" i="12"/>
  <c r="A325" i="9"/>
  <c r="B324" i="9"/>
  <c r="H312" i="9"/>
  <c r="D312" i="9"/>
  <c r="AG312" i="12"/>
  <c r="BC312" i="12" s="1"/>
  <c r="AH312" i="12"/>
  <c r="BD312" i="12" s="1"/>
  <c r="AK312" i="12"/>
  <c r="BG312" i="12" s="1"/>
  <c r="AO312" i="12"/>
  <c r="BJ312" i="12" s="1"/>
  <c r="AL312" i="12"/>
  <c r="BH312" i="12" s="1"/>
  <c r="AP312" i="12"/>
  <c r="BK312" i="12" s="1"/>
  <c r="AZ312" i="12"/>
  <c r="BA312" i="12"/>
  <c r="X313" i="12"/>
  <c r="Y313" i="12"/>
  <c r="G314" i="12"/>
  <c r="H314" i="12"/>
  <c r="I312" i="9"/>
  <c r="G313" i="9"/>
  <c r="X299" i="1"/>
  <c r="Y299" i="1"/>
  <c r="AH298" i="1"/>
  <c r="CV298" i="1"/>
  <c r="CT298" i="1"/>
  <c r="BX298" i="1"/>
  <c r="CX298" i="1"/>
  <c r="CZ298" i="1"/>
  <c r="BI298" i="1"/>
  <c r="BL298" i="1"/>
  <c r="BO298" i="1"/>
  <c r="BR298" i="1"/>
  <c r="BU298" i="1"/>
  <c r="AN298" i="1"/>
  <c r="CB298" i="1"/>
  <c r="BF298" i="1"/>
  <c r="AK298" i="1"/>
  <c r="AW298" i="1"/>
  <c r="BC298" i="1"/>
  <c r="AZ298" i="1"/>
  <c r="AQ298" i="1"/>
  <c r="AT298" i="1"/>
  <c r="AG298" i="1"/>
  <c r="CU298" i="1"/>
  <c r="CS298" i="1"/>
  <c r="CY298" i="1"/>
  <c r="BW298" i="1"/>
  <c r="CW298" i="1"/>
  <c r="BH298" i="1"/>
  <c r="BK298" i="1"/>
  <c r="BN298" i="1"/>
  <c r="BQ298" i="1"/>
  <c r="BT298" i="1"/>
  <c r="CA298" i="1"/>
  <c r="BE298" i="1"/>
  <c r="AJ298" i="1"/>
  <c r="AP298" i="1"/>
  <c r="AY298" i="1"/>
  <c r="AV298" i="1"/>
  <c r="BB298" i="1"/>
  <c r="AS298" i="1"/>
  <c r="AM298" i="1"/>
  <c r="CP297" i="1"/>
  <c r="CJ297" i="1"/>
  <c r="CD297" i="1"/>
  <c r="CM297" i="1"/>
  <c r="CG297" i="1"/>
  <c r="CN297" i="1"/>
  <c r="CQ297" i="1"/>
  <c r="CH297" i="1"/>
  <c r="CK297" i="1"/>
  <c r="CE297" i="1"/>
  <c r="AB298" i="1"/>
  <c r="AC298" i="1"/>
  <c r="S299" i="1"/>
  <c r="R299" i="1"/>
  <c r="V298" i="1"/>
  <c r="U298" i="1"/>
  <c r="O299" i="1"/>
  <c r="P299" i="1"/>
  <c r="M300" i="1"/>
  <c r="B319" i="12" l="1"/>
  <c r="V318" i="12"/>
  <c r="B325" i="9"/>
  <c r="A326" i="9"/>
  <c r="H313" i="9"/>
  <c r="D313" i="9"/>
  <c r="AH313" i="12"/>
  <c r="BD313" i="12" s="1"/>
  <c r="AG313" i="12"/>
  <c r="BC313" i="12" s="1"/>
  <c r="AL313" i="12"/>
  <c r="BH313" i="12" s="1"/>
  <c r="AP313" i="12"/>
  <c r="BK313" i="12" s="1"/>
  <c r="AK313" i="12"/>
  <c r="BG313" i="12" s="1"/>
  <c r="AO313" i="12"/>
  <c r="BJ313" i="12" s="1"/>
  <c r="BA313" i="12"/>
  <c r="AZ313" i="12"/>
  <c r="G315" i="12"/>
  <c r="H315" i="12"/>
  <c r="X314" i="12"/>
  <c r="Y314" i="12"/>
  <c r="I313" i="9"/>
  <c r="G314" i="9"/>
  <c r="X300" i="1"/>
  <c r="Y300" i="1"/>
  <c r="AG299" i="1"/>
  <c r="CW299" i="1"/>
  <c r="CS299" i="1"/>
  <c r="CY299" i="1"/>
  <c r="BW299" i="1"/>
  <c r="CU299" i="1"/>
  <c r="BH299" i="1"/>
  <c r="BK299" i="1"/>
  <c r="BN299" i="1"/>
  <c r="BQ299" i="1"/>
  <c r="BT299" i="1"/>
  <c r="CA299" i="1"/>
  <c r="BE299" i="1"/>
  <c r="AJ299" i="1"/>
  <c r="AP299" i="1"/>
  <c r="AV299" i="1"/>
  <c r="BB299" i="1"/>
  <c r="AS299" i="1"/>
  <c r="AY299" i="1"/>
  <c r="AM299" i="1"/>
  <c r="AH299" i="1"/>
  <c r="CT299" i="1"/>
  <c r="BX299" i="1"/>
  <c r="CZ299" i="1"/>
  <c r="CX299" i="1"/>
  <c r="CV299" i="1"/>
  <c r="BI299" i="1"/>
  <c r="BL299" i="1"/>
  <c r="BO299" i="1"/>
  <c r="BR299" i="1"/>
  <c r="BU299" i="1"/>
  <c r="AQ299" i="1"/>
  <c r="CB299" i="1"/>
  <c r="BF299" i="1"/>
  <c r="AN299" i="1"/>
  <c r="AK299" i="1"/>
  <c r="AT299" i="1"/>
  <c r="BC299" i="1"/>
  <c r="AZ299" i="1"/>
  <c r="AW299" i="1"/>
  <c r="CP298" i="1"/>
  <c r="CJ298" i="1"/>
  <c r="CD298" i="1"/>
  <c r="CG298" i="1"/>
  <c r="CM298" i="1"/>
  <c r="CN298" i="1"/>
  <c r="CQ298" i="1"/>
  <c r="CH298" i="1"/>
  <c r="CK298" i="1"/>
  <c r="CE298" i="1"/>
  <c r="AB299" i="1"/>
  <c r="AC299" i="1"/>
  <c r="V299" i="1"/>
  <c r="S300" i="1"/>
  <c r="R300" i="1"/>
  <c r="U299" i="1"/>
  <c r="P300" i="1"/>
  <c r="O300" i="1"/>
  <c r="M301" i="1"/>
  <c r="B320" i="12" l="1"/>
  <c r="V319" i="12"/>
  <c r="A327" i="9"/>
  <c r="B326" i="9"/>
  <c r="H314" i="9"/>
  <c r="D314" i="9"/>
  <c r="AH314" i="12"/>
  <c r="BD314" i="12" s="1"/>
  <c r="AG314" i="12"/>
  <c r="BC314" i="12" s="1"/>
  <c r="AL314" i="12"/>
  <c r="BH314" i="12" s="1"/>
  <c r="AP314" i="12"/>
  <c r="BK314" i="12" s="1"/>
  <c r="AK314" i="12"/>
  <c r="BG314" i="12" s="1"/>
  <c r="AO314" i="12"/>
  <c r="BJ314" i="12" s="1"/>
  <c r="BA314" i="12"/>
  <c r="AZ314" i="12"/>
  <c r="X315" i="12"/>
  <c r="Y315" i="12"/>
  <c r="G316" i="12"/>
  <c r="H316" i="12"/>
  <c r="I314" i="9"/>
  <c r="G315" i="9"/>
  <c r="X301" i="1"/>
  <c r="Y301" i="1"/>
  <c r="AG300" i="1"/>
  <c r="CU300" i="1"/>
  <c r="CS300" i="1"/>
  <c r="CY300" i="1"/>
  <c r="BW300" i="1"/>
  <c r="CW300" i="1"/>
  <c r="BH300" i="1"/>
  <c r="BK300" i="1"/>
  <c r="BN300" i="1"/>
  <c r="BQ300" i="1"/>
  <c r="BT300" i="1"/>
  <c r="CA300" i="1"/>
  <c r="BE300" i="1"/>
  <c r="AP300" i="1"/>
  <c r="AJ300" i="1"/>
  <c r="AY300" i="1"/>
  <c r="AM300" i="1"/>
  <c r="BB300" i="1"/>
  <c r="AS300" i="1"/>
  <c r="AV300" i="1"/>
  <c r="CP299" i="1"/>
  <c r="CJ299" i="1"/>
  <c r="CD299" i="1"/>
  <c r="CM299" i="1"/>
  <c r="CG299" i="1"/>
  <c r="AH300" i="1"/>
  <c r="CZ300" i="1"/>
  <c r="CT300" i="1"/>
  <c r="BX300" i="1"/>
  <c r="CX300" i="1"/>
  <c r="CV300" i="1"/>
  <c r="BI300" i="1"/>
  <c r="BL300" i="1"/>
  <c r="BO300" i="1"/>
  <c r="BR300" i="1"/>
  <c r="BU300" i="1"/>
  <c r="AK300" i="1"/>
  <c r="CB300" i="1"/>
  <c r="BF300" i="1"/>
  <c r="AN300" i="1"/>
  <c r="AW300" i="1"/>
  <c r="BC300" i="1"/>
  <c r="AZ300" i="1"/>
  <c r="AQ300" i="1"/>
  <c r="AT300" i="1"/>
  <c r="CN299" i="1"/>
  <c r="CQ299" i="1"/>
  <c r="CH299" i="1"/>
  <c r="CK299" i="1"/>
  <c r="CE299" i="1"/>
  <c r="AC300" i="1"/>
  <c r="AB300" i="1"/>
  <c r="S301" i="1"/>
  <c r="R301" i="1"/>
  <c r="U300" i="1"/>
  <c r="V300" i="1"/>
  <c r="O301" i="1"/>
  <c r="P301" i="1"/>
  <c r="M302" i="1"/>
  <c r="B321" i="12" l="1"/>
  <c r="V320" i="12"/>
  <c r="B327" i="9"/>
  <c r="A328" i="9"/>
  <c r="H315" i="9"/>
  <c r="D315" i="9"/>
  <c r="AH315" i="12"/>
  <c r="BD315" i="12" s="1"/>
  <c r="AG315" i="12"/>
  <c r="BC315" i="12" s="1"/>
  <c r="AL315" i="12"/>
  <c r="BH315" i="12" s="1"/>
  <c r="AP315" i="12"/>
  <c r="BK315" i="12" s="1"/>
  <c r="AK315" i="12"/>
  <c r="BG315" i="12" s="1"/>
  <c r="AO315" i="12"/>
  <c r="BJ315" i="12" s="1"/>
  <c r="BA315" i="12"/>
  <c r="AZ315" i="12"/>
  <c r="X316" i="12"/>
  <c r="Y316" i="12"/>
  <c r="G317" i="12"/>
  <c r="H317" i="12"/>
  <c r="I315" i="9"/>
  <c r="G316" i="9"/>
  <c r="X302" i="1"/>
  <c r="Y302" i="1"/>
  <c r="AG301" i="1"/>
  <c r="CW301" i="1"/>
  <c r="CS301" i="1"/>
  <c r="CY301" i="1"/>
  <c r="BW301" i="1"/>
  <c r="CU301" i="1"/>
  <c r="BH301" i="1"/>
  <c r="BK301" i="1"/>
  <c r="BN301" i="1"/>
  <c r="BQ301" i="1"/>
  <c r="BT301" i="1"/>
  <c r="CA301" i="1"/>
  <c r="BE301" i="1"/>
  <c r="AJ301" i="1"/>
  <c r="AP301" i="1"/>
  <c r="AV301" i="1"/>
  <c r="BB301" i="1"/>
  <c r="AS301" i="1"/>
  <c r="AM301" i="1"/>
  <c r="AY301" i="1"/>
  <c r="AH301" i="1"/>
  <c r="CT301" i="1"/>
  <c r="BX301" i="1"/>
  <c r="CZ301" i="1"/>
  <c r="CX301" i="1"/>
  <c r="CV301" i="1"/>
  <c r="BI301" i="1"/>
  <c r="BL301" i="1"/>
  <c r="BO301" i="1"/>
  <c r="BR301" i="1"/>
  <c r="BU301" i="1"/>
  <c r="AN301" i="1"/>
  <c r="CB301" i="1"/>
  <c r="BF301" i="1"/>
  <c r="AQ301" i="1"/>
  <c r="AK301" i="1"/>
  <c r="AT301" i="1"/>
  <c r="AW301" i="1"/>
  <c r="BC301" i="1"/>
  <c r="AZ301" i="1"/>
  <c r="CN300" i="1"/>
  <c r="CQ300" i="1"/>
  <c r="CH300" i="1"/>
  <c r="CK300" i="1"/>
  <c r="CE300" i="1"/>
  <c r="CP300" i="1"/>
  <c r="CJ300" i="1"/>
  <c r="CD300" i="1"/>
  <c r="CG300" i="1"/>
  <c r="CM300" i="1"/>
  <c r="AB301" i="1"/>
  <c r="AC301" i="1"/>
  <c r="S302" i="1"/>
  <c r="R302" i="1"/>
  <c r="V301" i="1"/>
  <c r="U301" i="1"/>
  <c r="P302" i="1"/>
  <c r="O302" i="1"/>
  <c r="M303" i="1"/>
  <c r="B322" i="12" l="1"/>
  <c r="V321" i="12"/>
  <c r="A329" i="9"/>
  <c r="B328" i="9"/>
  <c r="H316" i="9"/>
  <c r="D316" i="9"/>
  <c r="AH316" i="12"/>
  <c r="BD316" i="12" s="1"/>
  <c r="AG316" i="12"/>
  <c r="BC316" i="12" s="1"/>
  <c r="AK316" i="12"/>
  <c r="BG316" i="12" s="1"/>
  <c r="AO316" i="12"/>
  <c r="BJ316" i="12" s="1"/>
  <c r="AL316" i="12"/>
  <c r="BH316" i="12" s="1"/>
  <c r="AP316" i="12"/>
  <c r="BK316" i="12" s="1"/>
  <c r="BA316" i="12"/>
  <c r="AZ316" i="12"/>
  <c r="G318" i="12"/>
  <c r="H318" i="12"/>
  <c r="X317" i="12"/>
  <c r="Y317" i="12"/>
  <c r="I316" i="9"/>
  <c r="G317" i="9"/>
  <c r="X303" i="1"/>
  <c r="Y303" i="1"/>
  <c r="AH302" i="1"/>
  <c r="CV302" i="1"/>
  <c r="CT302" i="1"/>
  <c r="BX302" i="1"/>
  <c r="CX302" i="1"/>
  <c r="CZ302" i="1"/>
  <c r="BI302" i="1"/>
  <c r="BL302" i="1"/>
  <c r="BO302" i="1"/>
  <c r="BR302" i="1"/>
  <c r="BU302" i="1"/>
  <c r="AN302" i="1"/>
  <c r="CB302" i="1"/>
  <c r="BF302" i="1"/>
  <c r="AK302" i="1"/>
  <c r="AW302" i="1"/>
  <c r="BC302" i="1"/>
  <c r="AZ302" i="1"/>
  <c r="AQ302" i="1"/>
  <c r="AT302" i="1"/>
  <c r="AG302" i="1"/>
  <c r="CU302" i="1"/>
  <c r="CS302" i="1"/>
  <c r="CY302" i="1"/>
  <c r="BW302" i="1"/>
  <c r="CW302" i="1"/>
  <c r="BH302" i="1"/>
  <c r="BK302" i="1"/>
  <c r="BN302" i="1"/>
  <c r="BQ302" i="1"/>
  <c r="BT302" i="1"/>
  <c r="CA302" i="1"/>
  <c r="BE302" i="1"/>
  <c r="AJ302" i="1"/>
  <c r="AP302" i="1"/>
  <c r="AY302" i="1"/>
  <c r="AV302" i="1"/>
  <c r="AM302" i="1"/>
  <c r="BB302" i="1"/>
  <c r="AS302" i="1"/>
  <c r="CP301" i="1"/>
  <c r="CJ301" i="1"/>
  <c r="CD301" i="1"/>
  <c r="CM301" i="1"/>
  <c r="CG301" i="1"/>
  <c r="CN301" i="1"/>
  <c r="CQ301" i="1"/>
  <c r="CH301" i="1"/>
  <c r="CK301" i="1"/>
  <c r="CE301" i="1"/>
  <c r="AC302" i="1"/>
  <c r="AB302" i="1"/>
  <c r="V302" i="1"/>
  <c r="S303" i="1"/>
  <c r="R303" i="1"/>
  <c r="U302" i="1"/>
  <c r="P303" i="1"/>
  <c r="O303" i="1"/>
  <c r="M304" i="1"/>
  <c r="B323" i="12" l="1"/>
  <c r="V322" i="12"/>
  <c r="B329" i="9"/>
  <c r="A330" i="9"/>
  <c r="H317" i="9"/>
  <c r="D317" i="9"/>
  <c r="AG317" i="12"/>
  <c r="BC317" i="12" s="1"/>
  <c r="AH317" i="12"/>
  <c r="BD317" i="12" s="1"/>
  <c r="AL317" i="12"/>
  <c r="BH317" i="12" s="1"/>
  <c r="AP317" i="12"/>
  <c r="BK317" i="12" s="1"/>
  <c r="AK317" i="12"/>
  <c r="BG317" i="12" s="1"/>
  <c r="AO317" i="12"/>
  <c r="BJ317" i="12" s="1"/>
  <c r="BA317" i="12"/>
  <c r="AZ317" i="12"/>
  <c r="G319" i="12"/>
  <c r="H319" i="12"/>
  <c r="X318" i="12"/>
  <c r="Y318" i="12"/>
  <c r="I317" i="9"/>
  <c r="G318" i="9"/>
  <c r="X304" i="1"/>
  <c r="Y304" i="1"/>
  <c r="AH303" i="1"/>
  <c r="CT303" i="1"/>
  <c r="BX303" i="1"/>
  <c r="CX303" i="1"/>
  <c r="CZ303" i="1"/>
  <c r="CV303" i="1"/>
  <c r="BI303" i="1"/>
  <c r="BL303" i="1"/>
  <c r="BO303" i="1"/>
  <c r="BR303" i="1"/>
  <c r="BU303" i="1"/>
  <c r="AQ303" i="1"/>
  <c r="CB303" i="1"/>
  <c r="BF303" i="1"/>
  <c r="AN303" i="1"/>
  <c r="AK303" i="1"/>
  <c r="AT303" i="1"/>
  <c r="BC303" i="1"/>
  <c r="AZ303" i="1"/>
  <c r="AW303" i="1"/>
  <c r="AG303" i="1"/>
  <c r="CW303" i="1"/>
  <c r="CS303" i="1"/>
  <c r="CY303" i="1"/>
  <c r="BW303" i="1"/>
  <c r="CU303" i="1"/>
  <c r="BH303" i="1"/>
  <c r="BK303" i="1"/>
  <c r="BN303" i="1"/>
  <c r="BQ303" i="1"/>
  <c r="BT303" i="1"/>
  <c r="CA303" i="1"/>
  <c r="BE303" i="1"/>
  <c r="AJ303" i="1"/>
  <c r="AP303" i="1"/>
  <c r="AV303" i="1"/>
  <c r="BB303" i="1"/>
  <c r="AS303" i="1"/>
  <c r="AY303" i="1"/>
  <c r="AM303" i="1"/>
  <c r="CP302" i="1"/>
  <c r="CJ302" i="1"/>
  <c r="CD302" i="1"/>
  <c r="CG302" i="1"/>
  <c r="CM302" i="1"/>
  <c r="CN302" i="1"/>
  <c r="CQ302" i="1"/>
  <c r="CH302" i="1"/>
  <c r="CK302" i="1"/>
  <c r="CE302" i="1"/>
  <c r="AB303" i="1"/>
  <c r="AC303" i="1"/>
  <c r="S304" i="1"/>
  <c r="R304" i="1"/>
  <c r="U303" i="1"/>
  <c r="V303" i="1"/>
  <c r="P304" i="1"/>
  <c r="O304" i="1"/>
  <c r="M305" i="1"/>
  <c r="B324" i="12" l="1"/>
  <c r="V323" i="12"/>
  <c r="A331" i="9"/>
  <c r="B330" i="9"/>
  <c r="H318" i="9"/>
  <c r="D318" i="9"/>
  <c r="AH318" i="12"/>
  <c r="BD318" i="12" s="1"/>
  <c r="AG318" i="12"/>
  <c r="BC318" i="12" s="1"/>
  <c r="AL318" i="12"/>
  <c r="BH318" i="12" s="1"/>
  <c r="AP318" i="12"/>
  <c r="BK318" i="12" s="1"/>
  <c r="AK318" i="12"/>
  <c r="BG318" i="12" s="1"/>
  <c r="AO318" i="12"/>
  <c r="BJ318" i="12" s="1"/>
  <c r="AZ318" i="12"/>
  <c r="BA318" i="12"/>
  <c r="X319" i="12"/>
  <c r="Y319" i="12"/>
  <c r="G320" i="12"/>
  <c r="H320" i="12"/>
  <c r="I318" i="9"/>
  <c r="G319" i="9"/>
  <c r="X305" i="1"/>
  <c r="Y305" i="1"/>
  <c r="AG304" i="1"/>
  <c r="CU304" i="1"/>
  <c r="CS304" i="1"/>
  <c r="CY304" i="1"/>
  <c r="BW304" i="1"/>
  <c r="CW304" i="1"/>
  <c r="BH304" i="1"/>
  <c r="BK304" i="1"/>
  <c r="BN304" i="1"/>
  <c r="BQ304" i="1"/>
  <c r="BT304" i="1"/>
  <c r="CA304" i="1"/>
  <c r="BE304" i="1"/>
  <c r="AP304" i="1"/>
  <c r="AJ304" i="1"/>
  <c r="AY304" i="1"/>
  <c r="AM304" i="1"/>
  <c r="BB304" i="1"/>
  <c r="AS304" i="1"/>
  <c r="AV304" i="1"/>
  <c r="CP303" i="1"/>
  <c r="CJ303" i="1"/>
  <c r="CD303" i="1"/>
  <c r="CM303" i="1"/>
  <c r="CG303" i="1"/>
  <c r="AH304" i="1"/>
  <c r="CZ304" i="1"/>
  <c r="CT304" i="1"/>
  <c r="BX304" i="1"/>
  <c r="CX304" i="1"/>
  <c r="CV304" i="1"/>
  <c r="BI304" i="1"/>
  <c r="BL304" i="1"/>
  <c r="BO304" i="1"/>
  <c r="BR304" i="1"/>
  <c r="BU304" i="1"/>
  <c r="AK304" i="1"/>
  <c r="CB304" i="1"/>
  <c r="BF304" i="1"/>
  <c r="AN304" i="1"/>
  <c r="AW304" i="1"/>
  <c r="BC304" i="1"/>
  <c r="AZ304" i="1"/>
  <c r="AQ304" i="1"/>
  <c r="AT304" i="1"/>
  <c r="CN303" i="1"/>
  <c r="CQ303" i="1"/>
  <c r="CH303" i="1"/>
  <c r="CK303" i="1"/>
  <c r="CE303" i="1"/>
  <c r="AB304" i="1"/>
  <c r="AC304" i="1"/>
  <c r="S305" i="1"/>
  <c r="R305" i="1"/>
  <c r="V304" i="1"/>
  <c r="U304" i="1"/>
  <c r="O305" i="1"/>
  <c r="P305" i="1"/>
  <c r="M306" i="1"/>
  <c r="B325" i="12" l="1"/>
  <c r="V324" i="12"/>
  <c r="B331" i="9"/>
  <c r="A332" i="9"/>
  <c r="H319" i="9"/>
  <c r="D319" i="9"/>
  <c r="AG319" i="12"/>
  <c r="BC319" i="12" s="1"/>
  <c r="AH319" i="12"/>
  <c r="BD319" i="12" s="1"/>
  <c r="AL319" i="12"/>
  <c r="BH319" i="12" s="1"/>
  <c r="AP319" i="12"/>
  <c r="BK319" i="12" s="1"/>
  <c r="AK319" i="12"/>
  <c r="BG319" i="12" s="1"/>
  <c r="AO319" i="12"/>
  <c r="BJ319" i="12" s="1"/>
  <c r="BA319" i="12"/>
  <c r="AZ319" i="12"/>
  <c r="G321" i="12"/>
  <c r="H321" i="12"/>
  <c r="X320" i="12"/>
  <c r="Y320" i="12"/>
  <c r="I319" i="9"/>
  <c r="G320" i="9"/>
  <c r="X306" i="1"/>
  <c r="Y306" i="1"/>
  <c r="AH305" i="1"/>
  <c r="CT305" i="1"/>
  <c r="BX305" i="1"/>
  <c r="CZ305" i="1"/>
  <c r="CX305" i="1"/>
  <c r="CV305" i="1"/>
  <c r="BI305" i="1"/>
  <c r="BL305" i="1"/>
  <c r="BO305" i="1"/>
  <c r="BR305" i="1"/>
  <c r="BU305" i="1"/>
  <c r="AN305" i="1"/>
  <c r="CB305" i="1"/>
  <c r="BF305" i="1"/>
  <c r="AQ305" i="1"/>
  <c r="AK305" i="1"/>
  <c r="AT305" i="1"/>
  <c r="AW305" i="1"/>
  <c r="BC305" i="1"/>
  <c r="AZ305" i="1"/>
  <c r="CN304" i="1"/>
  <c r="CQ304" i="1"/>
  <c r="CH304" i="1"/>
  <c r="CK304" i="1"/>
  <c r="CE304" i="1"/>
  <c r="CP304" i="1"/>
  <c r="CJ304" i="1"/>
  <c r="CD304" i="1"/>
  <c r="CG304" i="1"/>
  <c r="CM304" i="1"/>
  <c r="AG305" i="1"/>
  <c r="CW305" i="1"/>
  <c r="CS305" i="1"/>
  <c r="CY305" i="1"/>
  <c r="BW305" i="1"/>
  <c r="CU305" i="1"/>
  <c r="BH305" i="1"/>
  <c r="BK305" i="1"/>
  <c r="BN305" i="1"/>
  <c r="BQ305" i="1"/>
  <c r="BT305" i="1"/>
  <c r="CA305" i="1"/>
  <c r="BE305" i="1"/>
  <c r="AJ305" i="1"/>
  <c r="AP305" i="1"/>
  <c r="AM305" i="1"/>
  <c r="AV305" i="1"/>
  <c r="BB305" i="1"/>
  <c r="AS305" i="1"/>
  <c r="AY305" i="1"/>
  <c r="AB305" i="1"/>
  <c r="AC305" i="1"/>
  <c r="V305" i="1"/>
  <c r="S306" i="1"/>
  <c r="R306" i="1"/>
  <c r="U305" i="1"/>
  <c r="P306" i="1"/>
  <c r="O306" i="1"/>
  <c r="M307" i="1"/>
  <c r="B326" i="12" l="1"/>
  <c r="V325" i="12"/>
  <c r="A333" i="9"/>
  <c r="B332" i="9"/>
  <c r="H320" i="9"/>
  <c r="D320" i="9"/>
  <c r="AH320" i="12"/>
  <c r="BD320" i="12" s="1"/>
  <c r="AG320" i="12"/>
  <c r="BC320" i="12" s="1"/>
  <c r="AL320" i="12"/>
  <c r="BH320" i="12" s="1"/>
  <c r="AP320" i="12"/>
  <c r="BK320" i="12" s="1"/>
  <c r="AK320" i="12"/>
  <c r="BG320" i="12" s="1"/>
  <c r="AO320" i="12"/>
  <c r="BJ320" i="12" s="1"/>
  <c r="BA320" i="12"/>
  <c r="AZ320" i="12"/>
  <c r="X321" i="12"/>
  <c r="Y321" i="12"/>
  <c r="G322" i="12"/>
  <c r="H322" i="12"/>
  <c r="I320" i="9"/>
  <c r="G321" i="9"/>
  <c r="X307" i="1"/>
  <c r="Y307" i="1"/>
  <c r="AG306" i="1"/>
  <c r="CU306" i="1"/>
  <c r="CS306" i="1"/>
  <c r="CY306" i="1"/>
  <c r="BW306" i="1"/>
  <c r="CW306" i="1"/>
  <c r="BH306" i="1"/>
  <c r="BK306" i="1"/>
  <c r="BN306" i="1"/>
  <c r="BQ306" i="1"/>
  <c r="BT306" i="1"/>
  <c r="CA306" i="1"/>
  <c r="BE306" i="1"/>
  <c r="AJ306" i="1"/>
  <c r="AP306" i="1"/>
  <c r="AY306" i="1"/>
  <c r="AV306" i="1"/>
  <c r="BB306" i="1"/>
  <c r="AS306" i="1"/>
  <c r="AM306" i="1"/>
  <c r="CP305" i="1"/>
  <c r="CJ305" i="1"/>
  <c r="CD305" i="1"/>
  <c r="CM305" i="1"/>
  <c r="CG305" i="1"/>
  <c r="AH306" i="1"/>
  <c r="CV306" i="1"/>
  <c r="CT306" i="1"/>
  <c r="BX306" i="1"/>
  <c r="CX306" i="1"/>
  <c r="CZ306" i="1"/>
  <c r="BI306" i="1"/>
  <c r="BL306" i="1"/>
  <c r="BO306" i="1"/>
  <c r="BR306" i="1"/>
  <c r="BU306" i="1"/>
  <c r="AN306" i="1"/>
  <c r="CB306" i="1"/>
  <c r="BF306" i="1"/>
  <c r="AK306" i="1"/>
  <c r="AW306" i="1"/>
  <c r="BC306" i="1"/>
  <c r="AZ306" i="1"/>
  <c r="AQ306" i="1"/>
  <c r="AT306" i="1"/>
  <c r="CN305" i="1"/>
  <c r="CQ305" i="1"/>
  <c r="CH305" i="1"/>
  <c r="CK305" i="1"/>
  <c r="CE305" i="1"/>
  <c r="AC306" i="1"/>
  <c r="AB306" i="1"/>
  <c r="S307" i="1"/>
  <c r="R307" i="1"/>
  <c r="U306" i="1"/>
  <c r="V306" i="1"/>
  <c r="O307" i="1"/>
  <c r="P307" i="1"/>
  <c r="M308" i="1"/>
  <c r="B327" i="12" l="1"/>
  <c r="V326" i="12"/>
  <c r="B333" i="9"/>
  <c r="A334" i="9"/>
  <c r="H321" i="9"/>
  <c r="D321" i="9"/>
  <c r="AH321" i="12"/>
  <c r="BD321" i="12" s="1"/>
  <c r="AG321" i="12"/>
  <c r="BC321" i="12" s="1"/>
  <c r="AK321" i="12"/>
  <c r="BG321" i="12" s="1"/>
  <c r="AO321" i="12"/>
  <c r="BJ321" i="12" s="1"/>
  <c r="AL321" i="12"/>
  <c r="BH321" i="12" s="1"/>
  <c r="AP321" i="12"/>
  <c r="BK321" i="12" s="1"/>
  <c r="BA321" i="12"/>
  <c r="AZ321" i="12"/>
  <c r="G323" i="12"/>
  <c r="H323" i="12"/>
  <c r="X322" i="12"/>
  <c r="Y322" i="12"/>
  <c r="I321" i="9"/>
  <c r="G322" i="9"/>
  <c r="X308" i="1"/>
  <c r="Y308" i="1"/>
  <c r="AG307" i="1"/>
  <c r="CW307" i="1"/>
  <c r="CS307" i="1"/>
  <c r="CY307" i="1"/>
  <c r="BW307" i="1"/>
  <c r="CU307" i="1"/>
  <c r="BH307" i="1"/>
  <c r="BK307" i="1"/>
  <c r="BN307" i="1"/>
  <c r="BQ307" i="1"/>
  <c r="BT307" i="1"/>
  <c r="CA307" i="1"/>
  <c r="BE307" i="1"/>
  <c r="AJ307" i="1"/>
  <c r="AP307" i="1"/>
  <c r="AM307" i="1"/>
  <c r="AV307" i="1"/>
  <c r="BB307" i="1"/>
  <c r="AS307" i="1"/>
  <c r="AY307" i="1"/>
  <c r="AH307" i="1"/>
  <c r="CT307" i="1"/>
  <c r="BX307" i="1"/>
  <c r="CX307" i="1"/>
  <c r="CZ307" i="1"/>
  <c r="CV307" i="1"/>
  <c r="BI307" i="1"/>
  <c r="BL307" i="1"/>
  <c r="BO307" i="1"/>
  <c r="BR307" i="1"/>
  <c r="BU307" i="1"/>
  <c r="AQ307" i="1"/>
  <c r="CB307" i="1"/>
  <c r="BF307" i="1"/>
  <c r="AN307" i="1"/>
  <c r="AK307" i="1"/>
  <c r="AT307" i="1"/>
  <c r="BC307" i="1"/>
  <c r="AZ307" i="1"/>
  <c r="AW307" i="1"/>
  <c r="CN306" i="1"/>
  <c r="CQ306" i="1"/>
  <c r="CH306" i="1"/>
  <c r="CK306" i="1"/>
  <c r="CE306" i="1"/>
  <c r="CP306" i="1"/>
  <c r="CJ306" i="1"/>
  <c r="CD306" i="1"/>
  <c r="CG306" i="1"/>
  <c r="CM306" i="1"/>
  <c r="AB307" i="1"/>
  <c r="AC307" i="1"/>
  <c r="S308" i="1"/>
  <c r="R308" i="1"/>
  <c r="V307" i="1"/>
  <c r="U307" i="1"/>
  <c r="P308" i="1"/>
  <c r="O308" i="1"/>
  <c r="M309" i="1"/>
  <c r="B328" i="12" l="1"/>
  <c r="V327" i="12"/>
  <c r="A335" i="9"/>
  <c r="B334" i="9"/>
  <c r="H322" i="9"/>
  <c r="D322" i="9"/>
  <c r="AG322" i="12"/>
  <c r="BC322" i="12" s="1"/>
  <c r="AH322" i="12"/>
  <c r="BD322" i="12" s="1"/>
  <c r="AL322" i="12"/>
  <c r="BH322" i="12" s="1"/>
  <c r="AP322" i="12"/>
  <c r="BK322" i="12" s="1"/>
  <c r="AK322" i="12"/>
  <c r="BG322" i="12" s="1"/>
  <c r="AO322" i="12"/>
  <c r="BJ322" i="12" s="1"/>
  <c r="BA322" i="12"/>
  <c r="AZ322" i="12"/>
  <c r="G324" i="12"/>
  <c r="H324" i="12"/>
  <c r="Y323" i="12"/>
  <c r="X323" i="12"/>
  <c r="I322" i="9"/>
  <c r="G323" i="9"/>
  <c r="X309" i="1"/>
  <c r="Y309" i="1"/>
  <c r="AH308" i="1"/>
  <c r="CZ308" i="1"/>
  <c r="CT308" i="1"/>
  <c r="BX308" i="1"/>
  <c r="CX308" i="1"/>
  <c r="CV308" i="1"/>
  <c r="BI308" i="1"/>
  <c r="BL308" i="1"/>
  <c r="BO308" i="1"/>
  <c r="BR308" i="1"/>
  <c r="BU308" i="1"/>
  <c r="AK308" i="1"/>
  <c r="CB308" i="1"/>
  <c r="BF308" i="1"/>
  <c r="AN308" i="1"/>
  <c r="AW308" i="1"/>
  <c r="BC308" i="1"/>
  <c r="AZ308" i="1"/>
  <c r="AQ308" i="1"/>
  <c r="AT308" i="1"/>
  <c r="CN307" i="1"/>
  <c r="CQ307" i="1"/>
  <c r="CH307" i="1"/>
  <c r="CK307" i="1"/>
  <c r="CE307" i="1"/>
  <c r="AG308" i="1"/>
  <c r="CU308" i="1"/>
  <c r="CS308" i="1"/>
  <c r="CY308" i="1"/>
  <c r="BW308" i="1"/>
  <c r="CW308" i="1"/>
  <c r="BH308" i="1"/>
  <c r="BK308" i="1"/>
  <c r="BN308" i="1"/>
  <c r="BQ308" i="1"/>
  <c r="BT308" i="1"/>
  <c r="CA308" i="1"/>
  <c r="BE308" i="1"/>
  <c r="AP308" i="1"/>
  <c r="AJ308" i="1"/>
  <c r="AY308" i="1"/>
  <c r="AM308" i="1"/>
  <c r="BB308" i="1"/>
  <c r="AS308" i="1"/>
  <c r="AV308" i="1"/>
  <c r="CP307" i="1"/>
  <c r="CJ307" i="1"/>
  <c r="CD307" i="1"/>
  <c r="CM307" i="1"/>
  <c r="CG307" i="1"/>
  <c r="AC308" i="1"/>
  <c r="AB308" i="1"/>
  <c r="V308" i="1"/>
  <c r="S309" i="1"/>
  <c r="R309" i="1"/>
  <c r="U308" i="1"/>
  <c r="O309" i="1"/>
  <c r="P309" i="1"/>
  <c r="M310" i="1"/>
  <c r="B329" i="12" l="1"/>
  <c r="V328" i="12"/>
  <c r="B335" i="9"/>
  <c r="A336" i="9"/>
  <c r="H323" i="9"/>
  <c r="D323" i="9"/>
  <c r="AH323" i="12"/>
  <c r="BD323" i="12" s="1"/>
  <c r="AG323" i="12"/>
  <c r="BC323" i="12" s="1"/>
  <c r="AK323" i="12"/>
  <c r="BG323" i="12" s="1"/>
  <c r="AO323" i="12"/>
  <c r="BJ323" i="12" s="1"/>
  <c r="AL323" i="12"/>
  <c r="BH323" i="12" s="1"/>
  <c r="AP323" i="12"/>
  <c r="BK323" i="12" s="1"/>
  <c r="BA323" i="12"/>
  <c r="AZ323" i="12"/>
  <c r="X324" i="12"/>
  <c r="Y324" i="12"/>
  <c r="G325" i="12"/>
  <c r="H325" i="12"/>
  <c r="I323" i="9"/>
  <c r="G324" i="9"/>
  <c r="X310" i="1"/>
  <c r="Y310" i="1"/>
  <c r="AG309" i="1"/>
  <c r="CW309" i="1"/>
  <c r="CS309" i="1"/>
  <c r="CY309" i="1"/>
  <c r="BW309" i="1"/>
  <c r="CU309" i="1"/>
  <c r="BH309" i="1"/>
  <c r="BK309" i="1"/>
  <c r="BN309" i="1"/>
  <c r="BQ309" i="1"/>
  <c r="BT309" i="1"/>
  <c r="CA309" i="1"/>
  <c r="BE309" i="1"/>
  <c r="AJ309" i="1"/>
  <c r="AP309" i="1"/>
  <c r="AV309" i="1"/>
  <c r="BB309" i="1"/>
  <c r="AS309" i="1"/>
  <c r="AM309" i="1"/>
  <c r="AY309" i="1"/>
  <c r="AH309" i="1"/>
  <c r="CT309" i="1"/>
  <c r="BX309" i="1"/>
  <c r="CZ309" i="1"/>
  <c r="CX309" i="1"/>
  <c r="CV309" i="1"/>
  <c r="BI309" i="1"/>
  <c r="BL309" i="1"/>
  <c r="BO309" i="1"/>
  <c r="BR309" i="1"/>
  <c r="BU309" i="1"/>
  <c r="AN309" i="1"/>
  <c r="CB309" i="1"/>
  <c r="BF309" i="1"/>
  <c r="AQ309" i="1"/>
  <c r="AK309" i="1"/>
  <c r="AT309" i="1"/>
  <c r="AW309" i="1"/>
  <c r="BC309" i="1"/>
  <c r="AZ309" i="1"/>
  <c r="CP308" i="1"/>
  <c r="CJ308" i="1"/>
  <c r="CD308" i="1"/>
  <c r="CG308" i="1"/>
  <c r="CM308" i="1"/>
  <c r="CN308" i="1"/>
  <c r="CQ308" i="1"/>
  <c r="CH308" i="1"/>
  <c r="CK308" i="1"/>
  <c r="CE308" i="1"/>
  <c r="AB309" i="1"/>
  <c r="AC309" i="1"/>
  <c r="S310" i="1"/>
  <c r="R310" i="1"/>
  <c r="U309" i="1"/>
  <c r="V309" i="1"/>
  <c r="M311" i="1"/>
  <c r="P310" i="1"/>
  <c r="O310" i="1"/>
  <c r="B330" i="12" l="1"/>
  <c r="V329" i="12"/>
  <c r="A337" i="9"/>
  <c r="B336" i="9"/>
  <c r="H324" i="9"/>
  <c r="D324" i="9"/>
  <c r="AG324" i="12"/>
  <c r="BC324" i="12" s="1"/>
  <c r="AH324" i="12"/>
  <c r="BD324" i="12" s="1"/>
  <c r="AL324" i="12"/>
  <c r="BH324" i="12" s="1"/>
  <c r="AP324" i="12"/>
  <c r="BK324" i="12" s="1"/>
  <c r="AK324" i="12"/>
  <c r="BG324" i="12" s="1"/>
  <c r="AO324" i="12"/>
  <c r="BJ324" i="12" s="1"/>
  <c r="BA324" i="12"/>
  <c r="AZ324" i="12"/>
  <c r="G326" i="12"/>
  <c r="H326" i="12"/>
  <c r="X325" i="12"/>
  <c r="Y325" i="12"/>
  <c r="I324" i="9"/>
  <c r="G325" i="9"/>
  <c r="X311" i="1"/>
  <c r="Y311" i="1"/>
  <c r="AG310" i="1"/>
  <c r="CU310" i="1"/>
  <c r="CS310" i="1"/>
  <c r="CY310" i="1"/>
  <c r="BW310" i="1"/>
  <c r="CW310" i="1"/>
  <c r="BH310" i="1"/>
  <c r="BK310" i="1"/>
  <c r="BN310" i="1"/>
  <c r="BQ310" i="1"/>
  <c r="BT310" i="1"/>
  <c r="CA310" i="1"/>
  <c r="BE310" i="1"/>
  <c r="AJ310" i="1"/>
  <c r="AP310" i="1"/>
  <c r="AY310" i="1"/>
  <c r="AV310" i="1"/>
  <c r="AM310" i="1"/>
  <c r="BB310" i="1"/>
  <c r="AS310" i="1"/>
  <c r="AH310" i="1"/>
  <c r="CV310" i="1"/>
  <c r="CT310" i="1"/>
  <c r="BX310" i="1"/>
  <c r="CX310" i="1"/>
  <c r="CZ310" i="1"/>
  <c r="BI310" i="1"/>
  <c r="BL310" i="1"/>
  <c r="BO310" i="1"/>
  <c r="BR310" i="1"/>
  <c r="BU310" i="1"/>
  <c r="AN310" i="1"/>
  <c r="CB310" i="1"/>
  <c r="BF310" i="1"/>
  <c r="AK310" i="1"/>
  <c r="AW310" i="1"/>
  <c r="BC310" i="1"/>
  <c r="AZ310" i="1"/>
  <c r="AQ310" i="1"/>
  <c r="AT310" i="1"/>
  <c r="CP309" i="1"/>
  <c r="CJ309" i="1"/>
  <c r="CD309" i="1"/>
  <c r="CM309" i="1"/>
  <c r="CG309" i="1"/>
  <c r="CN309" i="1"/>
  <c r="CQ309" i="1"/>
  <c r="CH309" i="1"/>
  <c r="CK309" i="1"/>
  <c r="CE309" i="1"/>
  <c r="AB310" i="1"/>
  <c r="AC310" i="1"/>
  <c r="S311" i="1"/>
  <c r="R311" i="1"/>
  <c r="V310" i="1"/>
  <c r="U310" i="1"/>
  <c r="P311" i="1"/>
  <c r="O311" i="1"/>
  <c r="M312" i="1"/>
  <c r="B331" i="12" l="1"/>
  <c r="V330" i="12"/>
  <c r="B337" i="9"/>
  <c r="A338" i="9"/>
  <c r="H325" i="9"/>
  <c r="D325" i="9"/>
  <c r="AH325" i="12"/>
  <c r="BD325" i="12" s="1"/>
  <c r="AG325" i="12"/>
  <c r="BC325" i="12" s="1"/>
  <c r="AL325" i="12"/>
  <c r="BH325" i="12" s="1"/>
  <c r="AP325" i="12"/>
  <c r="BK325" i="12" s="1"/>
  <c r="AK325" i="12"/>
  <c r="BG325" i="12" s="1"/>
  <c r="AO325" i="12"/>
  <c r="BJ325" i="12" s="1"/>
  <c r="BA325" i="12"/>
  <c r="AZ325" i="12"/>
  <c r="X326" i="12"/>
  <c r="Y326" i="12"/>
  <c r="H327" i="12"/>
  <c r="G327" i="12"/>
  <c r="I325" i="9"/>
  <c r="G326" i="9"/>
  <c r="X312" i="1"/>
  <c r="Y312" i="1"/>
  <c r="AH311" i="1"/>
  <c r="CT311" i="1"/>
  <c r="BX311" i="1"/>
  <c r="CX311" i="1"/>
  <c r="CZ311" i="1"/>
  <c r="CV311" i="1"/>
  <c r="BI311" i="1"/>
  <c r="BL311" i="1"/>
  <c r="BO311" i="1"/>
  <c r="BR311" i="1"/>
  <c r="BU311" i="1"/>
  <c r="AQ311" i="1"/>
  <c r="CB311" i="1"/>
  <c r="BF311" i="1"/>
  <c r="AN311" i="1"/>
  <c r="AK311" i="1"/>
  <c r="AT311" i="1"/>
  <c r="BC311" i="1"/>
  <c r="AZ311" i="1"/>
  <c r="AW311" i="1"/>
  <c r="AG311" i="1"/>
  <c r="CW311" i="1"/>
  <c r="CS311" i="1"/>
  <c r="CY311" i="1"/>
  <c r="BW311" i="1"/>
  <c r="CU311" i="1"/>
  <c r="BH311" i="1"/>
  <c r="BK311" i="1"/>
  <c r="BN311" i="1"/>
  <c r="BQ311" i="1"/>
  <c r="BT311" i="1"/>
  <c r="CA311" i="1"/>
  <c r="BE311" i="1"/>
  <c r="AJ311" i="1"/>
  <c r="AP311" i="1"/>
  <c r="AM311" i="1"/>
  <c r="AV311" i="1"/>
  <c r="BB311" i="1"/>
  <c r="AS311" i="1"/>
  <c r="AY311" i="1"/>
  <c r="CP310" i="1"/>
  <c r="CJ310" i="1"/>
  <c r="CD310" i="1"/>
  <c r="CG310" i="1"/>
  <c r="CM310" i="1"/>
  <c r="CN310" i="1"/>
  <c r="CQ310" i="1"/>
  <c r="CH310" i="1"/>
  <c r="CK310" i="1"/>
  <c r="CE310" i="1"/>
  <c r="AB311" i="1"/>
  <c r="AC311" i="1"/>
  <c r="S312" i="1"/>
  <c r="R312" i="1"/>
  <c r="V311" i="1"/>
  <c r="U311" i="1"/>
  <c r="P312" i="1"/>
  <c r="O312" i="1"/>
  <c r="M313" i="1"/>
  <c r="B332" i="12" l="1"/>
  <c r="V331" i="12"/>
  <c r="A339" i="9"/>
  <c r="B338" i="9"/>
  <c r="H326" i="9"/>
  <c r="D326" i="9"/>
  <c r="AH326" i="12"/>
  <c r="BD326" i="12" s="1"/>
  <c r="AG326" i="12"/>
  <c r="BC326" i="12" s="1"/>
  <c r="AL326" i="12"/>
  <c r="BH326" i="12" s="1"/>
  <c r="AP326" i="12"/>
  <c r="BK326" i="12" s="1"/>
  <c r="AK326" i="12"/>
  <c r="BG326" i="12" s="1"/>
  <c r="AO326" i="12"/>
  <c r="BJ326" i="12" s="1"/>
  <c r="BA326" i="12"/>
  <c r="AZ326" i="12"/>
  <c r="X327" i="12"/>
  <c r="Y327" i="12"/>
  <c r="G328" i="12"/>
  <c r="H328" i="12"/>
  <c r="I326" i="9"/>
  <c r="G327" i="9"/>
  <c r="X313" i="1"/>
  <c r="Y313" i="1"/>
  <c r="AH312" i="1"/>
  <c r="CZ312" i="1"/>
  <c r="CT312" i="1"/>
  <c r="BX312" i="1"/>
  <c r="CX312" i="1"/>
  <c r="CV312" i="1"/>
  <c r="BI312" i="1"/>
  <c r="BL312" i="1"/>
  <c r="BO312" i="1"/>
  <c r="BR312" i="1"/>
  <c r="BU312" i="1"/>
  <c r="AK312" i="1"/>
  <c r="CB312" i="1"/>
  <c r="BF312" i="1"/>
  <c r="AN312" i="1"/>
  <c r="AW312" i="1"/>
  <c r="BC312" i="1"/>
  <c r="AZ312" i="1"/>
  <c r="AQ312" i="1"/>
  <c r="AT312" i="1"/>
  <c r="AG312" i="1"/>
  <c r="CU312" i="1"/>
  <c r="CS312" i="1"/>
  <c r="CY312" i="1"/>
  <c r="BW312" i="1"/>
  <c r="CW312" i="1"/>
  <c r="BH312" i="1"/>
  <c r="BK312" i="1"/>
  <c r="BN312" i="1"/>
  <c r="BQ312" i="1"/>
  <c r="BT312" i="1"/>
  <c r="CA312" i="1"/>
  <c r="BE312" i="1"/>
  <c r="AP312" i="1"/>
  <c r="AJ312" i="1"/>
  <c r="AY312" i="1"/>
  <c r="AM312" i="1"/>
  <c r="BB312" i="1"/>
  <c r="AS312" i="1"/>
  <c r="AV312" i="1"/>
  <c r="CP311" i="1"/>
  <c r="CJ311" i="1"/>
  <c r="CD311" i="1"/>
  <c r="CM311" i="1"/>
  <c r="CG311" i="1"/>
  <c r="CN311" i="1"/>
  <c r="CQ311" i="1"/>
  <c r="CH311" i="1"/>
  <c r="CK311" i="1"/>
  <c r="CE311" i="1"/>
  <c r="AC312" i="1"/>
  <c r="AB312" i="1"/>
  <c r="V312" i="1"/>
  <c r="S313" i="1"/>
  <c r="R313" i="1"/>
  <c r="U312" i="1"/>
  <c r="O313" i="1"/>
  <c r="P313" i="1"/>
  <c r="M314" i="1"/>
  <c r="B333" i="12" l="1"/>
  <c r="V332" i="12"/>
  <c r="B339" i="9"/>
  <c r="A340" i="9"/>
  <c r="H327" i="9"/>
  <c r="D327" i="9"/>
  <c r="AH327" i="12"/>
  <c r="BD327" i="12" s="1"/>
  <c r="AG327" i="12"/>
  <c r="BC327" i="12" s="1"/>
  <c r="AK327" i="12"/>
  <c r="BG327" i="12" s="1"/>
  <c r="AO327" i="12"/>
  <c r="BJ327" i="12" s="1"/>
  <c r="AL327" i="12"/>
  <c r="BH327" i="12" s="1"/>
  <c r="AP327" i="12"/>
  <c r="BK327" i="12" s="1"/>
  <c r="AZ327" i="12"/>
  <c r="BA327" i="12"/>
  <c r="X328" i="12"/>
  <c r="Y328" i="12"/>
  <c r="G329" i="12"/>
  <c r="H329" i="12"/>
  <c r="I327" i="9"/>
  <c r="G328" i="9"/>
  <c r="X314" i="1"/>
  <c r="Y314" i="1"/>
  <c r="AH313" i="1"/>
  <c r="CT313" i="1"/>
  <c r="BX313" i="1"/>
  <c r="CZ313" i="1"/>
  <c r="CX313" i="1"/>
  <c r="CV313" i="1"/>
  <c r="BI313" i="1"/>
  <c r="BL313" i="1"/>
  <c r="BO313" i="1"/>
  <c r="BR313" i="1"/>
  <c r="BU313" i="1"/>
  <c r="AN313" i="1"/>
  <c r="CB313" i="1"/>
  <c r="BF313" i="1"/>
  <c r="AQ313" i="1"/>
  <c r="AK313" i="1"/>
  <c r="AT313" i="1"/>
  <c r="AW313" i="1"/>
  <c r="BC313" i="1"/>
  <c r="AZ313" i="1"/>
  <c r="CP312" i="1"/>
  <c r="CJ312" i="1"/>
  <c r="CD312" i="1"/>
  <c r="CG312" i="1"/>
  <c r="CM312" i="1"/>
  <c r="AG313" i="1"/>
  <c r="CW313" i="1"/>
  <c r="CS313" i="1"/>
  <c r="CY313" i="1"/>
  <c r="BW313" i="1"/>
  <c r="CU313" i="1"/>
  <c r="BH313" i="1"/>
  <c r="BK313" i="1"/>
  <c r="BN313" i="1"/>
  <c r="BQ313" i="1"/>
  <c r="BT313" i="1"/>
  <c r="CA313" i="1"/>
  <c r="BE313" i="1"/>
  <c r="AJ313" i="1"/>
  <c r="AP313" i="1"/>
  <c r="AM313" i="1"/>
  <c r="AV313" i="1"/>
  <c r="BB313" i="1"/>
  <c r="AS313" i="1"/>
  <c r="AY313" i="1"/>
  <c r="CN312" i="1"/>
  <c r="CQ312" i="1"/>
  <c r="CH312" i="1"/>
  <c r="CK312" i="1"/>
  <c r="CE312" i="1"/>
  <c r="AB313" i="1"/>
  <c r="AC313" i="1"/>
  <c r="S314" i="1"/>
  <c r="R314" i="1"/>
  <c r="U313" i="1"/>
  <c r="V313" i="1"/>
  <c r="M315" i="1"/>
  <c r="P314" i="1"/>
  <c r="O314" i="1"/>
  <c r="B334" i="12" l="1"/>
  <c r="V333" i="12"/>
  <c r="A341" i="9"/>
  <c r="B340" i="9"/>
  <c r="H328" i="9"/>
  <c r="D328" i="9"/>
  <c r="AG328" i="12"/>
  <c r="BC328" i="12" s="1"/>
  <c r="AH328" i="12"/>
  <c r="BD328" i="12" s="1"/>
  <c r="AL328" i="12"/>
  <c r="BH328" i="12" s="1"/>
  <c r="AP328" i="12"/>
  <c r="BK328" i="12" s="1"/>
  <c r="AK328" i="12"/>
  <c r="BG328" i="12" s="1"/>
  <c r="AO328" i="12"/>
  <c r="BJ328" i="12" s="1"/>
  <c r="BA328" i="12"/>
  <c r="AZ328" i="12"/>
  <c r="G330" i="12"/>
  <c r="H330" i="12"/>
  <c r="X329" i="12"/>
  <c r="Y329" i="12"/>
  <c r="I328" i="9"/>
  <c r="G329" i="9"/>
  <c r="X315" i="1"/>
  <c r="Y315" i="1"/>
  <c r="AH314" i="1"/>
  <c r="CV314" i="1"/>
  <c r="CT314" i="1"/>
  <c r="BX314" i="1"/>
  <c r="CX314" i="1"/>
  <c r="CZ314" i="1"/>
  <c r="BI314" i="1"/>
  <c r="BL314" i="1"/>
  <c r="BO314" i="1"/>
  <c r="BR314" i="1"/>
  <c r="BU314" i="1"/>
  <c r="AN314" i="1"/>
  <c r="CB314" i="1"/>
  <c r="BF314" i="1"/>
  <c r="AK314" i="1"/>
  <c r="AW314" i="1"/>
  <c r="BC314" i="1"/>
  <c r="AZ314" i="1"/>
  <c r="AQ314" i="1"/>
  <c r="AT314" i="1"/>
  <c r="AG314" i="1"/>
  <c r="CU314" i="1"/>
  <c r="CS314" i="1"/>
  <c r="CY314" i="1"/>
  <c r="BW314" i="1"/>
  <c r="CW314" i="1"/>
  <c r="BH314" i="1"/>
  <c r="BK314" i="1"/>
  <c r="BN314" i="1"/>
  <c r="BQ314" i="1"/>
  <c r="BT314" i="1"/>
  <c r="CA314" i="1"/>
  <c r="BE314" i="1"/>
  <c r="AJ314" i="1"/>
  <c r="AP314" i="1"/>
  <c r="AY314" i="1"/>
  <c r="AV314" i="1"/>
  <c r="BB314" i="1"/>
  <c r="AS314" i="1"/>
  <c r="AM314" i="1"/>
  <c r="CP313" i="1"/>
  <c r="CJ313" i="1"/>
  <c r="CD313" i="1"/>
  <c r="CM313" i="1"/>
  <c r="CG313" i="1"/>
  <c r="CN313" i="1"/>
  <c r="CQ313" i="1"/>
  <c r="CH313" i="1"/>
  <c r="CK313" i="1"/>
  <c r="CE313" i="1"/>
  <c r="AB314" i="1"/>
  <c r="AC314" i="1"/>
  <c r="S315" i="1"/>
  <c r="R315" i="1"/>
  <c r="V314" i="1"/>
  <c r="U314" i="1"/>
  <c r="O315" i="1"/>
  <c r="P315" i="1"/>
  <c r="M316" i="1"/>
  <c r="B335" i="12" l="1"/>
  <c r="V334" i="12"/>
  <c r="B341" i="9"/>
  <c r="A342" i="9"/>
  <c r="H329" i="9"/>
  <c r="D329" i="9"/>
  <c r="AH329" i="12"/>
  <c r="BD329" i="12" s="1"/>
  <c r="AG329" i="12"/>
  <c r="BC329" i="12" s="1"/>
  <c r="AL329" i="12"/>
  <c r="BH329" i="12" s="1"/>
  <c r="AP329" i="12"/>
  <c r="BK329" i="12" s="1"/>
  <c r="AK329" i="12"/>
  <c r="BG329" i="12" s="1"/>
  <c r="AO329" i="12"/>
  <c r="BJ329" i="12" s="1"/>
  <c r="BA329" i="12"/>
  <c r="AZ329" i="12"/>
  <c r="X330" i="12"/>
  <c r="Y330" i="12"/>
  <c r="G331" i="12"/>
  <c r="H331" i="12"/>
  <c r="I329" i="9"/>
  <c r="G330" i="9"/>
  <c r="X316" i="1"/>
  <c r="Y316" i="1"/>
  <c r="AH315" i="1"/>
  <c r="CT315" i="1"/>
  <c r="BX315" i="1"/>
  <c r="CX315" i="1"/>
  <c r="CZ315" i="1"/>
  <c r="CV315" i="1"/>
  <c r="BI315" i="1"/>
  <c r="BL315" i="1"/>
  <c r="BO315" i="1"/>
  <c r="BR315" i="1"/>
  <c r="BU315" i="1"/>
  <c r="AQ315" i="1"/>
  <c r="CB315" i="1"/>
  <c r="BF315" i="1"/>
  <c r="AN315" i="1"/>
  <c r="AK315" i="1"/>
  <c r="AT315" i="1"/>
  <c r="BC315" i="1"/>
  <c r="AZ315" i="1"/>
  <c r="AW315" i="1"/>
  <c r="CP314" i="1"/>
  <c r="CJ314" i="1"/>
  <c r="CD314" i="1"/>
  <c r="CG314" i="1"/>
  <c r="CM314" i="1"/>
  <c r="AG315" i="1"/>
  <c r="CW315" i="1"/>
  <c r="CS315" i="1"/>
  <c r="CY315" i="1"/>
  <c r="BW315" i="1"/>
  <c r="CU315" i="1"/>
  <c r="BH315" i="1"/>
  <c r="BK315" i="1"/>
  <c r="BN315" i="1"/>
  <c r="BQ315" i="1"/>
  <c r="BT315" i="1"/>
  <c r="CA315" i="1"/>
  <c r="BE315" i="1"/>
  <c r="AJ315" i="1"/>
  <c r="AP315" i="1"/>
  <c r="AV315" i="1"/>
  <c r="BB315" i="1"/>
  <c r="AS315" i="1"/>
  <c r="AM315" i="1"/>
  <c r="AY315" i="1"/>
  <c r="CN314" i="1"/>
  <c r="CQ314" i="1"/>
  <c r="CH314" i="1"/>
  <c r="CK314" i="1"/>
  <c r="CE314" i="1"/>
  <c r="AC315" i="1"/>
  <c r="AB315" i="1"/>
  <c r="S316" i="1"/>
  <c r="R316" i="1"/>
  <c r="V315" i="1"/>
  <c r="U315" i="1"/>
  <c r="M317" i="1"/>
  <c r="P316" i="1"/>
  <c r="O316" i="1"/>
  <c r="B336" i="12" l="1"/>
  <c r="V335" i="12"/>
  <c r="A343" i="9"/>
  <c r="B342" i="9"/>
  <c r="H330" i="9"/>
  <c r="D330" i="9"/>
  <c r="AH330" i="12"/>
  <c r="BD330" i="12" s="1"/>
  <c r="AG330" i="12"/>
  <c r="BC330" i="12" s="1"/>
  <c r="AO330" i="12"/>
  <c r="BJ330" i="12" s="1"/>
  <c r="AK330" i="12"/>
  <c r="BG330" i="12" s="1"/>
  <c r="AL330" i="12"/>
  <c r="BH330" i="12" s="1"/>
  <c r="AP330" i="12"/>
  <c r="BK330" i="12" s="1"/>
  <c r="BA330" i="12"/>
  <c r="AZ330" i="12"/>
  <c r="G332" i="12"/>
  <c r="H332" i="12"/>
  <c r="X331" i="12"/>
  <c r="Y331" i="12"/>
  <c r="I330" i="9"/>
  <c r="G331" i="9"/>
  <c r="X317" i="1"/>
  <c r="Y317" i="1"/>
  <c r="AG316" i="1"/>
  <c r="CU316" i="1"/>
  <c r="CS316" i="1"/>
  <c r="CY316" i="1"/>
  <c r="BW316" i="1"/>
  <c r="CW316" i="1"/>
  <c r="BH316" i="1"/>
  <c r="BK316" i="1"/>
  <c r="BN316" i="1"/>
  <c r="BQ316" i="1"/>
  <c r="BT316" i="1"/>
  <c r="CA316" i="1"/>
  <c r="BE316" i="1"/>
  <c r="AP316" i="1"/>
  <c r="AJ316" i="1"/>
  <c r="AY316" i="1"/>
  <c r="AM316" i="1"/>
  <c r="BB316" i="1"/>
  <c r="AS316" i="1"/>
  <c r="AV316" i="1"/>
  <c r="CP315" i="1"/>
  <c r="CJ315" i="1"/>
  <c r="CD315" i="1"/>
  <c r="CM315" i="1"/>
  <c r="CG315" i="1"/>
  <c r="AH316" i="1"/>
  <c r="CZ316" i="1"/>
  <c r="CT316" i="1"/>
  <c r="BX316" i="1"/>
  <c r="CX316" i="1"/>
  <c r="CV316" i="1"/>
  <c r="BI316" i="1"/>
  <c r="BL316" i="1"/>
  <c r="BO316" i="1"/>
  <c r="BR316" i="1"/>
  <c r="BU316" i="1"/>
  <c r="AK316" i="1"/>
  <c r="CB316" i="1"/>
  <c r="BF316" i="1"/>
  <c r="AN316" i="1"/>
  <c r="AW316" i="1"/>
  <c r="BC316" i="1"/>
  <c r="AZ316" i="1"/>
  <c r="AQ316" i="1"/>
  <c r="AT316" i="1"/>
  <c r="CN315" i="1"/>
  <c r="CQ315" i="1"/>
  <c r="CH315" i="1"/>
  <c r="CK315" i="1"/>
  <c r="CE315" i="1"/>
  <c r="AB316" i="1"/>
  <c r="AC316" i="1"/>
  <c r="V316" i="1"/>
  <c r="S317" i="1"/>
  <c r="R317" i="1"/>
  <c r="U316" i="1"/>
  <c r="O317" i="1"/>
  <c r="P317" i="1"/>
  <c r="M318" i="1"/>
  <c r="B337" i="12" l="1"/>
  <c r="V336" i="12"/>
  <c r="B343" i="9"/>
  <c r="A344" i="9"/>
  <c r="H331" i="9"/>
  <c r="D331" i="9"/>
  <c r="AH331" i="12"/>
  <c r="BD331" i="12" s="1"/>
  <c r="AG331" i="12"/>
  <c r="BC331" i="12" s="1"/>
  <c r="AL331" i="12"/>
  <c r="BH331" i="12" s="1"/>
  <c r="AP331" i="12"/>
  <c r="BK331" i="12" s="1"/>
  <c r="AK331" i="12"/>
  <c r="BG331" i="12" s="1"/>
  <c r="AO331" i="12"/>
  <c r="BJ331" i="12" s="1"/>
  <c r="BA331" i="12"/>
  <c r="AZ331" i="12"/>
  <c r="X332" i="12"/>
  <c r="Y332" i="12"/>
  <c r="G333" i="12"/>
  <c r="H333" i="12"/>
  <c r="I331" i="9"/>
  <c r="G332" i="9"/>
  <c r="X318" i="1"/>
  <c r="Y318" i="1"/>
  <c r="AH317" i="1"/>
  <c r="CT317" i="1"/>
  <c r="BX317" i="1"/>
  <c r="CZ317" i="1"/>
  <c r="CX317" i="1"/>
  <c r="CV317" i="1"/>
  <c r="BI317" i="1"/>
  <c r="BL317" i="1"/>
  <c r="BO317" i="1"/>
  <c r="BR317" i="1"/>
  <c r="BU317" i="1"/>
  <c r="AK317" i="1"/>
  <c r="CB317" i="1"/>
  <c r="BF317" i="1"/>
  <c r="AN317" i="1"/>
  <c r="AQ317" i="1"/>
  <c r="AT317" i="1"/>
  <c r="AW317" i="1"/>
  <c r="BC317" i="1"/>
  <c r="AZ317" i="1"/>
  <c r="CN316" i="1"/>
  <c r="CQ316" i="1"/>
  <c r="CH316" i="1"/>
  <c r="CK316" i="1"/>
  <c r="CE316" i="1"/>
  <c r="CP316" i="1"/>
  <c r="CJ316" i="1"/>
  <c r="CD316" i="1"/>
  <c r="CG316" i="1"/>
  <c r="CM316" i="1"/>
  <c r="AG317" i="1"/>
  <c r="CW317" i="1"/>
  <c r="CS317" i="1"/>
  <c r="CY317" i="1"/>
  <c r="BW317" i="1"/>
  <c r="CU317" i="1"/>
  <c r="BH317" i="1"/>
  <c r="BK317" i="1"/>
  <c r="BN317" i="1"/>
  <c r="BQ317" i="1"/>
  <c r="BT317" i="1"/>
  <c r="CA317" i="1"/>
  <c r="BE317" i="1"/>
  <c r="AP317" i="1"/>
  <c r="AJ317" i="1"/>
  <c r="BB317" i="1"/>
  <c r="AS317" i="1"/>
  <c r="AY317" i="1"/>
  <c r="AV317" i="1"/>
  <c r="AM317" i="1"/>
  <c r="AC317" i="1"/>
  <c r="AB317" i="1"/>
  <c r="V317" i="1"/>
  <c r="S318" i="1"/>
  <c r="R318" i="1"/>
  <c r="U317" i="1"/>
  <c r="P318" i="1"/>
  <c r="O318" i="1"/>
  <c r="M319" i="1"/>
  <c r="B338" i="12" l="1"/>
  <c r="V337" i="12"/>
  <c r="A345" i="9"/>
  <c r="B344" i="9"/>
  <c r="H332" i="9"/>
  <c r="D332" i="9"/>
  <c r="AG332" i="12"/>
  <c r="BC332" i="12" s="1"/>
  <c r="AH332" i="12"/>
  <c r="BD332" i="12" s="1"/>
  <c r="AK332" i="12"/>
  <c r="BG332" i="12" s="1"/>
  <c r="AO332" i="12"/>
  <c r="BJ332" i="12" s="1"/>
  <c r="AL332" i="12"/>
  <c r="BH332" i="12" s="1"/>
  <c r="AP332" i="12"/>
  <c r="BK332" i="12" s="1"/>
  <c r="BA332" i="12"/>
  <c r="AZ332" i="12"/>
  <c r="G334" i="12"/>
  <c r="H334" i="12"/>
  <c r="X333" i="12"/>
  <c r="Y333" i="12"/>
  <c r="I332" i="9"/>
  <c r="G333" i="9"/>
  <c r="X319" i="1"/>
  <c r="Y319" i="1"/>
  <c r="AG318" i="1"/>
  <c r="CU318" i="1"/>
  <c r="CS318" i="1"/>
  <c r="CY318" i="1"/>
  <c r="BW318" i="1"/>
  <c r="CW318" i="1"/>
  <c r="BH318" i="1"/>
  <c r="BK318" i="1"/>
  <c r="BN318" i="1"/>
  <c r="BQ318" i="1"/>
  <c r="BT318" i="1"/>
  <c r="CA318" i="1"/>
  <c r="BE318" i="1"/>
  <c r="AJ318" i="1"/>
  <c r="AP318" i="1"/>
  <c r="AV318" i="1"/>
  <c r="AS318" i="1"/>
  <c r="AM318" i="1"/>
  <c r="BB318" i="1"/>
  <c r="AY318" i="1"/>
  <c r="CP317" i="1"/>
  <c r="CJ317" i="1"/>
  <c r="CD317" i="1"/>
  <c r="CM317" i="1"/>
  <c r="CG317" i="1"/>
  <c r="AH318" i="1"/>
  <c r="CV318" i="1"/>
  <c r="CT318" i="1"/>
  <c r="BX318" i="1"/>
  <c r="CX318" i="1"/>
  <c r="CZ318" i="1"/>
  <c r="BI318" i="1"/>
  <c r="BL318" i="1"/>
  <c r="BO318" i="1"/>
  <c r="BR318" i="1"/>
  <c r="BU318" i="1"/>
  <c r="AN318" i="1"/>
  <c r="AQ318" i="1"/>
  <c r="CB318" i="1"/>
  <c r="BF318" i="1"/>
  <c r="AK318" i="1"/>
  <c r="AW318" i="1"/>
  <c r="BC318" i="1"/>
  <c r="AZ318" i="1"/>
  <c r="AT318" i="1"/>
  <c r="CN317" i="1"/>
  <c r="CQ317" i="1"/>
  <c r="CH317" i="1"/>
  <c r="CK317" i="1"/>
  <c r="CE317" i="1"/>
  <c r="AB318" i="1"/>
  <c r="AC318" i="1"/>
  <c r="S319" i="1"/>
  <c r="R319" i="1"/>
  <c r="U318" i="1"/>
  <c r="V318" i="1"/>
  <c r="P319" i="1"/>
  <c r="O319" i="1"/>
  <c r="M320" i="1"/>
  <c r="B339" i="12" l="1"/>
  <c r="V338" i="12"/>
  <c r="B345" i="9"/>
  <c r="A346" i="9"/>
  <c r="H333" i="9"/>
  <c r="D333" i="9"/>
  <c r="AH333" i="12"/>
  <c r="BD333" i="12" s="1"/>
  <c r="AG333" i="12"/>
  <c r="BC333" i="12" s="1"/>
  <c r="AL333" i="12"/>
  <c r="BH333" i="12" s="1"/>
  <c r="AP333" i="12"/>
  <c r="BK333" i="12" s="1"/>
  <c r="AK333" i="12"/>
  <c r="BG333" i="12" s="1"/>
  <c r="AO333" i="12"/>
  <c r="BJ333" i="12" s="1"/>
  <c r="AZ333" i="12"/>
  <c r="BA333" i="12"/>
  <c r="X334" i="12"/>
  <c r="Y334" i="12"/>
  <c r="G335" i="12"/>
  <c r="H335" i="12"/>
  <c r="I333" i="9"/>
  <c r="G334" i="9"/>
  <c r="X320" i="1"/>
  <c r="Y320" i="1"/>
  <c r="AH319" i="1"/>
  <c r="CT319" i="1"/>
  <c r="BX319" i="1"/>
  <c r="CX319" i="1"/>
  <c r="CZ319" i="1"/>
  <c r="CV319" i="1"/>
  <c r="BI319" i="1"/>
  <c r="BL319" i="1"/>
  <c r="BO319" i="1"/>
  <c r="BR319" i="1"/>
  <c r="BU319" i="1"/>
  <c r="AK319" i="1"/>
  <c r="CB319" i="1"/>
  <c r="BF319" i="1"/>
  <c r="AN319" i="1"/>
  <c r="AQ319" i="1"/>
  <c r="AT319" i="1"/>
  <c r="BC319" i="1"/>
  <c r="AZ319" i="1"/>
  <c r="AW319" i="1"/>
  <c r="CN318" i="1"/>
  <c r="CQ318" i="1"/>
  <c r="CH318" i="1"/>
  <c r="CK318" i="1"/>
  <c r="CE318" i="1"/>
  <c r="AG319" i="1"/>
  <c r="CW319" i="1"/>
  <c r="CS319" i="1"/>
  <c r="CY319" i="1"/>
  <c r="BW319" i="1"/>
  <c r="CU319" i="1"/>
  <c r="BH319" i="1"/>
  <c r="BK319" i="1"/>
  <c r="BN319" i="1"/>
  <c r="BQ319" i="1"/>
  <c r="BT319" i="1"/>
  <c r="CA319" i="1"/>
  <c r="BE319" i="1"/>
  <c r="AP319" i="1"/>
  <c r="AJ319" i="1"/>
  <c r="BB319" i="1"/>
  <c r="AY319" i="1"/>
  <c r="AM319" i="1"/>
  <c r="AV319" i="1"/>
  <c r="AS319" i="1"/>
  <c r="CP318" i="1"/>
  <c r="CJ318" i="1"/>
  <c r="CD318" i="1"/>
  <c r="CG318" i="1"/>
  <c r="CM318" i="1"/>
  <c r="AC319" i="1"/>
  <c r="AB319" i="1"/>
  <c r="V319" i="1"/>
  <c r="S320" i="1"/>
  <c r="R320" i="1"/>
  <c r="U319" i="1"/>
  <c r="M321" i="1"/>
  <c r="P320" i="1"/>
  <c r="O320" i="1"/>
  <c r="B340" i="12" l="1"/>
  <c r="V339" i="12"/>
  <c r="A347" i="9"/>
  <c r="B346" i="9"/>
  <c r="H334" i="9"/>
  <c r="D334" i="9"/>
  <c r="AG334" i="12"/>
  <c r="BC334" i="12" s="1"/>
  <c r="AH334" i="12"/>
  <c r="BD334" i="12" s="1"/>
  <c r="AK334" i="12"/>
  <c r="BG334" i="12" s="1"/>
  <c r="AO334" i="12"/>
  <c r="BJ334" i="12" s="1"/>
  <c r="AL334" i="12"/>
  <c r="BH334" i="12" s="1"/>
  <c r="AP334" i="12"/>
  <c r="BK334" i="12" s="1"/>
  <c r="AZ334" i="12"/>
  <c r="BA334" i="12"/>
  <c r="G336" i="12"/>
  <c r="H336" i="12"/>
  <c r="X335" i="12"/>
  <c r="Y335" i="12"/>
  <c r="I334" i="9"/>
  <c r="G335" i="9"/>
  <c r="X321" i="1"/>
  <c r="Y321" i="1"/>
  <c r="AH320" i="1"/>
  <c r="CZ320" i="1"/>
  <c r="CT320" i="1"/>
  <c r="BX320" i="1"/>
  <c r="CX320" i="1"/>
  <c r="CV320" i="1"/>
  <c r="BI320" i="1"/>
  <c r="BL320" i="1"/>
  <c r="BO320" i="1"/>
  <c r="BR320" i="1"/>
  <c r="BU320" i="1"/>
  <c r="AN320" i="1"/>
  <c r="AQ320" i="1"/>
  <c r="CB320" i="1"/>
  <c r="BF320" i="1"/>
  <c r="AK320" i="1"/>
  <c r="AW320" i="1"/>
  <c r="AZ320" i="1"/>
  <c r="BC320" i="1"/>
  <c r="AT320" i="1"/>
  <c r="AG320" i="1"/>
  <c r="CU320" i="1"/>
  <c r="CS320" i="1"/>
  <c r="CY320" i="1"/>
  <c r="BW320" i="1"/>
  <c r="CW320" i="1"/>
  <c r="BH320" i="1"/>
  <c r="BK320" i="1"/>
  <c r="BN320" i="1"/>
  <c r="BQ320" i="1"/>
  <c r="BT320" i="1"/>
  <c r="CA320" i="1"/>
  <c r="BE320" i="1"/>
  <c r="AJ320" i="1"/>
  <c r="AP320" i="1"/>
  <c r="AV320" i="1"/>
  <c r="AS320" i="1"/>
  <c r="AM320" i="1"/>
  <c r="BB320" i="1"/>
  <c r="AY320" i="1"/>
  <c r="CP319" i="1"/>
  <c r="CJ319" i="1"/>
  <c r="CD319" i="1"/>
  <c r="CM319" i="1"/>
  <c r="CG319" i="1"/>
  <c r="CN319" i="1"/>
  <c r="CQ319" i="1"/>
  <c r="CH319" i="1"/>
  <c r="CK319" i="1"/>
  <c r="CE319" i="1"/>
  <c r="AB320" i="1"/>
  <c r="AC320" i="1"/>
  <c r="S321" i="1"/>
  <c r="R321" i="1"/>
  <c r="U320" i="1"/>
  <c r="V320" i="1"/>
  <c r="O321" i="1"/>
  <c r="P321" i="1"/>
  <c r="M322" i="1"/>
  <c r="B341" i="12" l="1"/>
  <c r="V340" i="12"/>
  <c r="B347" i="9"/>
  <c r="A348" i="9"/>
  <c r="H335" i="9"/>
  <c r="D335" i="9"/>
  <c r="AH335" i="12"/>
  <c r="BD335" i="12" s="1"/>
  <c r="AG335" i="12"/>
  <c r="BC335" i="12" s="1"/>
  <c r="AL335" i="12"/>
  <c r="BH335" i="12" s="1"/>
  <c r="AP335" i="12"/>
  <c r="BK335" i="12" s="1"/>
  <c r="AK335" i="12"/>
  <c r="BG335" i="12" s="1"/>
  <c r="AO335" i="12"/>
  <c r="BJ335" i="12" s="1"/>
  <c r="BA335" i="12"/>
  <c r="AZ335" i="12"/>
  <c r="X336" i="12"/>
  <c r="Y336" i="12"/>
  <c r="G337" i="12"/>
  <c r="H337" i="12"/>
  <c r="I335" i="9"/>
  <c r="G336" i="9"/>
  <c r="X322" i="1"/>
  <c r="Y322" i="1"/>
  <c r="AH321" i="1"/>
  <c r="CT321" i="1"/>
  <c r="BX321" i="1"/>
  <c r="CZ321" i="1"/>
  <c r="CX321" i="1"/>
  <c r="CV321" i="1"/>
  <c r="BI321" i="1"/>
  <c r="BL321" i="1"/>
  <c r="BO321" i="1"/>
  <c r="BR321" i="1"/>
  <c r="BU321" i="1"/>
  <c r="AK321" i="1"/>
  <c r="CB321" i="1"/>
  <c r="BF321" i="1"/>
  <c r="AN321" i="1"/>
  <c r="AQ321" i="1"/>
  <c r="AW321" i="1"/>
  <c r="BC321" i="1"/>
  <c r="AZ321" i="1"/>
  <c r="AT321" i="1"/>
  <c r="CP320" i="1"/>
  <c r="CJ320" i="1"/>
  <c r="CD320" i="1"/>
  <c r="CG320" i="1"/>
  <c r="CM320" i="1"/>
  <c r="CN320" i="1"/>
  <c r="CQ320" i="1"/>
  <c r="CH320" i="1"/>
  <c r="CK320" i="1"/>
  <c r="CE320" i="1"/>
  <c r="AG321" i="1"/>
  <c r="CW321" i="1"/>
  <c r="CS321" i="1"/>
  <c r="CY321" i="1"/>
  <c r="BW321" i="1"/>
  <c r="CU321" i="1"/>
  <c r="BH321" i="1"/>
  <c r="BK321" i="1"/>
  <c r="BN321" i="1"/>
  <c r="BQ321" i="1"/>
  <c r="BT321" i="1"/>
  <c r="CA321" i="1"/>
  <c r="BE321" i="1"/>
  <c r="AP321" i="1"/>
  <c r="AJ321" i="1"/>
  <c r="AM321" i="1"/>
  <c r="BB321" i="1"/>
  <c r="AS321" i="1"/>
  <c r="AV321" i="1"/>
  <c r="AY321" i="1"/>
  <c r="AB321" i="1"/>
  <c r="AC321" i="1"/>
  <c r="S322" i="1"/>
  <c r="R322" i="1"/>
  <c r="V321" i="1"/>
  <c r="U321" i="1"/>
  <c r="P322" i="1"/>
  <c r="O322" i="1"/>
  <c r="M323" i="1"/>
  <c r="B342" i="12" l="1"/>
  <c r="V341" i="12"/>
  <c r="A349" i="9"/>
  <c r="B348" i="9"/>
  <c r="H336" i="9"/>
  <c r="D336" i="9"/>
  <c r="AH336" i="12"/>
  <c r="BD336" i="12" s="1"/>
  <c r="AG336" i="12"/>
  <c r="BC336" i="12" s="1"/>
  <c r="AK336" i="12"/>
  <c r="BG336" i="12" s="1"/>
  <c r="AO336" i="12"/>
  <c r="BJ336" i="12" s="1"/>
  <c r="AL336" i="12"/>
  <c r="BH336" i="12" s="1"/>
  <c r="AP336" i="12"/>
  <c r="BK336" i="12" s="1"/>
  <c r="BA336" i="12"/>
  <c r="AZ336" i="12"/>
  <c r="X337" i="12"/>
  <c r="Y337" i="12"/>
  <c r="G338" i="12"/>
  <c r="H338" i="12"/>
  <c r="I336" i="9"/>
  <c r="G337" i="9"/>
  <c r="X323" i="1"/>
  <c r="Y323" i="1"/>
  <c r="AH322" i="1"/>
  <c r="CV322" i="1"/>
  <c r="CT322" i="1"/>
  <c r="BX322" i="1"/>
  <c r="CX322" i="1"/>
  <c r="CZ322" i="1"/>
  <c r="BI322" i="1"/>
  <c r="BL322" i="1"/>
  <c r="BO322" i="1"/>
  <c r="BR322" i="1"/>
  <c r="BU322" i="1"/>
  <c r="AN322" i="1"/>
  <c r="AQ322" i="1"/>
  <c r="CB322" i="1"/>
  <c r="BF322" i="1"/>
  <c r="AK322" i="1"/>
  <c r="AT322" i="1"/>
  <c r="AW322" i="1"/>
  <c r="BC322" i="1"/>
  <c r="AZ322" i="1"/>
  <c r="AG322" i="1"/>
  <c r="CU322" i="1"/>
  <c r="CS322" i="1"/>
  <c r="CY322" i="1"/>
  <c r="BW322" i="1"/>
  <c r="CW322" i="1"/>
  <c r="BH322" i="1"/>
  <c r="BK322" i="1"/>
  <c r="BN322" i="1"/>
  <c r="BQ322" i="1"/>
  <c r="BT322" i="1"/>
  <c r="CA322" i="1"/>
  <c r="BE322" i="1"/>
  <c r="AJ322" i="1"/>
  <c r="AP322" i="1"/>
  <c r="AV322" i="1"/>
  <c r="AY322" i="1"/>
  <c r="BB322" i="1"/>
  <c r="AS322" i="1"/>
  <c r="AM322" i="1"/>
  <c r="CP321" i="1"/>
  <c r="CJ321" i="1"/>
  <c r="CD321" i="1"/>
  <c r="CM321" i="1"/>
  <c r="CG321" i="1"/>
  <c r="CN321" i="1"/>
  <c r="CQ321" i="1"/>
  <c r="CH321" i="1"/>
  <c r="CK321" i="1"/>
  <c r="CE321" i="1"/>
  <c r="AC322" i="1"/>
  <c r="AB322" i="1"/>
  <c r="V322" i="1"/>
  <c r="S323" i="1"/>
  <c r="R323" i="1"/>
  <c r="U322" i="1"/>
  <c r="O323" i="1"/>
  <c r="P323" i="1"/>
  <c r="M324" i="1"/>
  <c r="B343" i="12" l="1"/>
  <c r="V342" i="12"/>
  <c r="B349" i="9"/>
  <c r="A350" i="9"/>
  <c r="H337" i="9"/>
  <c r="D337" i="9"/>
  <c r="AH337" i="12"/>
  <c r="BD337" i="12" s="1"/>
  <c r="AG337" i="12"/>
  <c r="BC337" i="12" s="1"/>
  <c r="AK337" i="12"/>
  <c r="BG337" i="12" s="1"/>
  <c r="AO337" i="12"/>
  <c r="BJ337" i="12" s="1"/>
  <c r="AL337" i="12"/>
  <c r="BH337" i="12" s="1"/>
  <c r="AP337" i="12"/>
  <c r="BK337" i="12" s="1"/>
  <c r="BA337" i="12"/>
  <c r="AZ337" i="12"/>
  <c r="G339" i="12"/>
  <c r="H339" i="12"/>
  <c r="X338" i="12"/>
  <c r="Y338" i="12"/>
  <c r="I337" i="9"/>
  <c r="G338" i="9"/>
  <c r="X324" i="1"/>
  <c r="Y324" i="1"/>
  <c r="AH323" i="1"/>
  <c r="CT323" i="1"/>
  <c r="BX323" i="1"/>
  <c r="CX323" i="1"/>
  <c r="CZ323" i="1"/>
  <c r="CV323" i="1"/>
  <c r="BI323" i="1"/>
  <c r="BL323" i="1"/>
  <c r="BO323" i="1"/>
  <c r="BR323" i="1"/>
  <c r="BU323" i="1"/>
  <c r="AK323" i="1"/>
  <c r="CB323" i="1"/>
  <c r="BF323" i="1"/>
  <c r="AN323" i="1"/>
  <c r="AQ323" i="1"/>
  <c r="AW323" i="1"/>
  <c r="BC323" i="1"/>
  <c r="AZ323" i="1"/>
  <c r="AT323" i="1"/>
  <c r="CP322" i="1"/>
  <c r="CJ322" i="1"/>
  <c r="CD322" i="1"/>
  <c r="CG322" i="1"/>
  <c r="CM322" i="1"/>
  <c r="CN322" i="1"/>
  <c r="CQ322" i="1"/>
  <c r="CH322" i="1"/>
  <c r="CK322" i="1"/>
  <c r="CE322" i="1"/>
  <c r="AG323" i="1"/>
  <c r="CW323" i="1"/>
  <c r="CS323" i="1"/>
  <c r="CY323" i="1"/>
  <c r="BW323" i="1"/>
  <c r="CU323" i="1"/>
  <c r="BH323" i="1"/>
  <c r="BK323" i="1"/>
  <c r="BN323" i="1"/>
  <c r="BQ323" i="1"/>
  <c r="BT323" i="1"/>
  <c r="CA323" i="1"/>
  <c r="BE323" i="1"/>
  <c r="AP323" i="1"/>
  <c r="AJ323" i="1"/>
  <c r="AM323" i="1"/>
  <c r="BB323" i="1"/>
  <c r="AS323" i="1"/>
  <c r="AY323" i="1"/>
  <c r="AV323" i="1"/>
  <c r="AC323" i="1"/>
  <c r="AB323" i="1"/>
  <c r="S324" i="1"/>
  <c r="R324" i="1"/>
  <c r="U323" i="1"/>
  <c r="V323" i="1"/>
  <c r="M325" i="1"/>
  <c r="P324" i="1"/>
  <c r="O324" i="1"/>
  <c r="B344" i="12" l="1"/>
  <c r="V343" i="12"/>
  <c r="A351" i="9"/>
  <c r="B350" i="9"/>
  <c r="H338" i="9"/>
  <c r="D338" i="9"/>
  <c r="AG338" i="12"/>
  <c r="BC338" i="12" s="1"/>
  <c r="AH338" i="12"/>
  <c r="BD338" i="12" s="1"/>
  <c r="AL338" i="12"/>
  <c r="BH338" i="12" s="1"/>
  <c r="AP338" i="12"/>
  <c r="BK338" i="12" s="1"/>
  <c r="AO338" i="12"/>
  <c r="BJ338" i="12" s="1"/>
  <c r="AK338" i="12"/>
  <c r="BG338" i="12" s="1"/>
  <c r="AZ338" i="12"/>
  <c r="BA338" i="12"/>
  <c r="Y339" i="12"/>
  <c r="X339" i="12"/>
  <c r="G340" i="12"/>
  <c r="H340" i="12"/>
  <c r="I338" i="9"/>
  <c r="G339" i="9"/>
  <c r="X325" i="1"/>
  <c r="Y325" i="1"/>
  <c r="AG324" i="1"/>
  <c r="CU324" i="1"/>
  <c r="CS324" i="1"/>
  <c r="CY324" i="1"/>
  <c r="BW324" i="1"/>
  <c r="CW324" i="1"/>
  <c r="BH324" i="1"/>
  <c r="BK324" i="1"/>
  <c r="BN324" i="1"/>
  <c r="BQ324" i="1"/>
  <c r="BT324" i="1"/>
  <c r="CA324" i="1"/>
  <c r="BE324" i="1"/>
  <c r="AJ324" i="1"/>
  <c r="AP324" i="1"/>
  <c r="AV324" i="1"/>
  <c r="AY324" i="1"/>
  <c r="AM324" i="1"/>
  <c r="BB324" i="1"/>
  <c r="AS324" i="1"/>
  <c r="AH324" i="1"/>
  <c r="CZ324" i="1"/>
  <c r="CT324" i="1"/>
  <c r="BX324" i="1"/>
  <c r="CX324" i="1"/>
  <c r="CV324" i="1"/>
  <c r="BI324" i="1"/>
  <c r="BL324" i="1"/>
  <c r="BO324" i="1"/>
  <c r="BR324" i="1"/>
  <c r="BU324" i="1"/>
  <c r="AN324" i="1"/>
  <c r="AQ324" i="1"/>
  <c r="CB324" i="1"/>
  <c r="BF324" i="1"/>
  <c r="AK324" i="1"/>
  <c r="AT324" i="1"/>
  <c r="BC324" i="1"/>
  <c r="AZ324" i="1"/>
  <c r="AW324" i="1"/>
  <c r="CP323" i="1"/>
  <c r="CJ323" i="1"/>
  <c r="CD323" i="1"/>
  <c r="CM323" i="1"/>
  <c r="CG323" i="1"/>
  <c r="CN323" i="1"/>
  <c r="CQ323" i="1"/>
  <c r="CH323" i="1"/>
  <c r="CK323" i="1"/>
  <c r="CE323" i="1"/>
  <c r="AB324" i="1"/>
  <c r="AC324" i="1"/>
  <c r="S325" i="1"/>
  <c r="R325" i="1"/>
  <c r="V324" i="1"/>
  <c r="U324" i="1"/>
  <c r="O325" i="1"/>
  <c r="P325" i="1"/>
  <c r="M326" i="1"/>
  <c r="B345" i="12" l="1"/>
  <c r="V344" i="12"/>
  <c r="B351" i="9"/>
  <c r="A352" i="9"/>
  <c r="H339" i="9"/>
  <c r="D339" i="9"/>
  <c r="AH339" i="12"/>
  <c r="BD339" i="12" s="1"/>
  <c r="AG339" i="12"/>
  <c r="BC339" i="12" s="1"/>
  <c r="AK339" i="12"/>
  <c r="BG339" i="12" s="1"/>
  <c r="AO339" i="12"/>
  <c r="BJ339" i="12" s="1"/>
  <c r="AL339" i="12"/>
  <c r="BH339" i="12" s="1"/>
  <c r="AP339" i="12"/>
  <c r="BK339" i="12" s="1"/>
  <c r="AZ339" i="12"/>
  <c r="BA339" i="12"/>
  <c r="G341" i="12"/>
  <c r="H341" i="12"/>
  <c r="X340" i="12"/>
  <c r="Y340" i="12"/>
  <c r="I339" i="9"/>
  <c r="G340" i="9"/>
  <c r="X326" i="1"/>
  <c r="Y326" i="1"/>
  <c r="AG325" i="1"/>
  <c r="CW325" i="1"/>
  <c r="CS325" i="1"/>
  <c r="CY325" i="1"/>
  <c r="BW325" i="1"/>
  <c r="CU325" i="1"/>
  <c r="BH325" i="1"/>
  <c r="BK325" i="1"/>
  <c r="BN325" i="1"/>
  <c r="BQ325" i="1"/>
  <c r="BT325" i="1"/>
  <c r="CA325" i="1"/>
  <c r="BE325" i="1"/>
  <c r="AP325" i="1"/>
  <c r="AJ325" i="1"/>
  <c r="BB325" i="1"/>
  <c r="AS325" i="1"/>
  <c r="AM325" i="1"/>
  <c r="AV325" i="1"/>
  <c r="AY325" i="1"/>
  <c r="AH325" i="1"/>
  <c r="CT325" i="1"/>
  <c r="BX325" i="1"/>
  <c r="CZ325" i="1"/>
  <c r="CX325" i="1"/>
  <c r="CV325" i="1"/>
  <c r="BI325" i="1"/>
  <c r="BL325" i="1"/>
  <c r="BO325" i="1"/>
  <c r="BR325" i="1"/>
  <c r="BU325" i="1"/>
  <c r="AK325" i="1"/>
  <c r="CB325" i="1"/>
  <c r="BF325" i="1"/>
  <c r="AN325" i="1"/>
  <c r="AQ325" i="1"/>
  <c r="AW325" i="1"/>
  <c r="BC325" i="1"/>
  <c r="AZ325" i="1"/>
  <c r="AT325" i="1"/>
  <c r="CN324" i="1"/>
  <c r="CQ324" i="1"/>
  <c r="CH324" i="1"/>
  <c r="CK324" i="1"/>
  <c r="CE324" i="1"/>
  <c r="CP324" i="1"/>
  <c r="CJ324" i="1"/>
  <c r="CD324" i="1"/>
  <c r="CG324" i="1"/>
  <c r="CM324" i="1"/>
  <c r="AB325" i="1"/>
  <c r="AC325" i="1"/>
  <c r="S326" i="1"/>
  <c r="R326" i="1"/>
  <c r="V325" i="1"/>
  <c r="U325" i="1"/>
  <c r="M327" i="1"/>
  <c r="P326" i="1"/>
  <c r="O326" i="1"/>
  <c r="B346" i="12" l="1"/>
  <c r="V345" i="12"/>
  <c r="A353" i="9"/>
  <c r="B352" i="9"/>
  <c r="H340" i="9"/>
  <c r="D340" i="9"/>
  <c r="AH340" i="12"/>
  <c r="BD340" i="12" s="1"/>
  <c r="AG340" i="12"/>
  <c r="BC340" i="12" s="1"/>
  <c r="AL340" i="12"/>
  <c r="BH340" i="12" s="1"/>
  <c r="AP340" i="12"/>
  <c r="BK340" i="12" s="1"/>
  <c r="AK340" i="12"/>
  <c r="BG340" i="12" s="1"/>
  <c r="AO340" i="12"/>
  <c r="BJ340" i="12" s="1"/>
  <c r="BA340" i="12"/>
  <c r="AZ340" i="12"/>
  <c r="X341" i="12"/>
  <c r="Y341" i="12"/>
  <c r="G342" i="12"/>
  <c r="H342" i="12"/>
  <c r="I340" i="9"/>
  <c r="G341" i="9"/>
  <c r="X327" i="1"/>
  <c r="Y327" i="1"/>
  <c r="AH326" i="1"/>
  <c r="CV326" i="1"/>
  <c r="CT326" i="1"/>
  <c r="BX326" i="1"/>
  <c r="CX326" i="1"/>
  <c r="CZ326" i="1"/>
  <c r="BI326" i="1"/>
  <c r="BL326" i="1"/>
  <c r="BO326" i="1"/>
  <c r="BR326" i="1"/>
  <c r="BU326" i="1"/>
  <c r="AN326" i="1"/>
  <c r="AQ326" i="1"/>
  <c r="CB326" i="1"/>
  <c r="BF326" i="1"/>
  <c r="AK326" i="1"/>
  <c r="AT326" i="1"/>
  <c r="AW326" i="1"/>
  <c r="BC326" i="1"/>
  <c r="AZ326" i="1"/>
  <c r="CP325" i="1"/>
  <c r="CJ325" i="1"/>
  <c r="CD325" i="1"/>
  <c r="CM325" i="1"/>
  <c r="CG325" i="1"/>
  <c r="AG326" i="1"/>
  <c r="CU326" i="1"/>
  <c r="CS326" i="1"/>
  <c r="CY326" i="1"/>
  <c r="BW326" i="1"/>
  <c r="CW326" i="1"/>
  <c r="BH326" i="1"/>
  <c r="BK326" i="1"/>
  <c r="BN326" i="1"/>
  <c r="BQ326" i="1"/>
  <c r="BT326" i="1"/>
  <c r="CA326" i="1"/>
  <c r="BE326" i="1"/>
  <c r="AJ326" i="1"/>
  <c r="AP326" i="1"/>
  <c r="AV326" i="1"/>
  <c r="AY326" i="1"/>
  <c r="AM326" i="1"/>
  <c r="BB326" i="1"/>
  <c r="AS326" i="1"/>
  <c r="CN325" i="1"/>
  <c r="CQ325" i="1"/>
  <c r="CH325" i="1"/>
  <c r="CK325" i="1"/>
  <c r="CE325" i="1"/>
  <c r="AC326" i="1"/>
  <c r="AB326" i="1"/>
  <c r="V326" i="1"/>
  <c r="S327" i="1"/>
  <c r="R327" i="1"/>
  <c r="U326" i="1"/>
  <c r="P327" i="1"/>
  <c r="O327" i="1"/>
  <c r="M328" i="1"/>
  <c r="B347" i="12" l="1"/>
  <c r="V346" i="12"/>
  <c r="B353" i="9"/>
  <c r="A354" i="9"/>
  <c r="H341" i="9"/>
  <c r="D341" i="9"/>
  <c r="AH341" i="12"/>
  <c r="BD341" i="12" s="1"/>
  <c r="AG341" i="12"/>
  <c r="BC341" i="12" s="1"/>
  <c r="AK341" i="12"/>
  <c r="BG341" i="12" s="1"/>
  <c r="AO341" i="12"/>
  <c r="BJ341" i="12" s="1"/>
  <c r="AL341" i="12"/>
  <c r="BH341" i="12" s="1"/>
  <c r="AP341" i="12"/>
  <c r="BK341" i="12" s="1"/>
  <c r="AZ341" i="12"/>
  <c r="BA341" i="12"/>
  <c r="G343" i="12"/>
  <c r="H343" i="12"/>
  <c r="X342" i="12"/>
  <c r="Y342" i="12"/>
  <c r="I341" i="9"/>
  <c r="G342" i="9"/>
  <c r="X328" i="1"/>
  <c r="Y328" i="1"/>
  <c r="AH327" i="1"/>
  <c r="CT327" i="1"/>
  <c r="BX327" i="1"/>
  <c r="CX327" i="1"/>
  <c r="CZ327" i="1"/>
  <c r="CV327" i="1"/>
  <c r="BI327" i="1"/>
  <c r="BL327" i="1"/>
  <c r="BO327" i="1"/>
  <c r="BR327" i="1"/>
  <c r="BU327" i="1"/>
  <c r="AK327" i="1"/>
  <c r="CB327" i="1"/>
  <c r="BF327" i="1"/>
  <c r="AN327" i="1"/>
  <c r="AQ327" i="1"/>
  <c r="AW327" i="1"/>
  <c r="BC327" i="1"/>
  <c r="AZ327" i="1"/>
  <c r="AT327" i="1"/>
  <c r="AG327" i="1"/>
  <c r="CW327" i="1"/>
  <c r="CS327" i="1"/>
  <c r="CY327" i="1"/>
  <c r="BW327" i="1"/>
  <c r="CU327" i="1"/>
  <c r="BH327" i="1"/>
  <c r="BK327" i="1"/>
  <c r="BN327" i="1"/>
  <c r="BQ327" i="1"/>
  <c r="BT327" i="1"/>
  <c r="CA327" i="1"/>
  <c r="BE327" i="1"/>
  <c r="AP327" i="1"/>
  <c r="AJ327" i="1"/>
  <c r="BB327" i="1"/>
  <c r="AS327" i="1"/>
  <c r="AM327" i="1"/>
  <c r="AY327" i="1"/>
  <c r="AV327" i="1"/>
  <c r="CN326" i="1"/>
  <c r="CQ326" i="1"/>
  <c r="CH326" i="1"/>
  <c r="CK326" i="1"/>
  <c r="CE326" i="1"/>
  <c r="CP326" i="1"/>
  <c r="CJ326" i="1"/>
  <c r="CD326" i="1"/>
  <c r="CG326" i="1"/>
  <c r="CM326" i="1"/>
  <c r="AB327" i="1"/>
  <c r="AC327" i="1"/>
  <c r="S328" i="1"/>
  <c r="R328" i="1"/>
  <c r="U327" i="1"/>
  <c r="V327" i="1"/>
  <c r="P328" i="1"/>
  <c r="O328" i="1"/>
  <c r="M329" i="1"/>
  <c r="B348" i="12" l="1"/>
  <c r="V347" i="12"/>
  <c r="A355" i="9"/>
  <c r="B354" i="9"/>
  <c r="H342" i="9"/>
  <c r="D342" i="9"/>
  <c r="AH342" i="12"/>
  <c r="BD342" i="12" s="1"/>
  <c r="AG342" i="12"/>
  <c r="BC342" i="12" s="1"/>
  <c r="AL342" i="12"/>
  <c r="BH342" i="12" s="1"/>
  <c r="AP342" i="12"/>
  <c r="BK342" i="12" s="1"/>
  <c r="AK342" i="12"/>
  <c r="BG342" i="12" s="1"/>
  <c r="AO342" i="12"/>
  <c r="BJ342" i="12" s="1"/>
  <c r="BA342" i="12"/>
  <c r="AZ342" i="12"/>
  <c r="X343" i="12"/>
  <c r="Y343" i="12"/>
  <c r="G344" i="12"/>
  <c r="H344" i="12"/>
  <c r="I342" i="9"/>
  <c r="G343" i="9"/>
  <c r="X329" i="1"/>
  <c r="Y329" i="1"/>
  <c r="AH328" i="1"/>
  <c r="CZ328" i="1"/>
  <c r="CT328" i="1"/>
  <c r="BX328" i="1"/>
  <c r="CX328" i="1"/>
  <c r="CV328" i="1"/>
  <c r="BI328" i="1"/>
  <c r="BL328" i="1"/>
  <c r="BO328" i="1"/>
  <c r="BR328" i="1"/>
  <c r="BU328" i="1"/>
  <c r="AN328" i="1"/>
  <c r="AQ328" i="1"/>
  <c r="CB328" i="1"/>
  <c r="BF328" i="1"/>
  <c r="AK328" i="1"/>
  <c r="AT328" i="1"/>
  <c r="BC328" i="1"/>
  <c r="AZ328" i="1"/>
  <c r="AW328" i="1"/>
  <c r="AG328" i="1"/>
  <c r="CU328" i="1"/>
  <c r="CS328" i="1"/>
  <c r="CY328" i="1"/>
  <c r="BW328" i="1"/>
  <c r="CW328" i="1"/>
  <c r="BH328" i="1"/>
  <c r="BK328" i="1"/>
  <c r="BN328" i="1"/>
  <c r="BQ328" i="1"/>
  <c r="BT328" i="1"/>
  <c r="CA328" i="1"/>
  <c r="BE328" i="1"/>
  <c r="AJ328" i="1"/>
  <c r="AP328" i="1"/>
  <c r="AV328" i="1"/>
  <c r="AY328" i="1"/>
  <c r="AM328" i="1"/>
  <c r="BB328" i="1"/>
  <c r="AS328" i="1"/>
  <c r="CP327" i="1"/>
  <c r="CJ327" i="1"/>
  <c r="CD327" i="1"/>
  <c r="CM327" i="1"/>
  <c r="CG327" i="1"/>
  <c r="CN327" i="1"/>
  <c r="CQ327" i="1"/>
  <c r="CH327" i="1"/>
  <c r="CK327" i="1"/>
  <c r="CE327" i="1"/>
  <c r="AC328" i="1"/>
  <c r="AB328" i="1"/>
  <c r="S329" i="1"/>
  <c r="R329" i="1"/>
  <c r="V328" i="1"/>
  <c r="U328" i="1"/>
  <c r="O329" i="1"/>
  <c r="P329" i="1"/>
  <c r="M330" i="1"/>
  <c r="B349" i="12" l="1"/>
  <c r="V348" i="12"/>
  <c r="B355" i="9"/>
  <c r="A356" i="9"/>
  <c r="H343" i="9"/>
  <c r="D343" i="9"/>
  <c r="AH343" i="12"/>
  <c r="BD343" i="12" s="1"/>
  <c r="AG343" i="12"/>
  <c r="BC343" i="12" s="1"/>
  <c r="AL343" i="12"/>
  <c r="BH343" i="12" s="1"/>
  <c r="AP343" i="12"/>
  <c r="BK343" i="12" s="1"/>
  <c r="AK343" i="12"/>
  <c r="BG343" i="12" s="1"/>
  <c r="AO343" i="12"/>
  <c r="BJ343" i="12" s="1"/>
  <c r="BA343" i="12"/>
  <c r="AZ343" i="12"/>
  <c r="G345" i="12"/>
  <c r="H345" i="12"/>
  <c r="X344" i="12"/>
  <c r="Y344" i="12"/>
  <c r="I343" i="9"/>
  <c r="G344" i="9"/>
  <c r="X330" i="1"/>
  <c r="Y330" i="1"/>
  <c r="AG329" i="1"/>
  <c r="CW329" i="1"/>
  <c r="CS329" i="1"/>
  <c r="CY329" i="1"/>
  <c r="BW329" i="1"/>
  <c r="CU329" i="1"/>
  <c r="BH329" i="1"/>
  <c r="BK329" i="1"/>
  <c r="BN329" i="1"/>
  <c r="BQ329" i="1"/>
  <c r="BT329" i="1"/>
  <c r="CA329" i="1"/>
  <c r="BE329" i="1"/>
  <c r="AP329" i="1"/>
  <c r="AJ329" i="1"/>
  <c r="AM329" i="1"/>
  <c r="BB329" i="1"/>
  <c r="AS329" i="1"/>
  <c r="AV329" i="1"/>
  <c r="AY329" i="1"/>
  <c r="AH329" i="1"/>
  <c r="CT329" i="1"/>
  <c r="BX329" i="1"/>
  <c r="CZ329" i="1"/>
  <c r="CX329" i="1"/>
  <c r="CV329" i="1"/>
  <c r="BI329" i="1"/>
  <c r="BL329" i="1"/>
  <c r="BO329" i="1"/>
  <c r="BR329" i="1"/>
  <c r="BU329" i="1"/>
  <c r="AK329" i="1"/>
  <c r="CB329" i="1"/>
  <c r="BF329" i="1"/>
  <c r="AN329" i="1"/>
  <c r="AQ329" i="1"/>
  <c r="AW329" i="1"/>
  <c r="BC329" i="1"/>
  <c r="AZ329" i="1"/>
  <c r="AT329" i="1"/>
  <c r="CP328" i="1"/>
  <c r="CJ328" i="1"/>
  <c r="CD328" i="1"/>
  <c r="CG328" i="1"/>
  <c r="CM328" i="1"/>
  <c r="CN328" i="1"/>
  <c r="CQ328" i="1"/>
  <c r="CH328" i="1"/>
  <c r="CK328" i="1"/>
  <c r="CE328" i="1"/>
  <c r="AB329" i="1"/>
  <c r="AC329" i="1"/>
  <c r="S330" i="1"/>
  <c r="R330" i="1"/>
  <c r="V329" i="1"/>
  <c r="U329" i="1"/>
  <c r="M331" i="1"/>
  <c r="P330" i="1"/>
  <c r="O330" i="1"/>
  <c r="B350" i="12" l="1"/>
  <c r="V349" i="12"/>
  <c r="A357" i="9"/>
  <c r="B356" i="9"/>
  <c r="H344" i="9"/>
  <c r="D344" i="9"/>
  <c r="AH344" i="12"/>
  <c r="BD344" i="12" s="1"/>
  <c r="AG344" i="12"/>
  <c r="BC344" i="12" s="1"/>
  <c r="AL344" i="12"/>
  <c r="BH344" i="12" s="1"/>
  <c r="AP344" i="12"/>
  <c r="BK344" i="12" s="1"/>
  <c r="AK344" i="12"/>
  <c r="BG344" i="12" s="1"/>
  <c r="AO344" i="12"/>
  <c r="BJ344" i="12" s="1"/>
  <c r="BA344" i="12"/>
  <c r="AZ344" i="12"/>
  <c r="X345" i="12"/>
  <c r="Y345" i="12"/>
  <c r="G346" i="12"/>
  <c r="H346" i="12"/>
  <c r="I344" i="9"/>
  <c r="G345" i="9"/>
  <c r="X331" i="1"/>
  <c r="Y331" i="1"/>
  <c r="AH330" i="1"/>
  <c r="CV330" i="1"/>
  <c r="CT330" i="1"/>
  <c r="BX330" i="1"/>
  <c r="CX330" i="1"/>
  <c r="CZ330" i="1"/>
  <c r="BI330" i="1"/>
  <c r="BL330" i="1"/>
  <c r="BO330" i="1"/>
  <c r="BR330" i="1"/>
  <c r="BU330" i="1"/>
  <c r="AN330" i="1"/>
  <c r="AQ330" i="1"/>
  <c r="CB330" i="1"/>
  <c r="BF330" i="1"/>
  <c r="AK330" i="1"/>
  <c r="AT330" i="1"/>
  <c r="AW330" i="1"/>
  <c r="BC330" i="1"/>
  <c r="AZ330" i="1"/>
  <c r="CP329" i="1"/>
  <c r="CJ329" i="1"/>
  <c r="CD329" i="1"/>
  <c r="CM329" i="1"/>
  <c r="CG329" i="1"/>
  <c r="AG330" i="1"/>
  <c r="CU330" i="1"/>
  <c r="CS330" i="1"/>
  <c r="CY330" i="1"/>
  <c r="BW330" i="1"/>
  <c r="CW330" i="1"/>
  <c r="BH330" i="1"/>
  <c r="BK330" i="1"/>
  <c r="BN330" i="1"/>
  <c r="BQ330" i="1"/>
  <c r="BT330" i="1"/>
  <c r="CA330" i="1"/>
  <c r="BE330" i="1"/>
  <c r="AJ330" i="1"/>
  <c r="AP330" i="1"/>
  <c r="AV330" i="1"/>
  <c r="AY330" i="1"/>
  <c r="BB330" i="1"/>
  <c r="AS330" i="1"/>
  <c r="AM330" i="1"/>
  <c r="CN329" i="1"/>
  <c r="CQ329" i="1"/>
  <c r="CH329" i="1"/>
  <c r="CK329" i="1"/>
  <c r="CE329" i="1"/>
  <c r="AC330" i="1"/>
  <c r="AB330" i="1"/>
  <c r="V330" i="1"/>
  <c r="S331" i="1"/>
  <c r="R331" i="1"/>
  <c r="U330" i="1"/>
  <c r="O331" i="1"/>
  <c r="P331" i="1"/>
  <c r="M332" i="1"/>
  <c r="B351" i="12" l="1"/>
  <c r="V350" i="12"/>
  <c r="B357" i="9"/>
  <c r="A358" i="9"/>
  <c r="H345" i="9"/>
  <c r="D345" i="9"/>
  <c r="AH345" i="12"/>
  <c r="BD345" i="12" s="1"/>
  <c r="AG345" i="12"/>
  <c r="BC345" i="12" s="1"/>
  <c r="AL345" i="12"/>
  <c r="BH345" i="12" s="1"/>
  <c r="AP345" i="12"/>
  <c r="BK345" i="12" s="1"/>
  <c r="AK345" i="12"/>
  <c r="BG345" i="12" s="1"/>
  <c r="AO345" i="12"/>
  <c r="BJ345" i="12" s="1"/>
  <c r="BA345" i="12"/>
  <c r="AZ345" i="12"/>
  <c r="G347" i="12"/>
  <c r="H347" i="12"/>
  <c r="X346" i="12"/>
  <c r="Y346" i="12"/>
  <c r="I345" i="9"/>
  <c r="G346" i="9"/>
  <c r="X332" i="1"/>
  <c r="Y332" i="1"/>
  <c r="CP330" i="1"/>
  <c r="CJ330" i="1"/>
  <c r="CD330" i="1"/>
  <c r="CG330" i="1"/>
  <c r="CM330" i="1"/>
  <c r="AH331" i="1"/>
  <c r="CT331" i="1"/>
  <c r="BX331" i="1"/>
  <c r="CX331" i="1"/>
  <c r="CZ331" i="1"/>
  <c r="CV331" i="1"/>
  <c r="BI331" i="1"/>
  <c r="BL331" i="1"/>
  <c r="BO331" i="1"/>
  <c r="BR331" i="1"/>
  <c r="BU331" i="1"/>
  <c r="AK331" i="1"/>
  <c r="CB331" i="1"/>
  <c r="BF331" i="1"/>
  <c r="AN331" i="1"/>
  <c r="AQ331" i="1"/>
  <c r="AW331" i="1"/>
  <c r="BC331" i="1"/>
  <c r="AZ331" i="1"/>
  <c r="AT331" i="1"/>
  <c r="CN330" i="1"/>
  <c r="CQ330" i="1"/>
  <c r="CH330" i="1"/>
  <c r="CK330" i="1"/>
  <c r="CE330" i="1"/>
  <c r="AG331" i="1"/>
  <c r="CW331" i="1"/>
  <c r="CS331" i="1"/>
  <c r="CY331" i="1"/>
  <c r="BW331" i="1"/>
  <c r="CU331" i="1"/>
  <c r="BH331" i="1"/>
  <c r="BK331" i="1"/>
  <c r="BN331" i="1"/>
  <c r="BQ331" i="1"/>
  <c r="BT331" i="1"/>
  <c r="CA331" i="1"/>
  <c r="BE331" i="1"/>
  <c r="AP331" i="1"/>
  <c r="AJ331" i="1"/>
  <c r="BB331" i="1"/>
  <c r="AS331" i="1"/>
  <c r="AY331" i="1"/>
  <c r="AM331" i="1"/>
  <c r="AV331" i="1"/>
  <c r="AB331" i="1"/>
  <c r="AC331" i="1"/>
  <c r="V331" i="1"/>
  <c r="S332" i="1"/>
  <c r="R332" i="1"/>
  <c r="U331" i="1"/>
  <c r="M333" i="1"/>
  <c r="P332" i="1"/>
  <c r="O332" i="1"/>
  <c r="B352" i="12" l="1"/>
  <c r="V351" i="12"/>
  <c r="A359" i="9"/>
  <c r="B358" i="9"/>
  <c r="H346" i="9"/>
  <c r="D346" i="9"/>
  <c r="AH346" i="12"/>
  <c r="BD346" i="12" s="1"/>
  <c r="AG346" i="12"/>
  <c r="BC346" i="12" s="1"/>
  <c r="AL346" i="12"/>
  <c r="BH346" i="12" s="1"/>
  <c r="AP346" i="12"/>
  <c r="BK346" i="12" s="1"/>
  <c r="AK346" i="12"/>
  <c r="BG346" i="12" s="1"/>
  <c r="AO346" i="12"/>
  <c r="BJ346" i="12" s="1"/>
  <c r="AZ346" i="12"/>
  <c r="BA346" i="12"/>
  <c r="X347" i="12"/>
  <c r="Y347" i="12"/>
  <c r="G348" i="12"/>
  <c r="H348" i="12"/>
  <c r="I346" i="9"/>
  <c r="G347" i="9"/>
  <c r="X333" i="1"/>
  <c r="Y333" i="1"/>
  <c r="AG332" i="1"/>
  <c r="CU332" i="1"/>
  <c r="CS332" i="1"/>
  <c r="CY332" i="1"/>
  <c r="BW332" i="1"/>
  <c r="CW332" i="1"/>
  <c r="BH332" i="1"/>
  <c r="BK332" i="1"/>
  <c r="BN332" i="1"/>
  <c r="BQ332" i="1"/>
  <c r="BT332" i="1"/>
  <c r="CA332" i="1"/>
  <c r="BE332" i="1"/>
  <c r="AJ332" i="1"/>
  <c r="AP332" i="1"/>
  <c r="AV332" i="1"/>
  <c r="AY332" i="1"/>
  <c r="AM332" i="1"/>
  <c r="BB332" i="1"/>
  <c r="AS332" i="1"/>
  <c r="AH332" i="1"/>
  <c r="CZ332" i="1"/>
  <c r="CT332" i="1"/>
  <c r="BX332" i="1"/>
  <c r="CX332" i="1"/>
  <c r="CV332" i="1"/>
  <c r="BI332" i="1"/>
  <c r="BL332" i="1"/>
  <c r="BO332" i="1"/>
  <c r="BR332" i="1"/>
  <c r="BU332" i="1"/>
  <c r="AN332" i="1"/>
  <c r="AQ332" i="1"/>
  <c r="CB332" i="1"/>
  <c r="BF332" i="1"/>
  <c r="AK332" i="1"/>
  <c r="AT332" i="1"/>
  <c r="BC332" i="1"/>
  <c r="AZ332" i="1"/>
  <c r="AW332" i="1"/>
  <c r="CP331" i="1"/>
  <c r="CJ331" i="1"/>
  <c r="CD331" i="1"/>
  <c r="CM331" i="1"/>
  <c r="CG331" i="1"/>
  <c r="CN331" i="1"/>
  <c r="CQ331" i="1"/>
  <c r="CH331" i="1"/>
  <c r="CK331" i="1"/>
  <c r="CE331" i="1"/>
  <c r="AB332" i="1"/>
  <c r="AC332" i="1"/>
  <c r="S333" i="1"/>
  <c r="R333" i="1"/>
  <c r="U332" i="1"/>
  <c r="V332" i="1"/>
  <c r="O333" i="1"/>
  <c r="P333" i="1"/>
  <c r="M334" i="1"/>
  <c r="B353" i="12" l="1"/>
  <c r="V352" i="12"/>
  <c r="B359" i="9"/>
  <c r="A360" i="9"/>
  <c r="H347" i="9"/>
  <c r="D347" i="9"/>
  <c r="AG347" i="12"/>
  <c r="BC347" i="12" s="1"/>
  <c r="AH347" i="12"/>
  <c r="BD347" i="12" s="1"/>
  <c r="AL347" i="12"/>
  <c r="BH347" i="12" s="1"/>
  <c r="AP347" i="12"/>
  <c r="BK347" i="12" s="1"/>
  <c r="AK347" i="12"/>
  <c r="BG347" i="12" s="1"/>
  <c r="AO347" i="12"/>
  <c r="BJ347" i="12" s="1"/>
  <c r="BA347" i="12"/>
  <c r="AZ347" i="12"/>
  <c r="G349" i="12"/>
  <c r="H349" i="12"/>
  <c r="X348" i="12"/>
  <c r="Y348" i="12"/>
  <c r="I347" i="9"/>
  <c r="G348" i="9"/>
  <c r="Y334" i="1"/>
  <c r="X334" i="1"/>
  <c r="AH333" i="1"/>
  <c r="CT333" i="1"/>
  <c r="BX333" i="1"/>
  <c r="CZ333" i="1"/>
  <c r="CX333" i="1"/>
  <c r="CV333" i="1"/>
  <c r="BI333" i="1"/>
  <c r="BL333" i="1"/>
  <c r="BO333" i="1"/>
  <c r="BR333" i="1"/>
  <c r="BU333" i="1"/>
  <c r="AK333" i="1"/>
  <c r="CB333" i="1"/>
  <c r="BF333" i="1"/>
  <c r="AN333" i="1"/>
  <c r="AQ333" i="1"/>
  <c r="AW333" i="1"/>
  <c r="BC333" i="1"/>
  <c r="AZ333" i="1"/>
  <c r="AT333" i="1"/>
  <c r="CN332" i="1"/>
  <c r="CQ332" i="1"/>
  <c r="CH332" i="1"/>
  <c r="CK332" i="1"/>
  <c r="CE332" i="1"/>
  <c r="CP332" i="1"/>
  <c r="CJ332" i="1"/>
  <c r="CD332" i="1"/>
  <c r="CG332" i="1"/>
  <c r="CM332" i="1"/>
  <c r="AG333" i="1"/>
  <c r="CW333" i="1"/>
  <c r="CS333" i="1"/>
  <c r="CY333" i="1"/>
  <c r="BW333" i="1"/>
  <c r="CU333" i="1"/>
  <c r="BH333" i="1"/>
  <c r="BK333" i="1"/>
  <c r="BN333" i="1"/>
  <c r="BQ333" i="1"/>
  <c r="BT333" i="1"/>
  <c r="CA333" i="1"/>
  <c r="BE333" i="1"/>
  <c r="AP333" i="1"/>
  <c r="AJ333" i="1"/>
  <c r="BB333" i="1"/>
  <c r="AS333" i="1"/>
  <c r="AV333" i="1"/>
  <c r="AM333" i="1"/>
  <c r="AY333" i="1"/>
  <c r="AB333" i="1"/>
  <c r="AC333" i="1"/>
  <c r="V333" i="1"/>
  <c r="S334" i="1"/>
  <c r="R334" i="1"/>
  <c r="U333" i="1"/>
  <c r="P334" i="1"/>
  <c r="O334" i="1"/>
  <c r="M335" i="1"/>
  <c r="B354" i="12" l="1"/>
  <c r="V353" i="12"/>
  <c r="A361" i="9"/>
  <c r="B360" i="9"/>
  <c r="H348" i="9"/>
  <c r="D348" i="9"/>
  <c r="AH348" i="12"/>
  <c r="BD348" i="12" s="1"/>
  <c r="AG348" i="12"/>
  <c r="BC348" i="12" s="1"/>
  <c r="AL348" i="12"/>
  <c r="BH348" i="12" s="1"/>
  <c r="AP348" i="12"/>
  <c r="BK348" i="12" s="1"/>
  <c r="AK348" i="12"/>
  <c r="BG348" i="12" s="1"/>
  <c r="AO348" i="12"/>
  <c r="BJ348" i="12" s="1"/>
  <c r="AZ348" i="12"/>
  <c r="BA348" i="12"/>
  <c r="X349" i="12"/>
  <c r="Y349" i="12"/>
  <c r="G350" i="12"/>
  <c r="H350" i="12"/>
  <c r="I348" i="9"/>
  <c r="G349" i="9"/>
  <c r="Y335" i="1"/>
  <c r="X335" i="1"/>
  <c r="AG334" i="1"/>
  <c r="CU334" i="1"/>
  <c r="CS334" i="1"/>
  <c r="CY334" i="1"/>
  <c r="BW334" i="1"/>
  <c r="CW334" i="1"/>
  <c r="BH334" i="1"/>
  <c r="BK334" i="1"/>
  <c r="BN334" i="1"/>
  <c r="BQ334" i="1"/>
  <c r="BT334" i="1"/>
  <c r="CA334" i="1"/>
  <c r="BE334" i="1"/>
  <c r="AJ334" i="1"/>
  <c r="AP334" i="1"/>
  <c r="AV334" i="1"/>
  <c r="AY334" i="1"/>
  <c r="AM334" i="1"/>
  <c r="BB334" i="1"/>
  <c r="AS334" i="1"/>
  <c r="CP333" i="1"/>
  <c r="CJ333" i="1"/>
  <c r="CD333" i="1"/>
  <c r="CM333" i="1"/>
  <c r="CG333" i="1"/>
  <c r="AH334" i="1"/>
  <c r="CV334" i="1"/>
  <c r="CT334" i="1"/>
  <c r="BX334" i="1"/>
  <c r="CX334" i="1"/>
  <c r="CZ334" i="1"/>
  <c r="BI334" i="1"/>
  <c r="BL334" i="1"/>
  <c r="BO334" i="1"/>
  <c r="BR334" i="1"/>
  <c r="BU334" i="1"/>
  <c r="AN334" i="1"/>
  <c r="AQ334" i="1"/>
  <c r="CB334" i="1"/>
  <c r="BF334" i="1"/>
  <c r="AK334" i="1"/>
  <c r="AT334" i="1"/>
  <c r="AW334" i="1"/>
  <c r="BC334" i="1"/>
  <c r="AZ334" i="1"/>
  <c r="CN333" i="1"/>
  <c r="CQ333" i="1"/>
  <c r="CH333" i="1"/>
  <c r="CK333" i="1"/>
  <c r="CE333" i="1"/>
  <c r="AC334" i="1"/>
  <c r="AB334" i="1"/>
  <c r="S335" i="1"/>
  <c r="R335" i="1"/>
  <c r="U334" i="1"/>
  <c r="V334" i="1"/>
  <c r="M336" i="1"/>
  <c r="P335" i="1"/>
  <c r="O335" i="1"/>
  <c r="B355" i="12" l="1"/>
  <c r="V354" i="12"/>
  <c r="B361" i="9"/>
  <c r="A362" i="9"/>
  <c r="H349" i="9"/>
  <c r="D349" i="9"/>
  <c r="AG349" i="12"/>
  <c r="BC349" i="12" s="1"/>
  <c r="AH349" i="12"/>
  <c r="BD349" i="12" s="1"/>
  <c r="AL349" i="12"/>
  <c r="BH349" i="12" s="1"/>
  <c r="AP349" i="12"/>
  <c r="BK349" i="12" s="1"/>
  <c r="AK349" i="12"/>
  <c r="BG349" i="12" s="1"/>
  <c r="AO349" i="12"/>
  <c r="BJ349" i="12" s="1"/>
  <c r="BA349" i="12"/>
  <c r="AZ349" i="12"/>
  <c r="G351" i="12"/>
  <c r="H351" i="12"/>
  <c r="X350" i="12"/>
  <c r="Y350" i="12"/>
  <c r="I349" i="9"/>
  <c r="G350" i="9"/>
  <c r="Y336" i="1"/>
  <c r="X336" i="1"/>
  <c r="AH335" i="1"/>
  <c r="CT335" i="1"/>
  <c r="BX335" i="1"/>
  <c r="CX335" i="1"/>
  <c r="CZ335" i="1"/>
  <c r="CV335" i="1"/>
  <c r="BI335" i="1"/>
  <c r="BL335" i="1"/>
  <c r="BO335" i="1"/>
  <c r="BR335" i="1"/>
  <c r="BU335" i="1"/>
  <c r="AK335" i="1"/>
  <c r="CB335" i="1"/>
  <c r="BF335" i="1"/>
  <c r="AN335" i="1"/>
  <c r="AQ335" i="1"/>
  <c r="AW335" i="1"/>
  <c r="BC335" i="1"/>
  <c r="AZ335" i="1"/>
  <c r="AT335" i="1"/>
  <c r="CP334" i="1"/>
  <c r="CJ334" i="1"/>
  <c r="CD334" i="1"/>
  <c r="CG334" i="1"/>
  <c r="CM334" i="1"/>
  <c r="AG335" i="1"/>
  <c r="CW335" i="1"/>
  <c r="CS335" i="1"/>
  <c r="CY335" i="1"/>
  <c r="BW335" i="1"/>
  <c r="CU335" i="1"/>
  <c r="BH335" i="1"/>
  <c r="BK335" i="1"/>
  <c r="BN335" i="1"/>
  <c r="BQ335" i="1"/>
  <c r="BT335" i="1"/>
  <c r="CA335" i="1"/>
  <c r="BE335" i="1"/>
  <c r="AP335" i="1"/>
  <c r="AJ335" i="1"/>
  <c r="AM335" i="1"/>
  <c r="BB335" i="1"/>
  <c r="AS335" i="1"/>
  <c r="AY335" i="1"/>
  <c r="AV335" i="1"/>
  <c r="CN334" i="1"/>
  <c r="CQ334" i="1"/>
  <c r="CH334" i="1"/>
  <c r="CK334" i="1"/>
  <c r="CE334" i="1"/>
  <c r="AB335" i="1"/>
  <c r="AC335" i="1"/>
  <c r="V335" i="1"/>
  <c r="S336" i="1"/>
  <c r="R336" i="1"/>
  <c r="U335" i="1"/>
  <c r="P336" i="1"/>
  <c r="O336" i="1"/>
  <c r="M337" i="1"/>
  <c r="B356" i="12" l="1"/>
  <c r="V355" i="12"/>
  <c r="A363" i="9"/>
  <c r="B362" i="9"/>
  <c r="H350" i="9"/>
  <c r="D350" i="9"/>
  <c r="AH350" i="12"/>
  <c r="BD350" i="12" s="1"/>
  <c r="AG350" i="12"/>
  <c r="BC350" i="12" s="1"/>
  <c r="AL350" i="12"/>
  <c r="BH350" i="12" s="1"/>
  <c r="AP350" i="12"/>
  <c r="BK350" i="12" s="1"/>
  <c r="AK350" i="12"/>
  <c r="BG350" i="12" s="1"/>
  <c r="AO350" i="12"/>
  <c r="BJ350" i="12" s="1"/>
  <c r="BA350" i="12"/>
  <c r="AZ350" i="12"/>
  <c r="X351" i="12"/>
  <c r="Y351" i="12"/>
  <c r="G352" i="12"/>
  <c r="H352" i="12"/>
  <c r="I350" i="9"/>
  <c r="G351" i="9"/>
  <c r="X337" i="1"/>
  <c r="Y337" i="1"/>
  <c r="AH336" i="1"/>
  <c r="CZ336" i="1"/>
  <c r="CT336" i="1"/>
  <c r="BX336" i="1"/>
  <c r="CX336" i="1"/>
  <c r="CV336" i="1"/>
  <c r="BI336" i="1"/>
  <c r="BL336" i="1"/>
  <c r="BO336" i="1"/>
  <c r="BR336" i="1"/>
  <c r="BU336" i="1"/>
  <c r="AN336" i="1"/>
  <c r="AQ336" i="1"/>
  <c r="CB336" i="1"/>
  <c r="BF336" i="1"/>
  <c r="AK336" i="1"/>
  <c r="AT336" i="1"/>
  <c r="BC336" i="1"/>
  <c r="AZ336" i="1"/>
  <c r="AW336" i="1"/>
  <c r="AG336" i="1"/>
  <c r="CU336" i="1"/>
  <c r="CS336" i="1"/>
  <c r="CY336" i="1"/>
  <c r="BW336" i="1"/>
  <c r="CW336" i="1"/>
  <c r="BH336" i="1"/>
  <c r="BK336" i="1"/>
  <c r="BN336" i="1"/>
  <c r="BQ336" i="1"/>
  <c r="BT336" i="1"/>
  <c r="CA336" i="1"/>
  <c r="BE336" i="1"/>
  <c r="AJ336" i="1"/>
  <c r="AP336" i="1"/>
  <c r="AV336" i="1"/>
  <c r="AY336" i="1"/>
  <c r="AM336" i="1"/>
  <c r="BB336" i="1"/>
  <c r="AS336" i="1"/>
  <c r="CP335" i="1"/>
  <c r="CJ335" i="1"/>
  <c r="CD335" i="1"/>
  <c r="CM335" i="1"/>
  <c r="CG335" i="1"/>
  <c r="CN335" i="1"/>
  <c r="CQ335" i="1"/>
  <c r="CH335" i="1"/>
  <c r="CK335" i="1"/>
  <c r="CE335" i="1"/>
  <c r="AC336" i="1"/>
  <c r="AB336" i="1"/>
  <c r="V336" i="1"/>
  <c r="S337" i="1"/>
  <c r="R337" i="1"/>
  <c r="U336" i="1"/>
  <c r="M338" i="1"/>
  <c r="O337" i="1"/>
  <c r="P337" i="1"/>
  <c r="B357" i="12" l="1"/>
  <c r="V356" i="12"/>
  <c r="B363" i="9"/>
  <c r="A364" i="9"/>
  <c r="H351" i="9"/>
  <c r="D351" i="9"/>
  <c r="AH351" i="12"/>
  <c r="BD351" i="12" s="1"/>
  <c r="AG351" i="12"/>
  <c r="BC351" i="12" s="1"/>
  <c r="AK351" i="12"/>
  <c r="BG351" i="12" s="1"/>
  <c r="AO351" i="12"/>
  <c r="BJ351" i="12" s="1"/>
  <c r="AP351" i="12"/>
  <c r="BK351" i="12" s="1"/>
  <c r="AL351" i="12"/>
  <c r="BH351" i="12" s="1"/>
  <c r="BA351" i="12"/>
  <c r="AZ351" i="12"/>
  <c r="G353" i="12"/>
  <c r="H353" i="12"/>
  <c r="X352" i="12"/>
  <c r="Y352" i="12"/>
  <c r="I351" i="9"/>
  <c r="G352" i="9"/>
  <c r="Y338" i="1"/>
  <c r="X338" i="1"/>
  <c r="AG337" i="1"/>
  <c r="CW337" i="1"/>
  <c r="CS337" i="1"/>
  <c r="CY337" i="1"/>
  <c r="BW337" i="1"/>
  <c r="CU337" i="1"/>
  <c r="BH337" i="1"/>
  <c r="BK337" i="1"/>
  <c r="BN337" i="1"/>
  <c r="BQ337" i="1"/>
  <c r="BT337" i="1"/>
  <c r="CA337" i="1"/>
  <c r="BE337" i="1"/>
  <c r="AP337" i="1"/>
  <c r="AJ337" i="1"/>
  <c r="AM337" i="1"/>
  <c r="BB337" i="1"/>
  <c r="AS337" i="1"/>
  <c r="AV337" i="1"/>
  <c r="AY337" i="1"/>
  <c r="CP336" i="1"/>
  <c r="CJ336" i="1"/>
  <c r="CD336" i="1"/>
  <c r="CG336" i="1"/>
  <c r="CM336" i="1"/>
  <c r="CN336" i="1"/>
  <c r="CQ336" i="1"/>
  <c r="CH336" i="1"/>
  <c r="CK336" i="1"/>
  <c r="CE336" i="1"/>
  <c r="AH337" i="1"/>
  <c r="CT337" i="1"/>
  <c r="BX337" i="1"/>
  <c r="CZ337" i="1"/>
  <c r="CX337" i="1"/>
  <c r="CV337" i="1"/>
  <c r="BI337" i="1"/>
  <c r="BL337" i="1"/>
  <c r="BO337" i="1"/>
  <c r="BR337" i="1"/>
  <c r="BU337" i="1"/>
  <c r="AK337" i="1"/>
  <c r="CB337" i="1"/>
  <c r="BF337" i="1"/>
  <c r="AN337" i="1"/>
  <c r="AQ337" i="1"/>
  <c r="AW337" i="1"/>
  <c r="BC337" i="1"/>
  <c r="AZ337" i="1"/>
  <c r="AT337" i="1"/>
  <c r="AC337" i="1"/>
  <c r="AB337" i="1"/>
  <c r="U337" i="1"/>
  <c r="S338" i="1"/>
  <c r="R338" i="1"/>
  <c r="V337" i="1"/>
  <c r="P338" i="1"/>
  <c r="O338" i="1"/>
  <c r="M339" i="1"/>
  <c r="B358" i="12" l="1"/>
  <c r="V357" i="12"/>
  <c r="A365" i="9"/>
  <c r="B364" i="9"/>
  <c r="H352" i="9"/>
  <c r="D352" i="9"/>
  <c r="AH352" i="12"/>
  <c r="BD352" i="12" s="1"/>
  <c r="AG352" i="12"/>
  <c r="BC352" i="12" s="1"/>
  <c r="AL352" i="12"/>
  <c r="BH352" i="12" s="1"/>
  <c r="AP352" i="12"/>
  <c r="BK352" i="12" s="1"/>
  <c r="AK352" i="12"/>
  <c r="BG352" i="12" s="1"/>
  <c r="AO352" i="12"/>
  <c r="BJ352" i="12" s="1"/>
  <c r="AZ352" i="12"/>
  <c r="BA352" i="12"/>
  <c r="X353" i="12"/>
  <c r="Y353" i="12"/>
  <c r="G354" i="12"/>
  <c r="H354" i="12"/>
  <c r="I352" i="9"/>
  <c r="G353" i="9"/>
  <c r="Y339" i="1"/>
  <c r="X339" i="1"/>
  <c r="AH338" i="1"/>
  <c r="CV338" i="1"/>
  <c r="CT338" i="1"/>
  <c r="BX338" i="1"/>
  <c r="CX338" i="1"/>
  <c r="CZ338" i="1"/>
  <c r="BI338" i="1"/>
  <c r="BL338" i="1"/>
  <c r="BO338" i="1"/>
  <c r="BR338" i="1"/>
  <c r="BU338" i="1"/>
  <c r="AN338" i="1"/>
  <c r="AQ338" i="1"/>
  <c r="CB338" i="1"/>
  <c r="BF338" i="1"/>
  <c r="AK338" i="1"/>
  <c r="AT338" i="1"/>
  <c r="AW338" i="1"/>
  <c r="BC338" i="1"/>
  <c r="AZ338" i="1"/>
  <c r="AG338" i="1"/>
  <c r="CU338" i="1"/>
  <c r="CS338" i="1"/>
  <c r="CY338" i="1"/>
  <c r="BW338" i="1"/>
  <c r="CW338" i="1"/>
  <c r="BH338" i="1"/>
  <c r="BK338" i="1"/>
  <c r="BN338" i="1"/>
  <c r="BQ338" i="1"/>
  <c r="BT338" i="1"/>
  <c r="CA338" i="1"/>
  <c r="BE338" i="1"/>
  <c r="AJ338" i="1"/>
  <c r="AP338" i="1"/>
  <c r="AV338" i="1"/>
  <c r="AY338" i="1"/>
  <c r="BB338" i="1"/>
  <c r="AS338" i="1"/>
  <c r="AM338" i="1"/>
  <c r="CP337" i="1"/>
  <c r="CJ337" i="1"/>
  <c r="CD337" i="1"/>
  <c r="CM337" i="1"/>
  <c r="CG337" i="1"/>
  <c r="CN337" i="1"/>
  <c r="CQ337" i="1"/>
  <c r="CH337" i="1"/>
  <c r="CK337" i="1"/>
  <c r="CE337" i="1"/>
  <c r="AC338" i="1"/>
  <c r="AB338" i="1"/>
  <c r="S339" i="1"/>
  <c r="R339" i="1"/>
  <c r="U338" i="1"/>
  <c r="V338" i="1"/>
  <c r="M340" i="1"/>
  <c r="O339" i="1"/>
  <c r="P339" i="1"/>
  <c r="B359" i="12" l="1"/>
  <c r="V358" i="12"/>
  <c r="B365" i="9"/>
  <c r="A366" i="9"/>
  <c r="H353" i="9"/>
  <c r="D353" i="9"/>
  <c r="AH353" i="12"/>
  <c r="BD353" i="12" s="1"/>
  <c r="AG353" i="12"/>
  <c r="BC353" i="12" s="1"/>
  <c r="AK353" i="12"/>
  <c r="BG353" i="12" s="1"/>
  <c r="AO353" i="12"/>
  <c r="BJ353" i="12" s="1"/>
  <c r="AL353" i="12"/>
  <c r="BH353" i="12" s="1"/>
  <c r="AP353" i="12"/>
  <c r="BK353" i="12" s="1"/>
  <c r="BA353" i="12"/>
  <c r="AZ353" i="12"/>
  <c r="X354" i="12"/>
  <c r="Y354" i="12"/>
  <c r="G355" i="12"/>
  <c r="H355" i="12"/>
  <c r="I353" i="9"/>
  <c r="G354" i="9"/>
  <c r="Y340" i="1"/>
  <c r="X340" i="1"/>
  <c r="AG339" i="1"/>
  <c r="CW339" i="1"/>
  <c r="CS339" i="1"/>
  <c r="CY339" i="1"/>
  <c r="BW339" i="1"/>
  <c r="CU339" i="1"/>
  <c r="BH339" i="1"/>
  <c r="BK339" i="1"/>
  <c r="BN339" i="1"/>
  <c r="BQ339" i="1"/>
  <c r="BT339" i="1"/>
  <c r="CA339" i="1"/>
  <c r="BE339" i="1"/>
  <c r="AP339" i="1"/>
  <c r="AJ339" i="1"/>
  <c r="AM339" i="1"/>
  <c r="BB339" i="1"/>
  <c r="AS339" i="1"/>
  <c r="AY339" i="1"/>
  <c r="AV339" i="1"/>
  <c r="CP338" i="1"/>
  <c r="CJ338" i="1"/>
  <c r="CD338" i="1"/>
  <c r="CG338" i="1"/>
  <c r="CM338" i="1"/>
  <c r="CN338" i="1"/>
  <c r="CQ338" i="1"/>
  <c r="CH338" i="1"/>
  <c r="CK338" i="1"/>
  <c r="CE338" i="1"/>
  <c r="AH339" i="1"/>
  <c r="CT339" i="1"/>
  <c r="BX339" i="1"/>
  <c r="CX339" i="1"/>
  <c r="CZ339" i="1"/>
  <c r="CV339" i="1"/>
  <c r="BI339" i="1"/>
  <c r="BL339" i="1"/>
  <c r="BO339" i="1"/>
  <c r="BR339" i="1"/>
  <c r="BU339" i="1"/>
  <c r="AK339" i="1"/>
  <c r="CB339" i="1"/>
  <c r="BF339" i="1"/>
  <c r="AN339" i="1"/>
  <c r="AQ339" i="1"/>
  <c r="AW339" i="1"/>
  <c r="BC339" i="1"/>
  <c r="AZ339" i="1"/>
  <c r="AT339" i="1"/>
  <c r="AC339" i="1"/>
  <c r="AB339" i="1"/>
  <c r="S340" i="1"/>
  <c r="R340" i="1"/>
  <c r="V339" i="1"/>
  <c r="U339" i="1"/>
  <c r="P340" i="1"/>
  <c r="O340" i="1"/>
  <c r="M341" i="1"/>
  <c r="B360" i="12" l="1"/>
  <c r="V359" i="12"/>
  <c r="A367" i="9"/>
  <c r="B366" i="9"/>
  <c r="H354" i="9"/>
  <c r="D354" i="9"/>
  <c r="AG354" i="12"/>
  <c r="BC354" i="12" s="1"/>
  <c r="AH354" i="12"/>
  <c r="BD354" i="12" s="1"/>
  <c r="AL354" i="12"/>
  <c r="BH354" i="12" s="1"/>
  <c r="AP354" i="12"/>
  <c r="BK354" i="12" s="1"/>
  <c r="AK354" i="12"/>
  <c r="BG354" i="12" s="1"/>
  <c r="AO354" i="12"/>
  <c r="BJ354" i="12" s="1"/>
  <c r="AZ354" i="12"/>
  <c r="BA354" i="12"/>
  <c r="G356" i="12"/>
  <c r="H356" i="12"/>
  <c r="Y355" i="12"/>
  <c r="X355" i="12"/>
  <c r="I354" i="9"/>
  <c r="G355" i="9"/>
  <c r="X341" i="1"/>
  <c r="Y341" i="1"/>
  <c r="AH340" i="1"/>
  <c r="CZ340" i="1"/>
  <c r="CT340" i="1"/>
  <c r="BX340" i="1"/>
  <c r="CX340" i="1"/>
  <c r="CV340" i="1"/>
  <c r="BI340" i="1"/>
  <c r="BL340" i="1"/>
  <c r="BO340" i="1"/>
  <c r="BR340" i="1"/>
  <c r="BU340" i="1"/>
  <c r="AN340" i="1"/>
  <c r="AQ340" i="1"/>
  <c r="CB340" i="1"/>
  <c r="BF340" i="1"/>
  <c r="AK340" i="1"/>
  <c r="AT340" i="1"/>
  <c r="BC340" i="1"/>
  <c r="AZ340" i="1"/>
  <c r="AW340" i="1"/>
  <c r="AG340" i="1"/>
  <c r="CU340" i="1"/>
  <c r="CS340" i="1"/>
  <c r="CY340" i="1"/>
  <c r="BW340" i="1"/>
  <c r="CW340" i="1"/>
  <c r="BH340" i="1"/>
  <c r="BK340" i="1"/>
  <c r="BN340" i="1"/>
  <c r="BQ340" i="1"/>
  <c r="BT340" i="1"/>
  <c r="CA340" i="1"/>
  <c r="BE340" i="1"/>
  <c r="AJ340" i="1"/>
  <c r="AP340" i="1"/>
  <c r="AV340" i="1"/>
  <c r="AY340" i="1"/>
  <c r="AM340" i="1"/>
  <c r="BB340" i="1"/>
  <c r="AS340" i="1"/>
  <c r="CP339" i="1"/>
  <c r="CJ339" i="1"/>
  <c r="CD339" i="1"/>
  <c r="CM339" i="1"/>
  <c r="CG339" i="1"/>
  <c r="CN339" i="1"/>
  <c r="CQ339" i="1"/>
  <c r="CH339" i="1"/>
  <c r="CK339" i="1"/>
  <c r="CE339" i="1"/>
  <c r="AB340" i="1"/>
  <c r="AC340" i="1"/>
  <c r="S341" i="1"/>
  <c r="R341" i="1"/>
  <c r="V340" i="1"/>
  <c r="U340" i="1"/>
  <c r="M342" i="1"/>
  <c r="O341" i="1"/>
  <c r="P341" i="1"/>
  <c r="B361" i="12" l="1"/>
  <c r="V360" i="12"/>
  <c r="B367" i="9"/>
  <c r="A368" i="9"/>
  <c r="H355" i="9"/>
  <c r="D355" i="9"/>
  <c r="AH355" i="12"/>
  <c r="BD355" i="12" s="1"/>
  <c r="AG355" i="12"/>
  <c r="BC355" i="12" s="1"/>
  <c r="AK355" i="12"/>
  <c r="BG355" i="12" s="1"/>
  <c r="AO355" i="12"/>
  <c r="BJ355" i="12" s="1"/>
  <c r="AL355" i="12"/>
  <c r="BH355" i="12" s="1"/>
  <c r="AP355" i="12"/>
  <c r="BK355" i="12" s="1"/>
  <c r="AZ355" i="12"/>
  <c r="BA355" i="12"/>
  <c r="X356" i="12"/>
  <c r="Y356" i="12"/>
  <c r="G357" i="12"/>
  <c r="H357" i="12"/>
  <c r="I355" i="9"/>
  <c r="G356" i="9"/>
  <c r="Y342" i="1"/>
  <c r="X342" i="1"/>
  <c r="AG341" i="1"/>
  <c r="CW341" i="1"/>
  <c r="CS341" i="1"/>
  <c r="CY341" i="1"/>
  <c r="BW341" i="1"/>
  <c r="CU341" i="1"/>
  <c r="BH341" i="1"/>
  <c r="BK341" i="1"/>
  <c r="BN341" i="1"/>
  <c r="BQ341" i="1"/>
  <c r="BT341" i="1"/>
  <c r="CA341" i="1"/>
  <c r="BE341" i="1"/>
  <c r="AP341" i="1"/>
  <c r="AJ341" i="1"/>
  <c r="BB341" i="1"/>
  <c r="AS341" i="1"/>
  <c r="AM341" i="1"/>
  <c r="AV341" i="1"/>
  <c r="AY341" i="1"/>
  <c r="CP340" i="1"/>
  <c r="CJ340" i="1"/>
  <c r="CD340" i="1"/>
  <c r="CG340" i="1"/>
  <c r="CM340" i="1"/>
  <c r="CN340" i="1"/>
  <c r="CQ340" i="1"/>
  <c r="CH340" i="1"/>
  <c r="CK340" i="1"/>
  <c r="CE340" i="1"/>
  <c r="AH341" i="1"/>
  <c r="CT341" i="1"/>
  <c r="BX341" i="1"/>
  <c r="CZ341" i="1"/>
  <c r="CX341" i="1"/>
  <c r="CV341" i="1"/>
  <c r="BI341" i="1"/>
  <c r="BL341" i="1"/>
  <c r="BO341" i="1"/>
  <c r="BR341" i="1"/>
  <c r="BU341" i="1"/>
  <c r="AK341" i="1"/>
  <c r="CB341" i="1"/>
  <c r="BF341" i="1"/>
  <c r="AN341" i="1"/>
  <c r="AQ341" i="1"/>
  <c r="AW341" i="1"/>
  <c r="BC341" i="1"/>
  <c r="AZ341" i="1"/>
  <c r="AT341" i="1"/>
  <c r="AB341" i="1"/>
  <c r="AC341" i="1"/>
  <c r="V341" i="1"/>
  <c r="S342" i="1"/>
  <c r="R342" i="1"/>
  <c r="U341" i="1"/>
  <c r="P342" i="1"/>
  <c r="O342" i="1"/>
  <c r="M343" i="1"/>
  <c r="B362" i="12" l="1"/>
  <c r="V361" i="12"/>
  <c r="A369" i="9"/>
  <c r="B368" i="9"/>
  <c r="H356" i="9"/>
  <c r="D356" i="9"/>
  <c r="AG356" i="12"/>
  <c r="BC356" i="12" s="1"/>
  <c r="AH356" i="12"/>
  <c r="BD356" i="12" s="1"/>
  <c r="AL356" i="12"/>
  <c r="BH356" i="12" s="1"/>
  <c r="AP356" i="12"/>
  <c r="BK356" i="12" s="1"/>
  <c r="AK356" i="12"/>
  <c r="BG356" i="12" s="1"/>
  <c r="AO356" i="12"/>
  <c r="BJ356" i="12" s="1"/>
  <c r="BA356" i="12"/>
  <c r="AZ356" i="12"/>
  <c r="X357" i="12"/>
  <c r="Y357" i="12"/>
  <c r="G358" i="12"/>
  <c r="H358" i="12"/>
  <c r="I356" i="9"/>
  <c r="G357" i="9"/>
  <c r="Y343" i="1"/>
  <c r="X343" i="1"/>
  <c r="CN341" i="1"/>
  <c r="CQ341" i="1"/>
  <c r="CH341" i="1"/>
  <c r="CK341" i="1"/>
  <c r="CE341" i="1"/>
  <c r="AG342" i="1"/>
  <c r="CU342" i="1"/>
  <c r="CS342" i="1"/>
  <c r="CY342" i="1"/>
  <c r="BW342" i="1"/>
  <c r="CW342" i="1"/>
  <c r="BH342" i="1"/>
  <c r="BK342" i="1"/>
  <c r="BN342" i="1"/>
  <c r="BQ342" i="1"/>
  <c r="BT342" i="1"/>
  <c r="CA342" i="1"/>
  <c r="BE342" i="1"/>
  <c r="AJ342" i="1"/>
  <c r="AP342" i="1"/>
  <c r="AV342" i="1"/>
  <c r="AY342" i="1"/>
  <c r="AM342" i="1"/>
  <c r="BB342" i="1"/>
  <c r="AS342" i="1"/>
  <c r="CP341" i="1"/>
  <c r="CJ341" i="1"/>
  <c r="CD341" i="1"/>
  <c r="CM341" i="1"/>
  <c r="CG341" i="1"/>
  <c r="AH342" i="1"/>
  <c r="CV342" i="1"/>
  <c r="CT342" i="1"/>
  <c r="BX342" i="1"/>
  <c r="CX342" i="1"/>
  <c r="CZ342" i="1"/>
  <c r="BI342" i="1"/>
  <c r="BL342" i="1"/>
  <c r="BO342" i="1"/>
  <c r="BR342" i="1"/>
  <c r="BU342" i="1"/>
  <c r="AN342" i="1"/>
  <c r="AQ342" i="1"/>
  <c r="CB342" i="1"/>
  <c r="BF342" i="1"/>
  <c r="AK342" i="1"/>
  <c r="AT342" i="1"/>
  <c r="AW342" i="1"/>
  <c r="BC342" i="1"/>
  <c r="AZ342" i="1"/>
  <c r="AB342" i="1"/>
  <c r="AC342" i="1"/>
  <c r="V342" i="1"/>
  <c r="S343" i="1"/>
  <c r="R343" i="1"/>
  <c r="U342" i="1"/>
  <c r="P343" i="1"/>
  <c r="O343" i="1"/>
  <c r="M344" i="1"/>
  <c r="B369" i="9" l="1"/>
  <c r="A370" i="9"/>
  <c r="H357" i="9"/>
  <c r="D357" i="9"/>
  <c r="AH357" i="12"/>
  <c r="BD357" i="12" s="1"/>
  <c r="AG357" i="12"/>
  <c r="BC357" i="12" s="1"/>
  <c r="AK357" i="12"/>
  <c r="BG357" i="12" s="1"/>
  <c r="AO357" i="12"/>
  <c r="BJ357" i="12" s="1"/>
  <c r="AL357" i="12"/>
  <c r="BH357" i="12" s="1"/>
  <c r="AP357" i="12"/>
  <c r="BK357" i="12" s="1"/>
  <c r="AZ357" i="12"/>
  <c r="BA357" i="12"/>
  <c r="H359" i="12"/>
  <c r="G359" i="12"/>
  <c r="X358" i="12"/>
  <c r="Y358" i="12"/>
  <c r="I357" i="9"/>
  <c r="G358" i="9"/>
  <c r="Y344" i="1"/>
  <c r="X344" i="1"/>
  <c r="AG343" i="1"/>
  <c r="CW343" i="1"/>
  <c r="CS343" i="1"/>
  <c r="CY343" i="1"/>
  <c r="BW343" i="1"/>
  <c r="CU343" i="1"/>
  <c r="BH343" i="1"/>
  <c r="BK343" i="1"/>
  <c r="BN343" i="1"/>
  <c r="BQ343" i="1"/>
  <c r="BT343" i="1"/>
  <c r="CA343" i="1"/>
  <c r="BE343" i="1"/>
  <c r="AP343" i="1"/>
  <c r="AJ343" i="1"/>
  <c r="AM343" i="1"/>
  <c r="BB343" i="1"/>
  <c r="AS343" i="1"/>
  <c r="AY343" i="1"/>
  <c r="AV343" i="1"/>
  <c r="CN342" i="1"/>
  <c r="CQ342" i="1"/>
  <c r="CH342" i="1"/>
  <c r="CK342" i="1"/>
  <c r="CE342" i="1"/>
  <c r="AH343" i="1"/>
  <c r="CT343" i="1"/>
  <c r="BX343" i="1"/>
  <c r="CX343" i="1"/>
  <c r="CZ343" i="1"/>
  <c r="CV343" i="1"/>
  <c r="BI343" i="1"/>
  <c r="BL343" i="1"/>
  <c r="BO343" i="1"/>
  <c r="BR343" i="1"/>
  <c r="BU343" i="1"/>
  <c r="AK343" i="1"/>
  <c r="CB343" i="1"/>
  <c r="BF343" i="1"/>
  <c r="AN343" i="1"/>
  <c r="AQ343" i="1"/>
  <c r="AW343" i="1"/>
  <c r="BC343" i="1"/>
  <c r="AZ343" i="1"/>
  <c r="AT343" i="1"/>
  <c r="CP342" i="1"/>
  <c r="CJ342" i="1"/>
  <c r="CD342" i="1"/>
  <c r="CG342" i="1"/>
  <c r="CM342" i="1"/>
  <c r="AB343" i="1"/>
  <c r="AC343" i="1"/>
  <c r="U343" i="1"/>
  <c r="S344" i="1"/>
  <c r="R344" i="1"/>
  <c r="V343" i="1"/>
  <c r="M345" i="1"/>
  <c r="P344" i="1"/>
  <c r="O344" i="1"/>
  <c r="A371" i="9" l="1"/>
  <c r="B370" i="9"/>
  <c r="H358" i="9"/>
  <c r="D358" i="9"/>
  <c r="AG358" i="12"/>
  <c r="BC358" i="12" s="1"/>
  <c r="AH358" i="12"/>
  <c r="BD358" i="12" s="1"/>
  <c r="AL358" i="12"/>
  <c r="BH358" i="12" s="1"/>
  <c r="AP358" i="12"/>
  <c r="BK358" i="12" s="1"/>
  <c r="AK358" i="12"/>
  <c r="BG358" i="12" s="1"/>
  <c r="AO358" i="12"/>
  <c r="BJ358" i="12" s="1"/>
  <c r="AZ358" i="12"/>
  <c r="BA358" i="12"/>
  <c r="X359" i="12"/>
  <c r="Y359" i="12"/>
  <c r="G360" i="12"/>
  <c r="H360" i="12"/>
  <c r="I358" i="9"/>
  <c r="G359" i="9"/>
  <c r="X345" i="1"/>
  <c r="Y345" i="1"/>
  <c r="AG344" i="1"/>
  <c r="CU344" i="1"/>
  <c r="CS344" i="1"/>
  <c r="CY344" i="1"/>
  <c r="BW344" i="1"/>
  <c r="CW344" i="1"/>
  <c r="BH344" i="1"/>
  <c r="BK344" i="1"/>
  <c r="BN344" i="1"/>
  <c r="BQ344" i="1"/>
  <c r="BT344" i="1"/>
  <c r="CA344" i="1"/>
  <c r="BE344" i="1"/>
  <c r="AJ344" i="1"/>
  <c r="AP344" i="1"/>
  <c r="AV344" i="1"/>
  <c r="AY344" i="1"/>
  <c r="AM344" i="1"/>
  <c r="BB344" i="1"/>
  <c r="AS344" i="1"/>
  <c r="AH344" i="1"/>
  <c r="CZ344" i="1"/>
  <c r="CT344" i="1"/>
  <c r="BX344" i="1"/>
  <c r="CX344" i="1"/>
  <c r="CV344" i="1"/>
  <c r="BI344" i="1"/>
  <c r="BL344" i="1"/>
  <c r="BO344" i="1"/>
  <c r="BR344" i="1"/>
  <c r="BU344" i="1"/>
  <c r="AN344" i="1"/>
  <c r="AQ344" i="1"/>
  <c r="CB344" i="1"/>
  <c r="BF344" i="1"/>
  <c r="AK344" i="1"/>
  <c r="AT344" i="1"/>
  <c r="BC344" i="1"/>
  <c r="AZ344" i="1"/>
  <c r="AW344" i="1"/>
  <c r="CN343" i="1"/>
  <c r="CQ343" i="1"/>
  <c r="CH343" i="1"/>
  <c r="CK343" i="1"/>
  <c r="CE343" i="1"/>
  <c r="CP343" i="1"/>
  <c r="CJ343" i="1"/>
  <c r="CD343" i="1"/>
  <c r="CM343" i="1"/>
  <c r="CG343" i="1"/>
  <c r="AB344" i="1"/>
  <c r="AC344" i="1"/>
  <c r="U344" i="1"/>
  <c r="S345" i="1"/>
  <c r="R345" i="1"/>
  <c r="V344" i="1"/>
  <c r="O345" i="1"/>
  <c r="P345" i="1"/>
  <c r="M346" i="1"/>
  <c r="B371" i="9" l="1"/>
  <c r="A372" i="9"/>
  <c r="H359" i="9"/>
  <c r="D359" i="9"/>
  <c r="AH359" i="12"/>
  <c r="BD359" i="12" s="1"/>
  <c r="AG359" i="12"/>
  <c r="BC359" i="12" s="1"/>
  <c r="AK359" i="12"/>
  <c r="BG359" i="12" s="1"/>
  <c r="AO359" i="12"/>
  <c r="BJ359" i="12" s="1"/>
  <c r="AL359" i="12"/>
  <c r="BH359" i="12" s="1"/>
  <c r="AP359" i="12"/>
  <c r="BK359" i="12" s="1"/>
  <c r="BA359" i="12"/>
  <c r="AZ359" i="12"/>
  <c r="G361" i="12"/>
  <c r="H361" i="12"/>
  <c r="X360" i="12"/>
  <c r="Y360" i="12"/>
  <c r="I359" i="9"/>
  <c r="G360" i="9"/>
  <c r="Y346" i="1"/>
  <c r="X346" i="1"/>
  <c r="AG345" i="1"/>
  <c r="CW345" i="1"/>
  <c r="CS345" i="1"/>
  <c r="CY345" i="1"/>
  <c r="BW345" i="1"/>
  <c r="CU345" i="1"/>
  <c r="BH345" i="1"/>
  <c r="BK345" i="1"/>
  <c r="BN345" i="1"/>
  <c r="BQ345" i="1"/>
  <c r="BT345" i="1"/>
  <c r="CA345" i="1"/>
  <c r="BE345" i="1"/>
  <c r="AP345" i="1"/>
  <c r="AJ345" i="1"/>
  <c r="AM345" i="1"/>
  <c r="BB345" i="1"/>
  <c r="AS345" i="1"/>
  <c r="AV345" i="1"/>
  <c r="AY345" i="1"/>
  <c r="AH345" i="1"/>
  <c r="CT345" i="1"/>
  <c r="BX345" i="1"/>
  <c r="CZ345" i="1"/>
  <c r="CX345" i="1"/>
  <c r="CV345" i="1"/>
  <c r="BI345" i="1"/>
  <c r="BL345" i="1"/>
  <c r="BO345" i="1"/>
  <c r="BR345" i="1"/>
  <c r="BU345" i="1"/>
  <c r="AK345" i="1"/>
  <c r="CB345" i="1"/>
  <c r="BF345" i="1"/>
  <c r="AN345" i="1"/>
  <c r="AQ345" i="1"/>
  <c r="AW345" i="1"/>
  <c r="BC345" i="1"/>
  <c r="AZ345" i="1"/>
  <c r="AT345" i="1"/>
  <c r="CN344" i="1"/>
  <c r="CQ344" i="1"/>
  <c r="CH344" i="1"/>
  <c r="CK344" i="1"/>
  <c r="CE344" i="1"/>
  <c r="CP344" i="1"/>
  <c r="CJ344" i="1"/>
  <c r="CD344" i="1"/>
  <c r="CG344" i="1"/>
  <c r="CM344" i="1"/>
  <c r="AB345" i="1"/>
  <c r="AC345" i="1"/>
  <c r="V345" i="1"/>
  <c r="S346" i="1"/>
  <c r="R346" i="1"/>
  <c r="U345" i="1"/>
  <c r="P346" i="1"/>
  <c r="O346" i="1"/>
  <c r="M347" i="1"/>
  <c r="A373" i="9" l="1"/>
  <c r="B372" i="9"/>
  <c r="H360" i="9"/>
  <c r="D360" i="9"/>
  <c r="AH360" i="12"/>
  <c r="BD360" i="12" s="1"/>
  <c r="AG360" i="12"/>
  <c r="BC360" i="12" s="1"/>
  <c r="AL360" i="12"/>
  <c r="BH360" i="12" s="1"/>
  <c r="AP360" i="12"/>
  <c r="BK360" i="12" s="1"/>
  <c r="AK360" i="12"/>
  <c r="BG360" i="12" s="1"/>
  <c r="AO360" i="12"/>
  <c r="BJ360" i="12" s="1"/>
  <c r="BA360" i="12"/>
  <c r="AZ360" i="12"/>
  <c r="X361" i="12"/>
  <c r="Y361" i="12"/>
  <c r="G362" i="12"/>
  <c r="H362" i="12"/>
  <c r="I360" i="9"/>
  <c r="G361" i="9"/>
  <c r="Y347" i="1"/>
  <c r="X347" i="1"/>
  <c r="AG346" i="1"/>
  <c r="CU346" i="1"/>
  <c r="CS346" i="1"/>
  <c r="CY346" i="1"/>
  <c r="BW346" i="1"/>
  <c r="CW346" i="1"/>
  <c r="BH346" i="1"/>
  <c r="BK346" i="1"/>
  <c r="BN346" i="1"/>
  <c r="BQ346" i="1"/>
  <c r="BT346" i="1"/>
  <c r="CA346" i="1"/>
  <c r="BE346" i="1"/>
  <c r="AJ346" i="1"/>
  <c r="AP346" i="1"/>
  <c r="AV346" i="1"/>
  <c r="AY346" i="1"/>
  <c r="BB346" i="1"/>
  <c r="AS346" i="1"/>
  <c r="AM346" i="1"/>
  <c r="CP345" i="1"/>
  <c r="CG345" i="1"/>
  <c r="CJ345" i="1"/>
  <c r="CM345" i="1"/>
  <c r="CD345" i="1"/>
  <c r="AH346" i="1"/>
  <c r="CV346" i="1"/>
  <c r="CT346" i="1"/>
  <c r="BX346" i="1"/>
  <c r="CX346" i="1"/>
  <c r="CZ346" i="1"/>
  <c r="BI346" i="1"/>
  <c r="BL346" i="1"/>
  <c r="BO346" i="1"/>
  <c r="BR346" i="1"/>
  <c r="BU346" i="1"/>
  <c r="AN346" i="1"/>
  <c r="AQ346" i="1"/>
  <c r="CB346" i="1"/>
  <c r="BF346" i="1"/>
  <c r="AK346" i="1"/>
  <c r="AT346" i="1"/>
  <c r="AW346" i="1"/>
  <c r="BC346" i="1"/>
  <c r="AZ346" i="1"/>
  <c r="CH345" i="1"/>
  <c r="CK345" i="1"/>
  <c r="CN345" i="1"/>
  <c r="CQ345" i="1"/>
  <c r="CE345" i="1"/>
  <c r="AC346" i="1"/>
  <c r="AB346" i="1"/>
  <c r="S347" i="1"/>
  <c r="R347" i="1"/>
  <c r="U346" i="1"/>
  <c r="V346" i="1"/>
  <c r="O347" i="1"/>
  <c r="P347" i="1"/>
  <c r="M348" i="1"/>
  <c r="B373" i="9" l="1"/>
  <c r="A374" i="9"/>
  <c r="H361" i="9"/>
  <c r="D361" i="9"/>
  <c r="AH361" i="12"/>
  <c r="BD361" i="12" s="1"/>
  <c r="AG361" i="12"/>
  <c r="BC361" i="12" s="1"/>
  <c r="AK361" i="12"/>
  <c r="BG361" i="12" s="1"/>
  <c r="AO361" i="12"/>
  <c r="BJ361" i="12" s="1"/>
  <c r="AL361" i="12"/>
  <c r="BH361" i="12" s="1"/>
  <c r="AP361" i="12"/>
  <c r="BK361" i="12" s="1"/>
  <c r="BA361" i="12"/>
  <c r="AZ361" i="12"/>
  <c r="X362" i="12"/>
  <c r="Y362" i="12"/>
  <c r="I361" i="9"/>
  <c r="Y348" i="1"/>
  <c r="X348" i="1"/>
  <c r="AH347" i="1"/>
  <c r="CT347" i="1"/>
  <c r="BX347" i="1"/>
  <c r="CX347" i="1"/>
  <c r="CZ347" i="1"/>
  <c r="CV347" i="1"/>
  <c r="BI347" i="1"/>
  <c r="BL347" i="1"/>
  <c r="BO347" i="1"/>
  <c r="BR347" i="1"/>
  <c r="BU347" i="1"/>
  <c r="AK347" i="1"/>
  <c r="CB347" i="1"/>
  <c r="BF347" i="1"/>
  <c r="AN347" i="1"/>
  <c r="AQ347" i="1"/>
  <c r="AW347" i="1"/>
  <c r="BC347" i="1"/>
  <c r="AZ347" i="1"/>
  <c r="AT347" i="1"/>
  <c r="CP346" i="1"/>
  <c r="CG346" i="1"/>
  <c r="CJ346" i="1"/>
  <c r="CM346" i="1"/>
  <c r="CD346" i="1"/>
  <c r="AG347" i="1"/>
  <c r="CW347" i="1"/>
  <c r="CS347" i="1"/>
  <c r="CY347" i="1"/>
  <c r="BW347" i="1"/>
  <c r="CU347" i="1"/>
  <c r="BH347" i="1"/>
  <c r="BK347" i="1"/>
  <c r="BN347" i="1"/>
  <c r="BQ347" i="1"/>
  <c r="BT347" i="1"/>
  <c r="CA347" i="1"/>
  <c r="BE347" i="1"/>
  <c r="AP347" i="1"/>
  <c r="AJ347" i="1"/>
  <c r="BB347" i="1"/>
  <c r="AS347" i="1"/>
  <c r="AY347" i="1"/>
  <c r="AM347" i="1"/>
  <c r="AV347" i="1"/>
  <c r="CH346" i="1"/>
  <c r="CK346" i="1"/>
  <c r="CN346" i="1"/>
  <c r="CQ346" i="1"/>
  <c r="CE346" i="1"/>
  <c r="AB347" i="1"/>
  <c r="AC347" i="1"/>
  <c r="S348" i="1"/>
  <c r="R348" i="1"/>
  <c r="V347" i="1"/>
  <c r="U347" i="1"/>
  <c r="P348" i="1"/>
  <c r="O348" i="1"/>
  <c r="M349" i="1"/>
  <c r="A375" i="9" l="1"/>
  <c r="B374" i="9"/>
  <c r="AH362" i="12"/>
  <c r="BD362" i="12" s="1"/>
  <c r="AG362" i="12"/>
  <c r="BC362" i="12" s="1"/>
  <c r="AO362" i="12"/>
  <c r="BJ362" i="12" s="1"/>
  <c r="AK362" i="12"/>
  <c r="BG362" i="12" s="1"/>
  <c r="AL362" i="12"/>
  <c r="BH362" i="12" s="1"/>
  <c r="AP362" i="12"/>
  <c r="BK362" i="12" s="1"/>
  <c r="BA362" i="12"/>
  <c r="AZ362" i="12"/>
  <c r="G363" i="9"/>
  <c r="G362" i="9"/>
  <c r="G364" i="9"/>
  <c r="Y349" i="1"/>
  <c r="X349" i="1"/>
  <c r="AH348" i="1"/>
  <c r="CZ348" i="1"/>
  <c r="CT348" i="1"/>
  <c r="BX348" i="1"/>
  <c r="CX348" i="1"/>
  <c r="CV348" i="1"/>
  <c r="BI348" i="1"/>
  <c r="BL348" i="1"/>
  <c r="BO348" i="1"/>
  <c r="BR348" i="1"/>
  <c r="BU348" i="1"/>
  <c r="AN348" i="1"/>
  <c r="AQ348" i="1"/>
  <c r="CB348" i="1"/>
  <c r="BF348" i="1"/>
  <c r="AK348" i="1"/>
  <c r="AT348" i="1"/>
  <c r="BC348" i="1"/>
  <c r="AZ348" i="1"/>
  <c r="AW348" i="1"/>
  <c r="CP347" i="1"/>
  <c r="CG347" i="1"/>
  <c r="CJ347" i="1"/>
  <c r="CM347" i="1"/>
  <c r="CD347" i="1"/>
  <c r="AG348" i="1"/>
  <c r="CU348" i="1"/>
  <c r="CS348" i="1"/>
  <c r="CY348" i="1"/>
  <c r="BW348" i="1"/>
  <c r="CW348" i="1"/>
  <c r="BH348" i="1"/>
  <c r="BK348" i="1"/>
  <c r="BN348" i="1"/>
  <c r="BQ348" i="1"/>
  <c r="BT348" i="1"/>
  <c r="CA348" i="1"/>
  <c r="BE348" i="1"/>
  <c r="AJ348" i="1"/>
  <c r="AP348" i="1"/>
  <c r="AV348" i="1"/>
  <c r="AY348" i="1"/>
  <c r="BB348" i="1"/>
  <c r="AS348" i="1"/>
  <c r="AM348" i="1"/>
  <c r="CH347" i="1"/>
  <c r="CK347" i="1"/>
  <c r="CN347" i="1"/>
  <c r="CQ347" i="1"/>
  <c r="CE347" i="1"/>
  <c r="AB348" i="1"/>
  <c r="AC348" i="1"/>
  <c r="V348" i="1"/>
  <c r="S349" i="1"/>
  <c r="R349" i="1"/>
  <c r="U348" i="1"/>
  <c r="O349" i="1"/>
  <c r="P349" i="1"/>
  <c r="M350" i="1"/>
  <c r="B375" i="9" l="1"/>
  <c r="A376" i="9"/>
  <c r="H364" i="9"/>
  <c r="D364" i="9"/>
  <c r="H362" i="9"/>
  <c r="D362" i="9"/>
  <c r="H363" i="9"/>
  <c r="D363" i="9"/>
  <c r="I364" i="9"/>
  <c r="I362" i="9"/>
  <c r="I363" i="9"/>
  <c r="G365" i="9"/>
  <c r="X350" i="1"/>
  <c r="Y350" i="1"/>
  <c r="CP348" i="1"/>
  <c r="CG348" i="1"/>
  <c r="CJ348" i="1"/>
  <c r="CM348" i="1"/>
  <c r="CD348" i="1"/>
  <c r="AH349" i="1"/>
  <c r="CT349" i="1"/>
  <c r="BX349" i="1"/>
  <c r="CZ349" i="1"/>
  <c r="CX349" i="1"/>
  <c r="CV349" i="1"/>
  <c r="BI349" i="1"/>
  <c r="BL349" i="1"/>
  <c r="BO349" i="1"/>
  <c r="BR349" i="1"/>
  <c r="BU349" i="1"/>
  <c r="AK349" i="1"/>
  <c r="CB349" i="1"/>
  <c r="BF349" i="1"/>
  <c r="AN349" i="1"/>
  <c r="AQ349" i="1"/>
  <c r="AW349" i="1"/>
  <c r="BC349" i="1"/>
  <c r="AZ349" i="1"/>
  <c r="AT349" i="1"/>
  <c r="CH348" i="1"/>
  <c r="CK348" i="1"/>
  <c r="CN348" i="1"/>
  <c r="CQ348" i="1"/>
  <c r="CE348" i="1"/>
  <c r="AG349" i="1"/>
  <c r="CW349" i="1"/>
  <c r="CS349" i="1"/>
  <c r="CY349" i="1"/>
  <c r="BW349" i="1"/>
  <c r="CU349" i="1"/>
  <c r="BH349" i="1"/>
  <c r="BK349" i="1"/>
  <c r="BN349" i="1"/>
  <c r="BQ349" i="1"/>
  <c r="BT349" i="1"/>
  <c r="CA349" i="1"/>
  <c r="BE349" i="1"/>
  <c r="AJ349" i="1"/>
  <c r="AP349" i="1"/>
  <c r="AM349" i="1"/>
  <c r="BB349" i="1"/>
  <c r="AS349" i="1"/>
  <c r="AV349" i="1"/>
  <c r="AY349" i="1"/>
  <c r="AC349" i="1"/>
  <c r="AB349" i="1"/>
  <c r="S350" i="1"/>
  <c r="R350" i="1"/>
  <c r="U349" i="1"/>
  <c r="V349" i="1"/>
  <c r="P350" i="1"/>
  <c r="O350" i="1"/>
  <c r="M351" i="1"/>
  <c r="A377" i="9" l="1"/>
  <c r="B376" i="9"/>
  <c r="H365" i="9"/>
  <c r="D365" i="9"/>
  <c r="I365" i="9"/>
  <c r="G366" i="9"/>
  <c r="X351" i="1"/>
  <c r="Y351" i="1"/>
  <c r="AH350" i="1"/>
  <c r="CV350" i="1"/>
  <c r="CT350" i="1"/>
  <c r="BX350" i="1"/>
  <c r="CX350" i="1"/>
  <c r="CZ350" i="1"/>
  <c r="BI350" i="1"/>
  <c r="BL350" i="1"/>
  <c r="BO350" i="1"/>
  <c r="BR350" i="1"/>
  <c r="BU350" i="1"/>
  <c r="CB350" i="1"/>
  <c r="BF350" i="1"/>
  <c r="AK350" i="1"/>
  <c r="AN350" i="1"/>
  <c r="AQ350" i="1"/>
  <c r="AT350" i="1"/>
  <c r="AW350" i="1"/>
  <c r="BC350" i="1"/>
  <c r="AZ350" i="1"/>
  <c r="AG350" i="1"/>
  <c r="CU350" i="1"/>
  <c r="CS350" i="1"/>
  <c r="CY350" i="1"/>
  <c r="BW350" i="1"/>
  <c r="CW350" i="1"/>
  <c r="BH350" i="1"/>
  <c r="BK350" i="1"/>
  <c r="BN350" i="1"/>
  <c r="BQ350" i="1"/>
  <c r="BT350" i="1"/>
  <c r="CA350" i="1"/>
  <c r="BE350" i="1"/>
  <c r="AP350" i="1"/>
  <c r="AJ350" i="1"/>
  <c r="AM350" i="1"/>
  <c r="AV350" i="1"/>
  <c r="AY350" i="1"/>
  <c r="BB350" i="1"/>
  <c r="AS350" i="1"/>
  <c r="CP349" i="1"/>
  <c r="CG349" i="1"/>
  <c r="CJ349" i="1"/>
  <c r="CM349" i="1"/>
  <c r="CD349" i="1"/>
  <c r="CH349" i="1"/>
  <c r="CK349" i="1"/>
  <c r="CN349" i="1"/>
  <c r="CQ349" i="1"/>
  <c r="CE349" i="1"/>
  <c r="AB350" i="1"/>
  <c r="AC350" i="1"/>
  <c r="S351" i="1"/>
  <c r="R351" i="1"/>
  <c r="V350" i="1"/>
  <c r="U350" i="1"/>
  <c r="M352" i="1"/>
  <c r="P351" i="1"/>
  <c r="O351" i="1"/>
  <c r="B377" i="9" l="1"/>
  <c r="A378" i="9"/>
  <c r="H366" i="9"/>
  <c r="D366" i="9"/>
  <c r="I366" i="9"/>
  <c r="G367" i="9"/>
  <c r="X352" i="1"/>
  <c r="Y352" i="1"/>
  <c r="AH351" i="1"/>
  <c r="CT351" i="1"/>
  <c r="BX351" i="1"/>
  <c r="CX351" i="1"/>
  <c r="CZ351" i="1"/>
  <c r="CV351" i="1"/>
  <c r="BI351" i="1"/>
  <c r="BL351" i="1"/>
  <c r="BO351" i="1"/>
  <c r="BR351" i="1"/>
  <c r="BU351" i="1"/>
  <c r="CB351" i="1"/>
  <c r="BF351" i="1"/>
  <c r="AN351" i="1"/>
  <c r="AQ351" i="1"/>
  <c r="AK351" i="1"/>
  <c r="AW351" i="1"/>
  <c r="BC351" i="1"/>
  <c r="AZ351" i="1"/>
  <c r="AT351" i="1"/>
  <c r="CP350" i="1"/>
  <c r="CG350" i="1"/>
  <c r="CJ350" i="1"/>
  <c r="CM350" i="1"/>
  <c r="CD350" i="1"/>
  <c r="CH350" i="1"/>
  <c r="CK350" i="1"/>
  <c r="CN350" i="1"/>
  <c r="CQ350" i="1"/>
  <c r="CE350" i="1"/>
  <c r="AG351" i="1"/>
  <c r="CW351" i="1"/>
  <c r="CS351" i="1"/>
  <c r="CY351" i="1"/>
  <c r="BW351" i="1"/>
  <c r="CU351" i="1"/>
  <c r="BH351" i="1"/>
  <c r="BK351" i="1"/>
  <c r="BN351" i="1"/>
  <c r="BQ351" i="1"/>
  <c r="BT351" i="1"/>
  <c r="CA351" i="1"/>
  <c r="BE351" i="1"/>
  <c r="AJ351" i="1"/>
  <c r="AP351" i="1"/>
  <c r="AM351" i="1"/>
  <c r="BB351" i="1"/>
  <c r="AS351" i="1"/>
  <c r="AY351" i="1"/>
  <c r="AV351" i="1"/>
  <c r="AB351" i="1"/>
  <c r="AC351" i="1"/>
  <c r="S352" i="1"/>
  <c r="R352" i="1"/>
  <c r="V351" i="1"/>
  <c r="U351" i="1"/>
  <c r="P352" i="1"/>
  <c r="O352" i="1"/>
  <c r="M353" i="1"/>
  <c r="A379" i="9" l="1"/>
  <c r="B378" i="9"/>
  <c r="H367" i="9"/>
  <c r="D367" i="9"/>
  <c r="I367" i="9"/>
  <c r="G368" i="9"/>
  <c r="X353" i="1"/>
  <c r="Y353" i="1"/>
  <c r="AH352" i="1"/>
  <c r="CZ352" i="1"/>
  <c r="CT352" i="1"/>
  <c r="BX352" i="1"/>
  <c r="CX352" i="1"/>
  <c r="CV352" i="1"/>
  <c r="BI352" i="1"/>
  <c r="BL352" i="1"/>
  <c r="BO352" i="1"/>
  <c r="BR352" i="1"/>
  <c r="BU352" i="1"/>
  <c r="CB352" i="1"/>
  <c r="BF352" i="1"/>
  <c r="AK352" i="1"/>
  <c r="AN352" i="1"/>
  <c r="AQ352" i="1"/>
  <c r="AT352" i="1"/>
  <c r="BC352" i="1"/>
  <c r="AZ352" i="1"/>
  <c r="AW352" i="1"/>
  <c r="AG352" i="1"/>
  <c r="CU352" i="1"/>
  <c r="CS352" i="1"/>
  <c r="CY352" i="1"/>
  <c r="BW352" i="1"/>
  <c r="CW352" i="1"/>
  <c r="BH352" i="1"/>
  <c r="BK352" i="1"/>
  <c r="BN352" i="1"/>
  <c r="BQ352" i="1"/>
  <c r="BT352" i="1"/>
  <c r="CA352" i="1"/>
  <c r="BE352" i="1"/>
  <c r="AP352" i="1"/>
  <c r="AJ352" i="1"/>
  <c r="AV352" i="1"/>
  <c r="AY352" i="1"/>
  <c r="AM352" i="1"/>
  <c r="BB352" i="1"/>
  <c r="AS352" i="1"/>
  <c r="CP351" i="1"/>
  <c r="CG351" i="1"/>
  <c r="CJ351" i="1"/>
  <c r="CM351" i="1"/>
  <c r="CD351" i="1"/>
  <c r="CH351" i="1"/>
  <c r="CK351" i="1"/>
  <c r="CN351" i="1"/>
  <c r="CQ351" i="1"/>
  <c r="CE351" i="1"/>
  <c r="AC352" i="1"/>
  <c r="AB352" i="1"/>
  <c r="S353" i="1"/>
  <c r="R353" i="1"/>
  <c r="V352" i="1"/>
  <c r="U352" i="1"/>
  <c r="O353" i="1"/>
  <c r="P353" i="1"/>
  <c r="M354" i="1"/>
  <c r="B379" i="9" l="1"/>
  <c r="A380" i="9"/>
  <c r="H368" i="9"/>
  <c r="D368" i="9"/>
  <c r="I368" i="9"/>
  <c r="G369" i="9"/>
  <c r="X354" i="1"/>
  <c r="Y354" i="1"/>
  <c r="AG353" i="1"/>
  <c r="CW353" i="1"/>
  <c r="CS353" i="1"/>
  <c r="CY353" i="1"/>
  <c r="BW353" i="1"/>
  <c r="CU353" i="1"/>
  <c r="BH353" i="1"/>
  <c r="BK353" i="1"/>
  <c r="BN353" i="1"/>
  <c r="BQ353" i="1"/>
  <c r="BT353" i="1"/>
  <c r="CA353" i="1"/>
  <c r="BE353" i="1"/>
  <c r="AJ353" i="1"/>
  <c r="AP353" i="1"/>
  <c r="BB353" i="1"/>
  <c r="AS353" i="1"/>
  <c r="AM353" i="1"/>
  <c r="AV353" i="1"/>
  <c r="AY353" i="1"/>
  <c r="AH353" i="1"/>
  <c r="CT353" i="1"/>
  <c r="BX353" i="1"/>
  <c r="CZ353" i="1"/>
  <c r="CX353" i="1"/>
  <c r="CV353" i="1"/>
  <c r="BI353" i="1"/>
  <c r="BL353" i="1"/>
  <c r="BO353" i="1"/>
  <c r="BR353" i="1"/>
  <c r="BU353" i="1"/>
  <c r="CB353" i="1"/>
  <c r="BF353" i="1"/>
  <c r="AN353" i="1"/>
  <c r="AQ353" i="1"/>
  <c r="AK353" i="1"/>
  <c r="AW353" i="1"/>
  <c r="BC353" i="1"/>
  <c r="AZ353" i="1"/>
  <c r="AT353" i="1"/>
  <c r="CP352" i="1"/>
  <c r="CG352" i="1"/>
  <c r="CJ352" i="1"/>
  <c r="CM352" i="1"/>
  <c r="CD352" i="1"/>
  <c r="CH352" i="1"/>
  <c r="CK352" i="1"/>
  <c r="CN352" i="1"/>
  <c r="CQ352" i="1"/>
  <c r="CE352" i="1"/>
  <c r="AB353" i="1"/>
  <c r="AC353" i="1"/>
  <c r="S354" i="1"/>
  <c r="R354" i="1"/>
  <c r="V353" i="1"/>
  <c r="U353" i="1"/>
  <c r="M355" i="1"/>
  <c r="P354" i="1"/>
  <c r="O354" i="1"/>
  <c r="A381" i="9" l="1"/>
  <c r="B380" i="9"/>
  <c r="H369" i="9"/>
  <c r="D369" i="9"/>
  <c r="I369" i="9"/>
  <c r="G370" i="9"/>
  <c r="X355" i="1"/>
  <c r="Y355" i="1"/>
  <c r="AH354" i="1"/>
  <c r="CV354" i="1"/>
  <c r="CT354" i="1"/>
  <c r="BX354" i="1"/>
  <c r="CX354" i="1"/>
  <c r="CZ354" i="1"/>
  <c r="BI354" i="1"/>
  <c r="BL354" i="1"/>
  <c r="BO354" i="1"/>
  <c r="BR354" i="1"/>
  <c r="BU354" i="1"/>
  <c r="CB354" i="1"/>
  <c r="BF354" i="1"/>
  <c r="AK354" i="1"/>
  <c r="AN354" i="1"/>
  <c r="AQ354" i="1"/>
  <c r="AT354" i="1"/>
  <c r="AW354" i="1"/>
  <c r="BC354" i="1"/>
  <c r="AZ354" i="1"/>
  <c r="CH353" i="1"/>
  <c r="CK353" i="1"/>
  <c r="CN353" i="1"/>
  <c r="CQ353" i="1"/>
  <c r="CE353" i="1"/>
  <c r="CP353" i="1"/>
  <c r="CG353" i="1"/>
  <c r="CJ353" i="1"/>
  <c r="CM353" i="1"/>
  <c r="CD353" i="1"/>
  <c r="AG354" i="1"/>
  <c r="CU354" i="1"/>
  <c r="CS354" i="1"/>
  <c r="CY354" i="1"/>
  <c r="BW354" i="1"/>
  <c r="CW354" i="1"/>
  <c r="BH354" i="1"/>
  <c r="BK354" i="1"/>
  <c r="BN354" i="1"/>
  <c r="BQ354" i="1"/>
  <c r="BT354" i="1"/>
  <c r="CA354" i="1"/>
  <c r="BE354" i="1"/>
  <c r="AP354" i="1"/>
  <c r="AJ354" i="1"/>
  <c r="AV354" i="1"/>
  <c r="AY354" i="1"/>
  <c r="AM354" i="1"/>
  <c r="BB354" i="1"/>
  <c r="AS354" i="1"/>
  <c r="AC354" i="1"/>
  <c r="AB354" i="1"/>
  <c r="V354" i="1"/>
  <c r="S355" i="1"/>
  <c r="R355" i="1"/>
  <c r="U354" i="1"/>
  <c r="O355" i="1"/>
  <c r="P355" i="1"/>
  <c r="M356" i="1"/>
  <c r="B381" i="9" l="1"/>
  <c r="A382" i="9"/>
  <c r="H370" i="9"/>
  <c r="D370" i="9"/>
  <c r="I370" i="9"/>
  <c r="G371" i="9"/>
  <c r="X356" i="1"/>
  <c r="Y356" i="1"/>
  <c r="AH355" i="1"/>
  <c r="CT355" i="1"/>
  <c r="BX355" i="1"/>
  <c r="CX355" i="1"/>
  <c r="CZ355" i="1"/>
  <c r="CV355" i="1"/>
  <c r="BI355" i="1"/>
  <c r="BL355" i="1"/>
  <c r="BO355" i="1"/>
  <c r="BR355" i="1"/>
  <c r="BU355" i="1"/>
  <c r="CB355" i="1"/>
  <c r="BF355" i="1"/>
  <c r="AN355" i="1"/>
  <c r="AQ355" i="1"/>
  <c r="AK355" i="1"/>
  <c r="AW355" i="1"/>
  <c r="BC355" i="1"/>
  <c r="AZ355" i="1"/>
  <c r="AT355" i="1"/>
  <c r="CP354" i="1"/>
  <c r="CG354" i="1"/>
  <c r="CJ354" i="1"/>
  <c r="CM354" i="1"/>
  <c r="CD354" i="1"/>
  <c r="CH354" i="1"/>
  <c r="CK354" i="1"/>
  <c r="CN354" i="1"/>
  <c r="CQ354" i="1"/>
  <c r="CE354" i="1"/>
  <c r="AG355" i="1"/>
  <c r="CW355" i="1"/>
  <c r="CS355" i="1"/>
  <c r="CY355" i="1"/>
  <c r="BW355" i="1"/>
  <c r="CU355" i="1"/>
  <c r="BH355" i="1"/>
  <c r="BK355" i="1"/>
  <c r="BN355" i="1"/>
  <c r="BQ355" i="1"/>
  <c r="BT355" i="1"/>
  <c r="CA355" i="1"/>
  <c r="BE355" i="1"/>
  <c r="AJ355" i="1"/>
  <c r="AP355" i="1"/>
  <c r="BB355" i="1"/>
  <c r="AS355" i="1"/>
  <c r="AM355" i="1"/>
  <c r="AY355" i="1"/>
  <c r="AV355" i="1"/>
  <c r="AB355" i="1"/>
  <c r="AC355" i="1"/>
  <c r="V355" i="1"/>
  <c r="S356" i="1"/>
  <c r="R356" i="1"/>
  <c r="U355" i="1"/>
  <c r="P356" i="1"/>
  <c r="O356" i="1"/>
  <c r="M357" i="1"/>
  <c r="A383" i="9" l="1"/>
  <c r="B382" i="9"/>
  <c r="H371" i="9"/>
  <c r="D371" i="9"/>
  <c r="I371" i="9"/>
  <c r="G372" i="9"/>
  <c r="X357" i="1"/>
  <c r="Y357" i="1"/>
  <c r="AG356" i="1"/>
  <c r="CU356" i="1"/>
  <c r="CS356" i="1"/>
  <c r="CY356" i="1"/>
  <c r="BW356" i="1"/>
  <c r="CW356" i="1"/>
  <c r="BH356" i="1"/>
  <c r="BK356" i="1"/>
  <c r="BN356" i="1"/>
  <c r="BQ356" i="1"/>
  <c r="BT356" i="1"/>
  <c r="CA356" i="1"/>
  <c r="BE356" i="1"/>
  <c r="AP356" i="1"/>
  <c r="AJ356" i="1"/>
  <c r="AM356" i="1"/>
  <c r="AV356" i="1"/>
  <c r="AY356" i="1"/>
  <c r="BB356" i="1"/>
  <c r="AS356" i="1"/>
  <c r="CP355" i="1"/>
  <c r="CG355" i="1"/>
  <c r="CJ355" i="1"/>
  <c r="CM355" i="1"/>
  <c r="CD355" i="1"/>
  <c r="CH355" i="1"/>
  <c r="CK355" i="1"/>
  <c r="CN355" i="1"/>
  <c r="CQ355" i="1"/>
  <c r="CE355" i="1"/>
  <c r="AH356" i="1"/>
  <c r="CZ356" i="1"/>
  <c r="CT356" i="1"/>
  <c r="BX356" i="1"/>
  <c r="CX356" i="1"/>
  <c r="CV356" i="1"/>
  <c r="BI356" i="1"/>
  <c r="BL356" i="1"/>
  <c r="BO356" i="1"/>
  <c r="BR356" i="1"/>
  <c r="BU356" i="1"/>
  <c r="CB356" i="1"/>
  <c r="BF356" i="1"/>
  <c r="AK356" i="1"/>
  <c r="AN356" i="1"/>
  <c r="AQ356" i="1"/>
  <c r="AT356" i="1"/>
  <c r="BC356" i="1"/>
  <c r="AZ356" i="1"/>
  <c r="AW356" i="1"/>
  <c r="AC356" i="1"/>
  <c r="AB356" i="1"/>
  <c r="S357" i="1"/>
  <c r="R357" i="1"/>
  <c r="U356" i="1"/>
  <c r="V356" i="1"/>
  <c r="O357" i="1"/>
  <c r="P357" i="1"/>
  <c r="M358" i="1"/>
  <c r="B383" i="9" l="1"/>
  <c r="A384" i="9"/>
  <c r="H372" i="9"/>
  <c r="D372" i="9"/>
  <c r="I372" i="9"/>
  <c r="G373" i="9"/>
  <c r="X358" i="1"/>
  <c r="Y358" i="1"/>
  <c r="AG357" i="1"/>
  <c r="CW357" i="1"/>
  <c r="CS357" i="1"/>
  <c r="CY357" i="1"/>
  <c r="BW357" i="1"/>
  <c r="CU357" i="1"/>
  <c r="BH357" i="1"/>
  <c r="BK357" i="1"/>
  <c r="BN357" i="1"/>
  <c r="BQ357" i="1"/>
  <c r="BT357" i="1"/>
  <c r="CA357" i="1"/>
  <c r="BE357" i="1"/>
  <c r="AJ357" i="1"/>
  <c r="AP357" i="1"/>
  <c r="AM357" i="1"/>
  <c r="BB357" i="1"/>
  <c r="AS357" i="1"/>
  <c r="AV357" i="1"/>
  <c r="AY357" i="1"/>
  <c r="AH357" i="1"/>
  <c r="CT357" i="1"/>
  <c r="BX357" i="1"/>
  <c r="CZ357" i="1"/>
  <c r="CX357" i="1"/>
  <c r="CV357" i="1"/>
  <c r="BI357" i="1"/>
  <c r="BL357" i="1"/>
  <c r="BO357" i="1"/>
  <c r="BR357" i="1"/>
  <c r="BU357" i="1"/>
  <c r="CB357" i="1"/>
  <c r="BF357" i="1"/>
  <c r="AN357" i="1"/>
  <c r="AQ357" i="1"/>
  <c r="AK357" i="1"/>
  <c r="AW357" i="1"/>
  <c r="BC357" i="1"/>
  <c r="AZ357" i="1"/>
  <c r="AT357" i="1"/>
  <c r="CH356" i="1"/>
  <c r="CK356" i="1"/>
  <c r="CN356" i="1"/>
  <c r="CQ356" i="1"/>
  <c r="CE356" i="1"/>
  <c r="CP356" i="1"/>
  <c r="CG356" i="1"/>
  <c r="CJ356" i="1"/>
  <c r="CM356" i="1"/>
  <c r="CD356" i="1"/>
  <c r="AB357" i="1"/>
  <c r="AC357" i="1"/>
  <c r="S358" i="1"/>
  <c r="R358" i="1"/>
  <c r="V357" i="1"/>
  <c r="U357" i="1"/>
  <c r="M359" i="1"/>
  <c r="P358" i="1"/>
  <c r="O358" i="1"/>
  <c r="A385" i="9" l="1"/>
  <c r="B384" i="9"/>
  <c r="H373" i="9"/>
  <c r="D373" i="9"/>
  <c r="I373" i="9"/>
  <c r="G374" i="9"/>
  <c r="X359" i="1"/>
  <c r="Y359" i="1"/>
  <c r="AH358" i="1"/>
  <c r="CV358" i="1"/>
  <c r="CT358" i="1"/>
  <c r="BX358" i="1"/>
  <c r="CX358" i="1"/>
  <c r="CZ358" i="1"/>
  <c r="BI358" i="1"/>
  <c r="BL358" i="1"/>
  <c r="BO358" i="1"/>
  <c r="BR358" i="1"/>
  <c r="BU358" i="1"/>
  <c r="CB358" i="1"/>
  <c r="BF358" i="1"/>
  <c r="AK358" i="1"/>
  <c r="AN358" i="1"/>
  <c r="AQ358" i="1"/>
  <c r="AT358" i="1"/>
  <c r="AW358" i="1"/>
  <c r="BC358" i="1"/>
  <c r="AZ358" i="1"/>
  <c r="CH357" i="1"/>
  <c r="CK357" i="1"/>
  <c r="CN357" i="1"/>
  <c r="CQ357" i="1"/>
  <c r="CE357" i="1"/>
  <c r="CP357" i="1"/>
  <c r="CG357" i="1"/>
  <c r="CJ357" i="1"/>
  <c r="CM357" i="1"/>
  <c r="CD357" i="1"/>
  <c r="AG358" i="1"/>
  <c r="CU358" i="1"/>
  <c r="CS358" i="1"/>
  <c r="CY358" i="1"/>
  <c r="BW358" i="1"/>
  <c r="CW358" i="1"/>
  <c r="BH358" i="1"/>
  <c r="BK358" i="1"/>
  <c r="BN358" i="1"/>
  <c r="BQ358" i="1"/>
  <c r="BT358" i="1"/>
  <c r="CA358" i="1"/>
  <c r="BE358" i="1"/>
  <c r="AP358" i="1"/>
  <c r="AJ358" i="1"/>
  <c r="AV358" i="1"/>
  <c r="AY358" i="1"/>
  <c r="AM358" i="1"/>
  <c r="BB358" i="1"/>
  <c r="AS358" i="1"/>
  <c r="AB358" i="1"/>
  <c r="AC358" i="1"/>
  <c r="V358" i="1"/>
  <c r="S359" i="1"/>
  <c r="R359" i="1"/>
  <c r="U358" i="1"/>
  <c r="P359" i="1"/>
  <c r="O359" i="1"/>
  <c r="M360" i="1"/>
  <c r="B385" i="9" l="1"/>
  <c r="A386" i="9"/>
  <c r="H374" i="9"/>
  <c r="D374" i="9"/>
  <c r="I374" i="9"/>
  <c r="G375" i="9"/>
  <c r="Y360" i="1"/>
  <c r="X360" i="1"/>
  <c r="AG359" i="1"/>
  <c r="CW359" i="1"/>
  <c r="CS359" i="1"/>
  <c r="CY359" i="1"/>
  <c r="BW359" i="1"/>
  <c r="CU359" i="1"/>
  <c r="BH359" i="1"/>
  <c r="BK359" i="1"/>
  <c r="BN359" i="1"/>
  <c r="BQ359" i="1"/>
  <c r="BT359" i="1"/>
  <c r="CA359" i="1"/>
  <c r="BE359" i="1"/>
  <c r="AJ359" i="1"/>
  <c r="AP359" i="1"/>
  <c r="BB359" i="1"/>
  <c r="AS359" i="1"/>
  <c r="AM359" i="1"/>
  <c r="AY359" i="1"/>
  <c r="AV359" i="1"/>
  <c r="CP358" i="1"/>
  <c r="CG358" i="1"/>
  <c r="CJ358" i="1"/>
  <c r="CM358" i="1"/>
  <c r="CD358" i="1"/>
  <c r="CH358" i="1"/>
  <c r="CK358" i="1"/>
  <c r="CN358" i="1"/>
  <c r="CQ358" i="1"/>
  <c r="CE358" i="1"/>
  <c r="AH359" i="1"/>
  <c r="CT359" i="1"/>
  <c r="BX359" i="1"/>
  <c r="CX359" i="1"/>
  <c r="CZ359" i="1"/>
  <c r="CV359" i="1"/>
  <c r="BI359" i="1"/>
  <c r="BL359" i="1"/>
  <c r="BO359" i="1"/>
  <c r="BR359" i="1"/>
  <c r="BU359" i="1"/>
  <c r="CB359" i="1"/>
  <c r="BF359" i="1"/>
  <c r="AN359" i="1"/>
  <c r="AQ359" i="1"/>
  <c r="AK359" i="1"/>
  <c r="AW359" i="1"/>
  <c r="BC359" i="1"/>
  <c r="AZ359" i="1"/>
  <c r="AT359" i="1"/>
  <c r="AB359" i="1"/>
  <c r="AC359" i="1"/>
  <c r="S360" i="1"/>
  <c r="R360" i="1"/>
  <c r="U359" i="1"/>
  <c r="V359" i="1"/>
  <c r="P360" i="1"/>
  <c r="O360" i="1"/>
  <c r="M362" i="1"/>
  <c r="M361" i="1"/>
  <c r="A387" i="9" l="1"/>
  <c r="B386" i="9"/>
  <c r="H375" i="9"/>
  <c r="D375" i="9"/>
  <c r="I375" i="9"/>
  <c r="G376" i="9"/>
  <c r="Y362" i="1"/>
  <c r="X362" i="1"/>
  <c r="X361" i="1"/>
  <c r="Y361" i="1"/>
  <c r="AH360" i="1"/>
  <c r="CZ360" i="1"/>
  <c r="CT360" i="1"/>
  <c r="BX360" i="1"/>
  <c r="CX360" i="1"/>
  <c r="CV360" i="1"/>
  <c r="BI360" i="1"/>
  <c r="BL360" i="1"/>
  <c r="BO360" i="1"/>
  <c r="BR360" i="1"/>
  <c r="BU360" i="1"/>
  <c r="CB360" i="1"/>
  <c r="BF360" i="1"/>
  <c r="AK360" i="1"/>
  <c r="AN360" i="1"/>
  <c r="AQ360" i="1"/>
  <c r="AT360" i="1"/>
  <c r="BC360" i="1"/>
  <c r="AZ360" i="1"/>
  <c r="AW360" i="1"/>
  <c r="AG360" i="1"/>
  <c r="CU360" i="1"/>
  <c r="CS360" i="1"/>
  <c r="CY360" i="1"/>
  <c r="BW360" i="1"/>
  <c r="CW360" i="1"/>
  <c r="BH360" i="1"/>
  <c r="BK360" i="1"/>
  <c r="BN360" i="1"/>
  <c r="BQ360" i="1"/>
  <c r="BT360" i="1"/>
  <c r="CA360" i="1"/>
  <c r="BE360" i="1"/>
  <c r="AP360" i="1"/>
  <c r="AJ360" i="1"/>
  <c r="AM360" i="1"/>
  <c r="AV360" i="1"/>
  <c r="AY360" i="1"/>
  <c r="BB360" i="1"/>
  <c r="AS360" i="1"/>
  <c r="CH359" i="1"/>
  <c r="CK359" i="1"/>
  <c r="CN359" i="1"/>
  <c r="CQ359" i="1"/>
  <c r="CE359" i="1"/>
  <c r="CP359" i="1"/>
  <c r="CG359" i="1"/>
  <c r="CJ359" i="1"/>
  <c r="CM359" i="1"/>
  <c r="CD359" i="1"/>
  <c r="AC360" i="1"/>
  <c r="AB360" i="1"/>
  <c r="S362" i="1"/>
  <c r="R362" i="1"/>
  <c r="V360" i="1"/>
  <c r="S361" i="1"/>
  <c r="R361" i="1"/>
  <c r="U360" i="1"/>
  <c r="P362" i="1"/>
  <c r="O362" i="1"/>
  <c r="O361" i="1"/>
  <c r="P361" i="1"/>
  <c r="B387" i="9" l="1"/>
  <c r="A388" i="9"/>
  <c r="H376" i="9"/>
  <c r="D376" i="9"/>
  <c r="I376" i="9"/>
  <c r="G377" i="9"/>
  <c r="AG361" i="1"/>
  <c r="CW361" i="1"/>
  <c r="CS361" i="1"/>
  <c r="CY361" i="1"/>
  <c r="BW361" i="1"/>
  <c r="CU361" i="1"/>
  <c r="BH361" i="1"/>
  <c r="BK361" i="1"/>
  <c r="BN361" i="1"/>
  <c r="BQ361" i="1"/>
  <c r="BT361" i="1"/>
  <c r="CA361" i="1"/>
  <c r="BE361" i="1"/>
  <c r="AJ361" i="1"/>
  <c r="AP361" i="1"/>
  <c r="BB361" i="1"/>
  <c r="AS361" i="1"/>
  <c r="AV361" i="1"/>
  <c r="AM361" i="1"/>
  <c r="AY361" i="1"/>
  <c r="AH361" i="1"/>
  <c r="CT361" i="1"/>
  <c r="BX361" i="1"/>
  <c r="CZ361" i="1"/>
  <c r="CX361" i="1"/>
  <c r="CV361" i="1"/>
  <c r="BI361" i="1"/>
  <c r="BL361" i="1"/>
  <c r="BO361" i="1"/>
  <c r="BR361" i="1"/>
  <c r="BU361" i="1"/>
  <c r="CB361" i="1"/>
  <c r="BF361" i="1"/>
  <c r="AN361" i="1"/>
  <c r="AQ361" i="1"/>
  <c r="AK361" i="1"/>
  <c r="AW361" i="1"/>
  <c r="BC361" i="1"/>
  <c r="AZ361" i="1"/>
  <c r="AT361" i="1"/>
  <c r="AG362" i="1"/>
  <c r="CU362" i="1"/>
  <c r="CS362" i="1"/>
  <c r="CY362" i="1"/>
  <c r="BW362" i="1"/>
  <c r="CW362" i="1"/>
  <c r="BH362" i="1"/>
  <c r="BK362" i="1"/>
  <c r="BN362" i="1"/>
  <c r="BQ362" i="1"/>
  <c r="BT362" i="1"/>
  <c r="CA362" i="1"/>
  <c r="BE362" i="1"/>
  <c r="AP362" i="1"/>
  <c r="AJ362" i="1"/>
  <c r="AV362" i="1"/>
  <c r="AY362" i="1"/>
  <c r="AM362" i="1"/>
  <c r="BB362" i="1"/>
  <c r="AS362" i="1"/>
  <c r="CP360" i="1"/>
  <c r="CG360" i="1"/>
  <c r="CJ360" i="1"/>
  <c r="CM360" i="1"/>
  <c r="CD360" i="1"/>
  <c r="CH360" i="1"/>
  <c r="CK360" i="1"/>
  <c r="CN360" i="1"/>
  <c r="CQ360" i="1"/>
  <c r="CE360" i="1"/>
  <c r="AH362" i="1"/>
  <c r="CV362" i="1"/>
  <c r="CT362" i="1"/>
  <c r="BX362" i="1"/>
  <c r="CX362" i="1"/>
  <c r="CZ362" i="1"/>
  <c r="BI362" i="1"/>
  <c r="BL362" i="1"/>
  <c r="BO362" i="1"/>
  <c r="BR362" i="1"/>
  <c r="BU362" i="1"/>
  <c r="CB362" i="1"/>
  <c r="BF362" i="1"/>
  <c r="AK362" i="1"/>
  <c r="AN362" i="1"/>
  <c r="AQ362" i="1"/>
  <c r="AT362" i="1"/>
  <c r="AW362" i="1"/>
  <c r="BC362" i="1"/>
  <c r="AZ362" i="1"/>
  <c r="AB361" i="1"/>
  <c r="AC362" i="1"/>
  <c r="AC361" i="1"/>
  <c r="AB362" i="1"/>
  <c r="U361" i="1"/>
  <c r="V362" i="1"/>
  <c r="V361" i="1"/>
  <c r="U362" i="1"/>
  <c r="A389" i="9" l="1"/>
  <c r="B388" i="9"/>
  <c r="H377" i="9"/>
  <c r="D377" i="9"/>
  <c r="I377" i="9"/>
  <c r="G378" i="9"/>
  <c r="CH362" i="1"/>
  <c r="CK362" i="1"/>
  <c r="CN362" i="1"/>
  <c r="CQ362" i="1"/>
  <c r="CE362" i="1"/>
  <c r="CP362" i="1"/>
  <c r="CG362" i="1"/>
  <c r="CJ362" i="1"/>
  <c r="CM362" i="1"/>
  <c r="CD362" i="1"/>
  <c r="CH361" i="1"/>
  <c r="CK361" i="1"/>
  <c r="CN361" i="1"/>
  <c r="CQ361" i="1"/>
  <c r="CE361" i="1"/>
  <c r="CP361" i="1"/>
  <c r="CG361" i="1"/>
  <c r="CJ361" i="1"/>
  <c r="CM361" i="1"/>
  <c r="CD361" i="1"/>
  <c r="B389" i="9" l="1"/>
  <c r="A390" i="9"/>
  <c r="H378" i="9"/>
  <c r="D378" i="9"/>
  <c r="I378" i="9"/>
  <c r="G379" i="9"/>
  <c r="A391" i="9" l="1"/>
  <c r="B390" i="9"/>
  <c r="H379" i="9"/>
  <c r="D379" i="9"/>
  <c r="I379" i="9"/>
  <c r="G380" i="9"/>
  <c r="B391" i="9" l="1"/>
  <c r="A392" i="9"/>
  <c r="H380" i="9"/>
  <c r="D380" i="9"/>
  <c r="I380" i="9"/>
  <c r="G381" i="9"/>
  <c r="A393" i="9" l="1"/>
  <c r="B392" i="9"/>
  <c r="H381" i="9"/>
  <c r="D381" i="9"/>
  <c r="I381" i="9"/>
  <c r="G382" i="9"/>
  <c r="B393" i="9" l="1"/>
  <c r="A394" i="9"/>
  <c r="H382" i="9"/>
  <c r="D382" i="9"/>
  <c r="I382" i="9"/>
  <c r="G383" i="9"/>
  <c r="A395" i="9" l="1"/>
  <c r="B394" i="9"/>
  <c r="H383" i="9"/>
  <c r="D383" i="9"/>
  <c r="I383" i="9"/>
  <c r="G384" i="9"/>
  <c r="B395" i="9" l="1"/>
  <c r="A396" i="9"/>
  <c r="H384" i="9"/>
  <c r="D384" i="9"/>
  <c r="I384" i="9"/>
  <c r="G385" i="9"/>
  <c r="A397" i="9" l="1"/>
  <c r="B396" i="9"/>
  <c r="H385" i="9"/>
  <c r="D385" i="9"/>
  <c r="I385" i="9"/>
  <c r="G386" i="9"/>
  <c r="B397" i="9" l="1"/>
  <c r="A398" i="9"/>
  <c r="H386" i="9"/>
  <c r="D386" i="9"/>
  <c r="I386" i="9"/>
  <c r="G387" i="9"/>
  <c r="A399" i="9" l="1"/>
  <c r="B398" i="9"/>
  <c r="H387" i="9"/>
  <c r="D387" i="9"/>
  <c r="I387" i="9"/>
  <c r="G388" i="9"/>
  <c r="B399" i="9" l="1"/>
  <c r="A400" i="9"/>
  <c r="H388" i="9"/>
  <c r="D388" i="9"/>
  <c r="I388" i="9"/>
  <c r="G389" i="9"/>
  <c r="A401" i="9" l="1"/>
  <c r="B400" i="9"/>
  <c r="H389" i="9"/>
  <c r="D389" i="9"/>
  <c r="I389" i="9"/>
  <c r="G390" i="9"/>
  <c r="B401" i="9" l="1"/>
  <c r="A402" i="9"/>
  <c r="H390" i="9"/>
  <c r="D390" i="9"/>
  <c r="I390" i="9"/>
  <c r="G391" i="9"/>
  <c r="A403" i="9" l="1"/>
  <c r="B402" i="9"/>
  <c r="H391" i="9"/>
  <c r="D391" i="9"/>
  <c r="I391" i="9"/>
  <c r="G392" i="9"/>
  <c r="B403" i="9" l="1"/>
  <c r="A404" i="9"/>
  <c r="H392" i="9"/>
  <c r="D392" i="9"/>
  <c r="I392" i="9"/>
  <c r="G393" i="9"/>
  <c r="A405" i="9" l="1"/>
  <c r="B404" i="9"/>
  <c r="H393" i="9"/>
  <c r="D393" i="9"/>
  <c r="I393" i="9"/>
  <c r="G394" i="9"/>
  <c r="B405" i="9" l="1"/>
  <c r="A406" i="9"/>
  <c r="H394" i="9"/>
  <c r="D394" i="9"/>
  <c r="I394" i="9"/>
  <c r="G395" i="9"/>
  <c r="A407" i="9" l="1"/>
  <c r="B406" i="9"/>
  <c r="H395" i="9"/>
  <c r="D395" i="9"/>
  <c r="I395" i="9"/>
  <c r="G396" i="9"/>
  <c r="B407" i="9" l="1"/>
  <c r="A408" i="9"/>
  <c r="H396" i="9"/>
  <c r="D396" i="9"/>
  <c r="I396" i="9"/>
  <c r="G397" i="9"/>
  <c r="A409" i="9" l="1"/>
  <c r="B408" i="9"/>
  <c r="H397" i="9"/>
  <c r="D397" i="9"/>
  <c r="I397" i="9"/>
  <c r="G398" i="9"/>
  <c r="B409" i="9" l="1"/>
  <c r="A410" i="9"/>
  <c r="H398" i="9"/>
  <c r="D398" i="9"/>
  <c r="I398" i="9"/>
  <c r="G399" i="9"/>
  <c r="A411" i="9" l="1"/>
  <c r="B410" i="9"/>
  <c r="H399" i="9"/>
  <c r="D399" i="9"/>
  <c r="I399" i="9"/>
  <c r="G400" i="9"/>
  <c r="B411" i="9" l="1"/>
  <c r="A412" i="9"/>
  <c r="H400" i="9"/>
  <c r="D400" i="9"/>
  <c r="I400" i="9"/>
  <c r="G401" i="9"/>
  <c r="A413" i="9" l="1"/>
  <c r="B412" i="9"/>
  <c r="H401" i="9"/>
  <c r="D401" i="9"/>
  <c r="I401" i="9"/>
  <c r="G402" i="9"/>
  <c r="B413" i="9" l="1"/>
  <c r="A414" i="9"/>
  <c r="H402" i="9"/>
  <c r="D402" i="9"/>
  <c r="I402" i="9"/>
  <c r="G403" i="9"/>
  <c r="A415" i="9" l="1"/>
  <c r="B414" i="9"/>
  <c r="H403" i="9"/>
  <c r="D403" i="9"/>
  <c r="I403" i="9"/>
  <c r="G404" i="9"/>
  <c r="B415" i="9" l="1"/>
  <c r="A416" i="9"/>
  <c r="H404" i="9"/>
  <c r="D404" i="9"/>
  <c r="I404" i="9"/>
  <c r="G405" i="9"/>
  <c r="A417" i="9" l="1"/>
  <c r="B416" i="9"/>
  <c r="H405" i="9"/>
  <c r="D405" i="9"/>
  <c r="I405" i="9"/>
  <c r="G406" i="9"/>
  <c r="B417" i="9" l="1"/>
  <c r="A418" i="9"/>
  <c r="H406" i="9"/>
  <c r="D406" i="9"/>
  <c r="I406" i="9"/>
  <c r="G407" i="9"/>
  <c r="A419" i="9" l="1"/>
  <c r="B418" i="9"/>
  <c r="H407" i="9"/>
  <c r="D407" i="9"/>
  <c r="I407" i="9"/>
  <c r="G408" i="9"/>
  <c r="B419" i="9" l="1"/>
  <c r="A420" i="9"/>
  <c r="H408" i="9"/>
  <c r="D408" i="9"/>
  <c r="I408" i="9"/>
  <c r="G409" i="9"/>
  <c r="B420" i="9" l="1"/>
  <c r="A421" i="9"/>
  <c r="H409" i="9"/>
  <c r="D409" i="9"/>
  <c r="I409" i="9"/>
  <c r="G410" i="9"/>
  <c r="A422" i="9" l="1"/>
  <c r="B421" i="9"/>
  <c r="H410" i="9"/>
  <c r="D410" i="9"/>
  <c r="I410" i="9"/>
  <c r="G411" i="9"/>
  <c r="B422" i="9" l="1"/>
  <c r="A423" i="9"/>
  <c r="H411" i="9"/>
  <c r="D411" i="9"/>
  <c r="I411" i="9"/>
  <c r="G412" i="9"/>
  <c r="A424" i="9" l="1"/>
  <c r="B423" i="9"/>
  <c r="H412" i="9"/>
  <c r="D412" i="9"/>
  <c r="I412" i="9"/>
  <c r="G413" i="9"/>
  <c r="B424" i="9" l="1"/>
  <c r="A425" i="9"/>
  <c r="H413" i="9"/>
  <c r="D413" i="9"/>
  <c r="I413" i="9"/>
  <c r="G414" i="9"/>
  <c r="A426" i="9" l="1"/>
  <c r="B425" i="9"/>
  <c r="H414" i="9"/>
  <c r="D414" i="9"/>
  <c r="I414" i="9"/>
  <c r="G415" i="9"/>
  <c r="B426" i="9" l="1"/>
  <c r="A427" i="9"/>
  <c r="H415" i="9"/>
  <c r="D415" i="9"/>
  <c r="I415" i="9"/>
  <c r="G416" i="9"/>
  <c r="A428" i="9" l="1"/>
  <c r="B427" i="9"/>
  <c r="H416" i="9"/>
  <c r="D416" i="9"/>
  <c r="I416" i="9"/>
  <c r="G417" i="9"/>
  <c r="B428" i="9" l="1"/>
  <c r="A429" i="9"/>
  <c r="H417" i="9"/>
  <c r="D417" i="9"/>
  <c r="I417" i="9"/>
  <c r="G418" i="9"/>
  <c r="A430" i="9" l="1"/>
  <c r="B429" i="9"/>
  <c r="H418" i="9"/>
  <c r="D418" i="9"/>
  <c r="I418" i="9"/>
  <c r="G419" i="9"/>
  <c r="B430" i="9" l="1"/>
  <c r="A431" i="9"/>
  <c r="H419" i="9"/>
  <c r="D419" i="9"/>
  <c r="I419" i="9"/>
  <c r="G420" i="9"/>
  <c r="A432" i="9" l="1"/>
  <c r="B431" i="9"/>
  <c r="H420" i="9"/>
  <c r="D420" i="9"/>
  <c r="I420" i="9"/>
  <c r="G421" i="9"/>
  <c r="B432" i="9" l="1"/>
  <c r="A433" i="9"/>
  <c r="H421" i="9"/>
  <c r="D421" i="9"/>
  <c r="I421" i="9"/>
  <c r="G422" i="9"/>
  <c r="A434" i="9" l="1"/>
  <c r="B433" i="9"/>
  <c r="H422" i="9"/>
  <c r="D422" i="9"/>
  <c r="I422" i="9"/>
  <c r="G423" i="9"/>
  <c r="B434" i="9" l="1"/>
  <c r="A435" i="9"/>
  <c r="H423" i="9"/>
  <c r="D423" i="9"/>
  <c r="I423" i="9"/>
  <c r="G424" i="9"/>
  <c r="A436" i="9" l="1"/>
  <c r="B435" i="9"/>
  <c r="H424" i="9"/>
  <c r="D424" i="9"/>
  <c r="I424" i="9"/>
  <c r="G425" i="9"/>
  <c r="B436" i="9" l="1"/>
  <c r="A437" i="9"/>
  <c r="H425" i="9"/>
  <c r="D425" i="9"/>
  <c r="I425" i="9"/>
  <c r="G426" i="9"/>
  <c r="A438" i="9" l="1"/>
  <c r="B437" i="9"/>
  <c r="H426" i="9"/>
  <c r="D426" i="9"/>
  <c r="I426" i="9"/>
  <c r="G427" i="9"/>
  <c r="B438" i="9" l="1"/>
  <c r="A439" i="9"/>
  <c r="H427" i="9"/>
  <c r="D427" i="9"/>
  <c r="I427" i="9"/>
  <c r="G428" i="9"/>
  <c r="A440" i="9" l="1"/>
  <c r="B439" i="9"/>
  <c r="H428" i="9"/>
  <c r="D428" i="9"/>
  <c r="I428" i="9"/>
  <c r="G429" i="9"/>
  <c r="B440" i="9" l="1"/>
  <c r="A441" i="9"/>
  <c r="H429" i="9"/>
  <c r="D429" i="9"/>
  <c r="I429" i="9"/>
  <c r="G430" i="9"/>
  <c r="A442" i="9" l="1"/>
  <c r="B441" i="9"/>
  <c r="H430" i="9"/>
  <c r="D430" i="9"/>
  <c r="I430" i="9"/>
  <c r="G431" i="9"/>
  <c r="B442" i="9" l="1"/>
  <c r="A443" i="9"/>
  <c r="H431" i="9"/>
  <c r="D431" i="9"/>
  <c r="I431" i="9"/>
  <c r="G432" i="9"/>
  <c r="A444" i="9" l="1"/>
  <c r="B443" i="9"/>
  <c r="H432" i="9"/>
  <c r="D432" i="9"/>
  <c r="I432" i="9"/>
  <c r="G433" i="9"/>
  <c r="B444" i="9" l="1"/>
  <c r="A445" i="9"/>
  <c r="H433" i="9"/>
  <c r="D433" i="9"/>
  <c r="I433" i="9"/>
  <c r="G434" i="9"/>
  <c r="A446" i="9" l="1"/>
  <c r="B445" i="9"/>
  <c r="H434" i="9"/>
  <c r="D434" i="9"/>
  <c r="I434" i="9"/>
  <c r="G435" i="9"/>
  <c r="B446" i="9" l="1"/>
  <c r="A447" i="9"/>
  <c r="H435" i="9"/>
  <c r="D435" i="9"/>
  <c r="I435" i="9"/>
  <c r="G436" i="9"/>
  <c r="A448" i="9" l="1"/>
  <c r="B447" i="9"/>
  <c r="H436" i="9"/>
  <c r="D436" i="9"/>
  <c r="I436" i="9"/>
  <c r="G437" i="9"/>
  <c r="B448" i="9" l="1"/>
  <c r="A449" i="9"/>
  <c r="H437" i="9"/>
  <c r="D437" i="9"/>
  <c r="I437" i="9"/>
  <c r="G438" i="9"/>
  <c r="A450" i="9" l="1"/>
  <c r="B449" i="9"/>
  <c r="H438" i="9"/>
  <c r="D438" i="9"/>
  <c r="I438" i="9"/>
  <c r="G439" i="9"/>
  <c r="B450" i="9" l="1"/>
  <c r="A451" i="9"/>
  <c r="H439" i="9"/>
  <c r="D439" i="9"/>
  <c r="I439" i="9"/>
  <c r="G440" i="9"/>
  <c r="A452" i="9" l="1"/>
  <c r="B451" i="9"/>
  <c r="H440" i="9"/>
  <c r="D440" i="9"/>
  <c r="I440" i="9"/>
  <c r="G441" i="9"/>
  <c r="B452" i="9" l="1"/>
  <c r="A453" i="9"/>
  <c r="H441" i="9"/>
  <c r="D441" i="9"/>
  <c r="I441" i="9"/>
  <c r="G442" i="9"/>
  <c r="A454" i="9" l="1"/>
  <c r="B453" i="9"/>
  <c r="H442" i="9"/>
  <c r="D442" i="9"/>
  <c r="I442" i="9"/>
  <c r="G443" i="9"/>
  <c r="B454" i="9" l="1"/>
  <c r="A455" i="9"/>
  <c r="H443" i="9"/>
  <c r="D443" i="9"/>
  <c r="I443" i="9"/>
  <c r="G444" i="9"/>
  <c r="A456" i="9" l="1"/>
  <c r="B455" i="9"/>
  <c r="H444" i="9"/>
  <c r="D444" i="9"/>
  <c r="I444" i="9"/>
  <c r="G445" i="9"/>
  <c r="B456" i="9" l="1"/>
  <c r="A457" i="9"/>
  <c r="H445" i="9"/>
  <c r="D445" i="9"/>
  <c r="I445" i="9"/>
  <c r="G446" i="9"/>
  <c r="A458" i="9" l="1"/>
  <c r="B457" i="9"/>
  <c r="H446" i="9"/>
  <c r="D446" i="9"/>
  <c r="I446" i="9"/>
  <c r="G447" i="9"/>
  <c r="B458" i="9" l="1"/>
  <c r="A459" i="9"/>
  <c r="H447" i="9"/>
  <c r="D447" i="9"/>
  <c r="I447" i="9"/>
  <c r="G448" i="9"/>
  <c r="A460" i="9" l="1"/>
  <c r="B459" i="9"/>
  <c r="H448" i="9"/>
  <c r="D448" i="9"/>
  <c r="I448" i="9"/>
  <c r="G449" i="9"/>
  <c r="B460" i="9" l="1"/>
  <c r="A461" i="9"/>
  <c r="H449" i="9"/>
  <c r="D449" i="9"/>
  <c r="I449" i="9"/>
  <c r="G450" i="9"/>
  <c r="A462" i="9" l="1"/>
  <c r="B461" i="9"/>
  <c r="H450" i="9"/>
  <c r="D450" i="9"/>
  <c r="I450" i="9"/>
  <c r="G451" i="9"/>
  <c r="B462" i="9" l="1"/>
  <c r="A463" i="9"/>
  <c r="H451" i="9"/>
  <c r="D451" i="9"/>
  <c r="I451" i="9"/>
  <c r="G452" i="9"/>
  <c r="A464" i="9" l="1"/>
  <c r="B463" i="9"/>
  <c r="H452" i="9"/>
  <c r="D452" i="9"/>
  <c r="I452" i="9"/>
  <c r="G453" i="9"/>
  <c r="B464" i="9" l="1"/>
  <c r="A465" i="9"/>
  <c r="H453" i="9"/>
  <c r="D453" i="9"/>
  <c r="I453" i="9"/>
  <c r="G454" i="9"/>
  <c r="A466" i="9" l="1"/>
  <c r="B465" i="9"/>
  <c r="H454" i="9"/>
  <c r="D454" i="9"/>
  <c r="I454" i="9"/>
  <c r="G455" i="9"/>
  <c r="B466" i="9" l="1"/>
  <c r="A467" i="9"/>
  <c r="H455" i="9"/>
  <c r="D455" i="9"/>
  <c r="I455" i="9"/>
  <c r="G456" i="9"/>
  <c r="A468" i="9" l="1"/>
  <c r="B467" i="9"/>
  <c r="H456" i="9"/>
  <c r="D456" i="9"/>
  <c r="I456" i="9"/>
  <c r="G457" i="9"/>
  <c r="B468" i="9" l="1"/>
  <c r="A469" i="9"/>
  <c r="H457" i="9"/>
  <c r="D457" i="9"/>
  <c r="I457" i="9"/>
  <c r="G458" i="9"/>
  <c r="A470" i="9" l="1"/>
  <c r="B469" i="9"/>
  <c r="H458" i="9"/>
  <c r="D458" i="9"/>
  <c r="I458" i="9"/>
  <c r="G459" i="9"/>
  <c r="B470" i="9" l="1"/>
  <c r="A471" i="9"/>
  <c r="H459" i="9"/>
  <c r="D459" i="9"/>
  <c r="I459" i="9"/>
  <c r="G460" i="9"/>
  <c r="A472" i="9" l="1"/>
  <c r="B471" i="9"/>
  <c r="H460" i="9"/>
  <c r="D460" i="9"/>
  <c r="I460" i="9"/>
  <c r="G461" i="9"/>
  <c r="B472" i="9" l="1"/>
  <c r="A473" i="9"/>
  <c r="H461" i="9"/>
  <c r="D461" i="9"/>
  <c r="I461" i="9"/>
  <c r="G462" i="9"/>
  <c r="A474" i="9" l="1"/>
  <c r="B473" i="9"/>
  <c r="H462" i="9"/>
  <c r="D462" i="9"/>
  <c r="I462" i="9"/>
  <c r="G463" i="9"/>
  <c r="B474" i="9" l="1"/>
  <c r="A475" i="9"/>
  <c r="H463" i="9"/>
  <c r="D463" i="9"/>
  <c r="I463" i="9"/>
  <c r="G464" i="9"/>
  <c r="A476" i="9" l="1"/>
  <c r="B475" i="9"/>
  <c r="H464" i="9"/>
  <c r="D464" i="9"/>
  <c r="I464" i="9"/>
  <c r="G465" i="9"/>
  <c r="B476" i="9" l="1"/>
  <c r="A477" i="9"/>
  <c r="H465" i="9"/>
  <c r="D465" i="9"/>
  <c r="I465" i="9"/>
  <c r="G466" i="9"/>
  <c r="A478" i="9" l="1"/>
  <c r="B477" i="9"/>
  <c r="H466" i="9"/>
  <c r="D466" i="9"/>
  <c r="I466" i="9"/>
  <c r="G467" i="9"/>
  <c r="B478" i="9" l="1"/>
  <c r="A479" i="9"/>
  <c r="H467" i="9"/>
  <c r="D467" i="9"/>
  <c r="I467" i="9"/>
  <c r="G468" i="9"/>
  <c r="A480" i="9" l="1"/>
  <c r="B479" i="9"/>
  <c r="H468" i="9"/>
  <c r="D468" i="9"/>
  <c r="I468" i="9"/>
  <c r="G469" i="9"/>
  <c r="B480" i="9" l="1"/>
  <c r="A481" i="9"/>
  <c r="H469" i="9"/>
  <c r="D469" i="9"/>
  <c r="I469" i="9"/>
  <c r="G470" i="9"/>
  <c r="A482" i="9" l="1"/>
  <c r="B481" i="9"/>
  <c r="H470" i="9"/>
  <c r="D470" i="9"/>
  <c r="I470" i="9"/>
  <c r="G471" i="9"/>
  <c r="B482" i="9" l="1"/>
  <c r="A483" i="9"/>
  <c r="H471" i="9"/>
  <c r="D471" i="9"/>
  <c r="I471" i="9"/>
  <c r="G472" i="9"/>
  <c r="A484" i="9" l="1"/>
  <c r="B483" i="9"/>
  <c r="H472" i="9"/>
  <c r="D472" i="9"/>
  <c r="I472" i="9"/>
  <c r="G473" i="9"/>
  <c r="B484" i="9" l="1"/>
  <c r="A485" i="9"/>
  <c r="H473" i="9"/>
  <c r="D473" i="9"/>
  <c r="I473" i="9"/>
  <c r="G474" i="9"/>
  <c r="A486" i="9" l="1"/>
  <c r="B485" i="9"/>
  <c r="H474" i="9"/>
  <c r="D474" i="9"/>
  <c r="I474" i="9"/>
  <c r="G475" i="9"/>
  <c r="B486" i="9" l="1"/>
  <c r="A487" i="9"/>
  <c r="H475" i="9"/>
  <c r="D475" i="9"/>
  <c r="I475" i="9"/>
  <c r="G476" i="9"/>
  <c r="A488" i="9" l="1"/>
  <c r="B487" i="9"/>
  <c r="H476" i="9"/>
  <c r="D476" i="9"/>
  <c r="I476" i="9"/>
  <c r="G477" i="9"/>
  <c r="B488" i="9" l="1"/>
  <c r="A489" i="9"/>
  <c r="H477" i="9"/>
  <c r="D477" i="9"/>
  <c r="I477" i="9"/>
  <c r="G478" i="9"/>
  <c r="A490" i="9" l="1"/>
  <c r="B489" i="9"/>
  <c r="H478" i="9"/>
  <c r="D478" i="9"/>
  <c r="I478" i="9"/>
  <c r="G479" i="9"/>
  <c r="B490" i="9" l="1"/>
  <c r="A491" i="9"/>
  <c r="H479" i="9"/>
  <c r="D479" i="9"/>
  <c r="I479" i="9"/>
  <c r="G480" i="9"/>
  <c r="A492" i="9" l="1"/>
  <c r="B491" i="9"/>
  <c r="H480" i="9"/>
  <c r="D480" i="9"/>
  <c r="I480" i="9"/>
  <c r="G481" i="9"/>
  <c r="B492" i="9" l="1"/>
  <c r="A493" i="9"/>
  <c r="H481" i="9"/>
  <c r="D481" i="9"/>
  <c r="I481" i="9"/>
  <c r="G482" i="9"/>
  <c r="A494" i="9" l="1"/>
  <c r="B493" i="9"/>
  <c r="H482" i="9"/>
  <c r="D482" i="9"/>
  <c r="I482" i="9"/>
  <c r="G483" i="9"/>
  <c r="B494" i="9" l="1"/>
  <c r="A495" i="9"/>
  <c r="H483" i="9"/>
  <c r="D483" i="9"/>
  <c r="I483" i="9"/>
  <c r="G484" i="9"/>
  <c r="A496" i="9" l="1"/>
  <c r="B495" i="9"/>
  <c r="H484" i="9"/>
  <c r="D484" i="9"/>
  <c r="I484" i="9"/>
  <c r="G485" i="9"/>
  <c r="B496" i="9" l="1"/>
  <c r="A497" i="9"/>
  <c r="H485" i="9"/>
  <c r="D485" i="9"/>
  <c r="I485" i="9"/>
  <c r="G486" i="9"/>
  <c r="A498" i="9" l="1"/>
  <c r="B497" i="9"/>
  <c r="H486" i="9"/>
  <c r="D486" i="9"/>
  <c r="I486" i="9"/>
  <c r="G487" i="9"/>
  <c r="B498" i="9" l="1"/>
  <c r="A499" i="9"/>
  <c r="H487" i="9"/>
  <c r="D487" i="9"/>
  <c r="I487" i="9"/>
  <c r="G488" i="9"/>
  <c r="A500" i="9" l="1"/>
  <c r="B499" i="9"/>
  <c r="H488" i="9"/>
  <c r="D488" i="9"/>
  <c r="I488" i="9"/>
  <c r="G489" i="9"/>
  <c r="B500" i="9" l="1"/>
  <c r="A501" i="9"/>
  <c r="H489" i="9"/>
  <c r="D489" i="9"/>
  <c r="I489" i="9"/>
  <c r="G490" i="9"/>
  <c r="A502" i="9" l="1"/>
  <c r="B501" i="9"/>
  <c r="H490" i="9"/>
  <c r="D490" i="9"/>
  <c r="I490" i="9"/>
  <c r="G491" i="9"/>
  <c r="B502" i="9" l="1"/>
  <c r="A503" i="9"/>
  <c r="H491" i="9"/>
  <c r="D491" i="9"/>
  <c r="I491" i="9"/>
  <c r="G492" i="9"/>
  <c r="A504" i="9" l="1"/>
  <c r="B503" i="9"/>
  <c r="H492" i="9"/>
  <c r="D492" i="9"/>
  <c r="I492" i="9"/>
  <c r="G493" i="9"/>
  <c r="B504" i="9" l="1"/>
  <c r="A505" i="9"/>
  <c r="H493" i="9"/>
  <c r="D493" i="9"/>
  <c r="I493" i="9"/>
  <c r="G494" i="9"/>
  <c r="A506" i="9" l="1"/>
  <c r="B505" i="9"/>
  <c r="H494" i="9"/>
  <c r="D494" i="9"/>
  <c r="I494" i="9"/>
  <c r="G495" i="9"/>
  <c r="B506" i="9" l="1"/>
  <c r="A507" i="9"/>
  <c r="H495" i="9"/>
  <c r="D495" i="9"/>
  <c r="I495" i="9"/>
  <c r="G496" i="9"/>
  <c r="A508" i="9" l="1"/>
  <c r="B507" i="9"/>
  <c r="H496" i="9"/>
  <c r="D496" i="9"/>
  <c r="I496" i="9"/>
  <c r="G497" i="9"/>
  <c r="B508" i="9" l="1"/>
  <c r="A509" i="9"/>
  <c r="H497" i="9"/>
  <c r="D497" i="9"/>
  <c r="I497" i="9"/>
  <c r="G498" i="9"/>
  <c r="A510" i="9" l="1"/>
  <c r="B509" i="9"/>
  <c r="H498" i="9"/>
  <c r="D498" i="9"/>
  <c r="I498" i="9"/>
  <c r="G499" i="9"/>
  <c r="B510" i="9" l="1"/>
  <c r="A511" i="9"/>
  <c r="H499" i="9"/>
  <c r="D499" i="9"/>
  <c r="I499" i="9"/>
  <c r="G500" i="9"/>
  <c r="A512" i="9" l="1"/>
  <c r="B511" i="9"/>
  <c r="H500" i="9"/>
  <c r="D500" i="9"/>
  <c r="I500" i="9"/>
  <c r="G501" i="9"/>
  <c r="B512" i="9" l="1"/>
  <c r="A513" i="9"/>
  <c r="H501" i="9"/>
  <c r="D501" i="9"/>
  <c r="I501" i="9"/>
  <c r="G502" i="9"/>
  <c r="A514" i="9" l="1"/>
  <c r="B513" i="9"/>
  <c r="H502" i="9"/>
  <c r="D502" i="9"/>
  <c r="I502" i="9"/>
  <c r="G503" i="9"/>
  <c r="B514" i="9" l="1"/>
  <c r="A515" i="9"/>
  <c r="H503" i="9"/>
  <c r="D503" i="9"/>
  <c r="I503" i="9"/>
  <c r="G504" i="9"/>
  <c r="A516" i="9" l="1"/>
  <c r="B515" i="9"/>
  <c r="H504" i="9"/>
  <c r="D504" i="9"/>
  <c r="I504" i="9"/>
  <c r="G505" i="9"/>
  <c r="B516" i="9" l="1"/>
  <c r="A517" i="9"/>
  <c r="H505" i="9"/>
  <c r="D505" i="9"/>
  <c r="I505" i="9"/>
  <c r="G506" i="9"/>
  <c r="A518" i="9" l="1"/>
  <c r="B517" i="9"/>
  <c r="H506" i="9"/>
  <c r="D506" i="9"/>
  <c r="I506" i="9"/>
  <c r="G507" i="9"/>
  <c r="B518" i="9" l="1"/>
  <c r="A519" i="9"/>
  <c r="H507" i="9"/>
  <c r="D507" i="9"/>
  <c r="I507" i="9"/>
  <c r="G508" i="9"/>
  <c r="A520" i="9" l="1"/>
  <c r="B519" i="9"/>
  <c r="H508" i="9"/>
  <c r="D508" i="9"/>
  <c r="I508" i="9"/>
  <c r="G509" i="9"/>
  <c r="B520" i="9" l="1"/>
  <c r="A521" i="9"/>
  <c r="H509" i="9"/>
  <c r="D509" i="9"/>
  <c r="I509" i="9"/>
  <c r="G510" i="9"/>
  <c r="A522" i="9" l="1"/>
  <c r="B521" i="9"/>
  <c r="H510" i="9"/>
  <c r="D510" i="9"/>
  <c r="I510" i="9"/>
  <c r="G511" i="9"/>
  <c r="B522" i="9" l="1"/>
  <c r="A523" i="9"/>
  <c r="H511" i="9"/>
  <c r="D511" i="9"/>
  <c r="I511" i="9"/>
  <c r="G512" i="9"/>
  <c r="A524" i="9" l="1"/>
  <c r="B523" i="9"/>
  <c r="H512" i="9"/>
  <c r="D512" i="9"/>
  <c r="I512" i="9"/>
  <c r="G513" i="9"/>
  <c r="B524" i="9" l="1"/>
  <c r="A525" i="9"/>
  <c r="H513" i="9"/>
  <c r="D513" i="9"/>
  <c r="I513" i="9"/>
  <c r="G514" i="9"/>
  <c r="A526" i="9" l="1"/>
  <c r="B525" i="9"/>
  <c r="H514" i="9"/>
  <c r="D514" i="9"/>
  <c r="I514" i="9"/>
  <c r="G515" i="9"/>
  <c r="B526" i="9" l="1"/>
  <c r="A527" i="9"/>
  <c r="H515" i="9"/>
  <c r="D515" i="9"/>
  <c r="I515" i="9"/>
  <c r="G516" i="9"/>
  <c r="A528" i="9" l="1"/>
  <c r="B527" i="9"/>
  <c r="H516" i="9"/>
  <c r="D516" i="9"/>
  <c r="I516" i="9"/>
  <c r="G517" i="9"/>
  <c r="B528" i="9" l="1"/>
  <c r="A529" i="9"/>
  <c r="H517" i="9"/>
  <c r="D517" i="9"/>
  <c r="I517" i="9"/>
  <c r="G518" i="9"/>
  <c r="A530" i="9" l="1"/>
  <c r="B529" i="9"/>
  <c r="H518" i="9"/>
  <c r="D518" i="9"/>
  <c r="I518" i="9"/>
  <c r="G519" i="9"/>
  <c r="B530" i="9" l="1"/>
  <c r="A531" i="9"/>
  <c r="H519" i="9"/>
  <c r="D519" i="9"/>
  <c r="I519" i="9"/>
  <c r="G520" i="9"/>
  <c r="A532" i="9" l="1"/>
  <c r="B531" i="9"/>
  <c r="H520" i="9"/>
  <c r="D520" i="9"/>
  <c r="I520" i="9"/>
  <c r="G521" i="9"/>
  <c r="B532" i="9" l="1"/>
  <c r="A533" i="9"/>
  <c r="H521" i="9"/>
  <c r="D521" i="9"/>
  <c r="I521" i="9"/>
  <c r="G522" i="9"/>
  <c r="A534" i="9" l="1"/>
  <c r="B533" i="9"/>
  <c r="H522" i="9"/>
  <c r="D522" i="9"/>
  <c r="I522" i="9"/>
  <c r="G523" i="9"/>
  <c r="B534" i="9" l="1"/>
  <c r="A535" i="9"/>
  <c r="H523" i="9"/>
  <c r="D523" i="9"/>
  <c r="I523" i="9"/>
  <c r="G524" i="9"/>
  <c r="A536" i="9" l="1"/>
  <c r="B535" i="9"/>
  <c r="H524" i="9"/>
  <c r="D524" i="9"/>
  <c r="I524" i="9"/>
  <c r="G525" i="9"/>
  <c r="B536" i="9" l="1"/>
  <c r="A537" i="9"/>
  <c r="H525" i="9"/>
  <c r="D525" i="9"/>
  <c r="I525" i="9"/>
  <c r="G526" i="9"/>
  <c r="A538" i="9" l="1"/>
  <c r="B537" i="9"/>
  <c r="H526" i="9"/>
  <c r="D526" i="9"/>
  <c r="I526" i="9"/>
  <c r="G527" i="9"/>
  <c r="B538" i="9" l="1"/>
  <c r="A539" i="9"/>
  <c r="H527" i="9"/>
  <c r="D527" i="9"/>
  <c r="I527" i="9"/>
  <c r="G528" i="9"/>
  <c r="A540" i="9" l="1"/>
  <c r="B539" i="9"/>
  <c r="H528" i="9"/>
  <c r="D528" i="9"/>
  <c r="I528" i="9"/>
  <c r="G529" i="9"/>
  <c r="B540" i="9" l="1"/>
  <c r="A541" i="9"/>
  <c r="H529" i="9"/>
  <c r="D529" i="9"/>
  <c r="I529" i="9"/>
  <c r="G530" i="9"/>
  <c r="A542" i="9" l="1"/>
  <c r="B541" i="9"/>
  <c r="H530" i="9"/>
  <c r="D530" i="9"/>
  <c r="I530" i="9"/>
  <c r="G531" i="9"/>
  <c r="B542" i="9" l="1"/>
  <c r="A543" i="9"/>
  <c r="H531" i="9"/>
  <c r="D531" i="9"/>
  <c r="I531" i="9"/>
  <c r="G532" i="9"/>
  <c r="A544" i="9" l="1"/>
  <c r="B543" i="9"/>
  <c r="H532" i="9"/>
  <c r="D532" i="9"/>
  <c r="I532" i="9"/>
  <c r="G533" i="9"/>
  <c r="B544" i="9" l="1"/>
  <c r="A545" i="9"/>
  <c r="H533" i="9"/>
  <c r="D533" i="9"/>
  <c r="I533" i="9"/>
  <c r="G534" i="9"/>
  <c r="A546" i="9" l="1"/>
  <c r="B545" i="9"/>
  <c r="H534" i="9"/>
  <c r="D534" i="9"/>
  <c r="I534" i="9"/>
  <c r="G535" i="9"/>
  <c r="B546" i="9" l="1"/>
  <c r="A547" i="9"/>
  <c r="H535" i="9"/>
  <c r="D535" i="9"/>
  <c r="I535" i="9"/>
  <c r="G536" i="9"/>
  <c r="A548" i="9" l="1"/>
  <c r="B547" i="9"/>
  <c r="H536" i="9"/>
  <c r="D536" i="9"/>
  <c r="I536" i="9"/>
  <c r="G537" i="9"/>
  <c r="B548" i="9" l="1"/>
  <c r="A549" i="9"/>
  <c r="H537" i="9"/>
  <c r="D537" i="9"/>
  <c r="I537" i="9"/>
  <c r="G538" i="9"/>
  <c r="A550" i="9" l="1"/>
  <c r="B549" i="9"/>
  <c r="H538" i="9"/>
  <c r="D538" i="9"/>
  <c r="I538" i="9"/>
  <c r="G539" i="9"/>
  <c r="B550" i="9" l="1"/>
  <c r="A551" i="9"/>
  <c r="H539" i="9"/>
  <c r="D539" i="9"/>
  <c r="I539" i="9"/>
  <c r="G540" i="9"/>
  <c r="A552" i="9" l="1"/>
  <c r="B551" i="9"/>
  <c r="H540" i="9"/>
  <c r="D540" i="9"/>
  <c r="I540" i="9"/>
  <c r="G541" i="9"/>
  <c r="B552" i="9" l="1"/>
  <c r="A553" i="9"/>
  <c r="H541" i="9"/>
  <c r="D541" i="9"/>
  <c r="I541" i="9"/>
  <c r="G542" i="9"/>
  <c r="A554" i="9" l="1"/>
  <c r="B553" i="9"/>
  <c r="H542" i="9"/>
  <c r="D542" i="9"/>
  <c r="I542" i="9"/>
  <c r="G543" i="9"/>
  <c r="B554" i="9" l="1"/>
  <c r="A555" i="9"/>
  <c r="H543" i="9"/>
  <c r="D543" i="9"/>
  <c r="I543" i="9"/>
  <c r="G544" i="9"/>
  <c r="A556" i="9" l="1"/>
  <c r="B555" i="9"/>
  <c r="H544" i="9"/>
  <c r="D544" i="9"/>
  <c r="I544" i="9"/>
  <c r="G545" i="9"/>
  <c r="B556" i="9" l="1"/>
  <c r="A557" i="9"/>
  <c r="H545" i="9"/>
  <c r="D545" i="9"/>
  <c r="I545" i="9"/>
  <c r="G546" i="9"/>
  <c r="A558" i="9" l="1"/>
  <c r="B557" i="9"/>
  <c r="H546" i="9"/>
  <c r="D546" i="9"/>
  <c r="I546" i="9"/>
  <c r="G547" i="9"/>
  <c r="B558" i="9" l="1"/>
  <c r="A559" i="9"/>
  <c r="H547" i="9"/>
  <c r="D547" i="9"/>
  <c r="I547" i="9"/>
  <c r="G548" i="9"/>
  <c r="A560" i="9" l="1"/>
  <c r="B559" i="9"/>
  <c r="H548" i="9"/>
  <c r="D548" i="9"/>
  <c r="I548" i="9"/>
  <c r="G549" i="9"/>
  <c r="B560" i="9" l="1"/>
  <c r="A561" i="9"/>
  <c r="H549" i="9"/>
  <c r="D549" i="9"/>
  <c r="I549" i="9"/>
  <c r="G550" i="9"/>
  <c r="A562" i="9" l="1"/>
  <c r="B561" i="9"/>
  <c r="H550" i="9"/>
  <c r="D550" i="9"/>
  <c r="I550" i="9"/>
  <c r="G551" i="9"/>
  <c r="B562" i="9" l="1"/>
  <c r="A563" i="9"/>
  <c r="H551" i="9"/>
  <c r="D551" i="9"/>
  <c r="I551" i="9"/>
  <c r="G552" i="9"/>
  <c r="A564" i="9" l="1"/>
  <c r="B563" i="9"/>
  <c r="H552" i="9"/>
  <c r="D552" i="9"/>
  <c r="I552" i="9"/>
  <c r="G553" i="9"/>
  <c r="B564" i="9" l="1"/>
  <c r="A565" i="9"/>
  <c r="H553" i="9"/>
  <c r="D553" i="9"/>
  <c r="I553" i="9"/>
  <c r="G554" i="9"/>
  <c r="A566" i="9" l="1"/>
  <c r="B565" i="9"/>
  <c r="H554" i="9"/>
  <c r="D554" i="9"/>
  <c r="I554" i="9"/>
  <c r="G555" i="9"/>
  <c r="B566" i="9" l="1"/>
  <c r="A567" i="9"/>
  <c r="H555" i="9"/>
  <c r="D555" i="9"/>
  <c r="I555" i="9"/>
  <c r="G556" i="9"/>
  <c r="A568" i="9" l="1"/>
  <c r="B567" i="9"/>
  <c r="H556" i="9"/>
  <c r="D556" i="9"/>
  <c r="I556" i="9"/>
  <c r="G557" i="9"/>
  <c r="B568" i="9" l="1"/>
  <c r="A569" i="9"/>
  <c r="H557" i="9"/>
  <c r="D557" i="9"/>
  <c r="I557" i="9"/>
  <c r="G558" i="9"/>
  <c r="A570" i="9" l="1"/>
  <c r="B569" i="9"/>
  <c r="H558" i="9"/>
  <c r="D558" i="9"/>
  <c r="I558" i="9"/>
  <c r="G559" i="9"/>
  <c r="B570" i="9" l="1"/>
  <c r="A571" i="9"/>
  <c r="H559" i="9"/>
  <c r="D559" i="9"/>
  <c r="I559" i="9"/>
  <c r="G560" i="9"/>
  <c r="A572" i="9" l="1"/>
  <c r="B571" i="9"/>
  <c r="H560" i="9"/>
  <c r="D560" i="9"/>
  <c r="I560" i="9"/>
  <c r="G561" i="9"/>
  <c r="B572" i="9" l="1"/>
  <c r="A573" i="9"/>
  <c r="H561" i="9"/>
  <c r="D561" i="9"/>
  <c r="I561" i="9"/>
  <c r="G562" i="9"/>
  <c r="A574" i="9" l="1"/>
  <c r="B573" i="9"/>
  <c r="H562" i="9"/>
  <c r="D562" i="9"/>
  <c r="I562" i="9"/>
  <c r="G563" i="9"/>
  <c r="B574" i="9" l="1"/>
  <c r="A575" i="9"/>
  <c r="H563" i="9"/>
  <c r="D563" i="9"/>
  <c r="I563" i="9"/>
  <c r="G564" i="9"/>
  <c r="A576" i="9" l="1"/>
  <c r="B575" i="9"/>
  <c r="H564" i="9"/>
  <c r="D564" i="9"/>
  <c r="I564" i="9"/>
  <c r="G565" i="9"/>
  <c r="B576" i="9" l="1"/>
  <c r="A577" i="9"/>
  <c r="H565" i="9"/>
  <c r="D565" i="9"/>
  <c r="I565" i="9"/>
  <c r="G566" i="9"/>
  <c r="A578" i="9" l="1"/>
  <c r="B577" i="9"/>
  <c r="H566" i="9"/>
  <c r="D566" i="9"/>
  <c r="I566" i="9"/>
  <c r="G567" i="9"/>
  <c r="B578" i="9" l="1"/>
  <c r="A579" i="9"/>
  <c r="H567" i="9"/>
  <c r="D567" i="9"/>
  <c r="I567" i="9"/>
  <c r="G568" i="9"/>
  <c r="A580" i="9" l="1"/>
  <c r="B579" i="9"/>
  <c r="H568" i="9"/>
  <c r="D568" i="9"/>
  <c r="I568" i="9"/>
  <c r="G569" i="9"/>
  <c r="B580" i="9" l="1"/>
  <c r="A581" i="9"/>
  <c r="H569" i="9"/>
  <c r="D569" i="9"/>
  <c r="I569" i="9"/>
  <c r="G570" i="9"/>
  <c r="A582" i="9" l="1"/>
  <c r="B581" i="9"/>
  <c r="H570" i="9"/>
  <c r="D570" i="9"/>
  <c r="I570" i="9"/>
  <c r="G571" i="9"/>
  <c r="B582" i="9" l="1"/>
  <c r="A583" i="9"/>
  <c r="H571" i="9"/>
  <c r="D571" i="9"/>
  <c r="I571" i="9"/>
  <c r="G572" i="9"/>
  <c r="A584" i="9" l="1"/>
  <c r="B583" i="9"/>
  <c r="H572" i="9"/>
  <c r="D572" i="9"/>
  <c r="I572" i="9"/>
  <c r="G573" i="9"/>
  <c r="B584" i="9" l="1"/>
  <c r="A585" i="9"/>
  <c r="H573" i="9"/>
  <c r="D573" i="9"/>
  <c r="I573" i="9"/>
  <c r="G574" i="9"/>
  <c r="A586" i="9" l="1"/>
  <c r="B585" i="9"/>
  <c r="H574" i="9"/>
  <c r="D574" i="9"/>
  <c r="I574" i="9"/>
  <c r="G575" i="9"/>
  <c r="B586" i="9" l="1"/>
  <c r="A587" i="9"/>
  <c r="H575" i="9"/>
  <c r="D575" i="9"/>
  <c r="I575" i="9"/>
  <c r="G576" i="9"/>
  <c r="A588" i="9" l="1"/>
  <c r="B587" i="9"/>
  <c r="H576" i="9"/>
  <c r="D576" i="9"/>
  <c r="I576" i="9"/>
  <c r="G577" i="9"/>
  <c r="B588" i="9" l="1"/>
  <c r="A589" i="9"/>
  <c r="H577" i="9"/>
  <c r="D577" i="9"/>
  <c r="I577" i="9"/>
  <c r="G578" i="9"/>
  <c r="A590" i="9" l="1"/>
  <c r="B589" i="9"/>
  <c r="H578" i="9"/>
  <c r="D578" i="9"/>
  <c r="I578" i="9"/>
  <c r="G579" i="9"/>
  <c r="B590" i="9" l="1"/>
  <c r="A591" i="9"/>
  <c r="H579" i="9"/>
  <c r="D579" i="9"/>
  <c r="I579" i="9"/>
  <c r="G580" i="9"/>
  <c r="A592" i="9" l="1"/>
  <c r="B591" i="9"/>
  <c r="H580" i="9"/>
  <c r="D580" i="9"/>
  <c r="I580" i="9"/>
  <c r="G581" i="9"/>
  <c r="B592" i="9" l="1"/>
  <c r="A593" i="9"/>
  <c r="H581" i="9"/>
  <c r="D581" i="9"/>
  <c r="I581" i="9"/>
  <c r="G582" i="9"/>
  <c r="A594" i="9" l="1"/>
  <c r="B593" i="9"/>
  <c r="H582" i="9"/>
  <c r="D582" i="9"/>
  <c r="I582" i="9"/>
  <c r="G583" i="9"/>
  <c r="B594" i="9" l="1"/>
  <c r="A595" i="9"/>
  <c r="H583" i="9"/>
  <c r="D583" i="9"/>
  <c r="I583" i="9"/>
  <c r="G584" i="9"/>
  <c r="A596" i="9" l="1"/>
  <c r="B595" i="9"/>
  <c r="H584" i="9"/>
  <c r="D584" i="9"/>
  <c r="I584" i="9"/>
  <c r="G585" i="9"/>
  <c r="B596" i="9" l="1"/>
  <c r="A597" i="9"/>
  <c r="H585" i="9"/>
  <c r="D585" i="9"/>
  <c r="I585" i="9"/>
  <c r="G586" i="9"/>
  <c r="A598" i="9" l="1"/>
  <c r="B597" i="9"/>
  <c r="H586" i="9"/>
  <c r="D586" i="9"/>
  <c r="I586" i="9"/>
  <c r="G587" i="9"/>
  <c r="B598" i="9" l="1"/>
  <c r="A599" i="9"/>
  <c r="H587" i="9"/>
  <c r="D587" i="9"/>
  <c r="I587" i="9"/>
  <c r="G588" i="9"/>
  <c r="A600" i="9" l="1"/>
  <c r="B599" i="9"/>
  <c r="H588" i="9"/>
  <c r="D588" i="9"/>
  <c r="I588" i="9"/>
  <c r="G589" i="9"/>
  <c r="B600" i="9" l="1"/>
  <c r="A601" i="9"/>
  <c r="H589" i="9"/>
  <c r="D589" i="9"/>
  <c r="I589" i="9"/>
  <c r="G590" i="9"/>
  <c r="A602" i="9" l="1"/>
  <c r="B601" i="9"/>
  <c r="H590" i="9"/>
  <c r="D590" i="9"/>
  <c r="I590" i="9"/>
  <c r="G591" i="9"/>
  <c r="B602" i="9" l="1"/>
  <c r="A603" i="9"/>
  <c r="H591" i="9"/>
  <c r="D591" i="9"/>
  <c r="I591" i="9"/>
  <c r="G592" i="9"/>
  <c r="A604" i="9" l="1"/>
  <c r="B603" i="9"/>
  <c r="H592" i="9"/>
  <c r="D592" i="9"/>
  <c r="I592" i="9"/>
  <c r="G593" i="9"/>
  <c r="B604" i="9" l="1"/>
  <c r="A605" i="9"/>
  <c r="H593" i="9"/>
  <c r="D593" i="9"/>
  <c r="I593" i="9"/>
  <c r="G594" i="9"/>
  <c r="A606" i="9" l="1"/>
  <c r="B605" i="9"/>
  <c r="H594" i="9"/>
  <c r="D594" i="9"/>
  <c r="I594" i="9"/>
  <c r="G595" i="9"/>
  <c r="B606" i="9" l="1"/>
  <c r="A607" i="9"/>
  <c r="H595" i="9"/>
  <c r="D595" i="9"/>
  <c r="I595" i="9"/>
  <c r="G596" i="9"/>
  <c r="A608" i="9" l="1"/>
  <c r="B607" i="9"/>
  <c r="H596" i="9"/>
  <c r="D596" i="9"/>
  <c r="I596" i="9"/>
  <c r="G597" i="9"/>
  <c r="B608" i="9" l="1"/>
  <c r="A609" i="9"/>
  <c r="H597" i="9"/>
  <c r="D597" i="9"/>
  <c r="I597" i="9"/>
  <c r="G598" i="9"/>
  <c r="A610" i="9" l="1"/>
  <c r="B609" i="9"/>
  <c r="H598" i="9"/>
  <c r="D598" i="9"/>
  <c r="I598" i="9"/>
  <c r="G599" i="9"/>
  <c r="B610" i="9" l="1"/>
  <c r="A611" i="9"/>
  <c r="H599" i="9"/>
  <c r="D599" i="9"/>
  <c r="I599" i="9"/>
  <c r="G600" i="9"/>
  <c r="A612" i="9" l="1"/>
  <c r="B611" i="9"/>
  <c r="H600" i="9"/>
  <c r="D600" i="9"/>
  <c r="I600" i="9"/>
  <c r="G601" i="9"/>
  <c r="B612" i="9" l="1"/>
  <c r="A613" i="9"/>
  <c r="H601" i="9"/>
  <c r="D601" i="9"/>
  <c r="I601" i="9"/>
  <c r="G602" i="9"/>
  <c r="A614" i="9" l="1"/>
  <c r="B613" i="9"/>
  <c r="H602" i="9"/>
  <c r="D602" i="9"/>
  <c r="I602" i="9"/>
  <c r="G603" i="9"/>
  <c r="B614" i="9" l="1"/>
  <c r="A615" i="9"/>
  <c r="H603" i="9"/>
  <c r="D603" i="9"/>
  <c r="I603" i="9"/>
  <c r="G604" i="9"/>
  <c r="A616" i="9" l="1"/>
  <c r="B615" i="9"/>
  <c r="H604" i="9"/>
  <c r="D604" i="9"/>
  <c r="I604" i="9"/>
  <c r="G605" i="9"/>
  <c r="B616" i="9" l="1"/>
  <c r="A617" i="9"/>
  <c r="H605" i="9"/>
  <c r="D605" i="9"/>
  <c r="I605" i="9"/>
  <c r="G606" i="9"/>
  <c r="A618" i="9" l="1"/>
  <c r="B617" i="9"/>
  <c r="H606" i="9"/>
  <c r="D606" i="9"/>
  <c r="I606" i="9"/>
  <c r="G607" i="9"/>
  <c r="B618" i="9" l="1"/>
  <c r="A619" i="9"/>
  <c r="H607" i="9"/>
  <c r="D607" i="9"/>
  <c r="I607" i="9"/>
  <c r="G608" i="9"/>
  <c r="A620" i="9" l="1"/>
  <c r="B619" i="9"/>
  <c r="H608" i="9"/>
  <c r="D608" i="9"/>
  <c r="I608" i="9"/>
  <c r="G609" i="9"/>
  <c r="B620" i="9" l="1"/>
  <c r="A621" i="9"/>
  <c r="H609" i="9"/>
  <c r="D609" i="9"/>
  <c r="I609" i="9"/>
  <c r="G610" i="9"/>
  <c r="A622" i="9" l="1"/>
  <c r="B621" i="9"/>
  <c r="H610" i="9"/>
  <c r="D610" i="9"/>
  <c r="I610" i="9"/>
  <c r="G611" i="9"/>
  <c r="B622" i="9" l="1"/>
  <c r="A623" i="9"/>
  <c r="H611" i="9"/>
  <c r="D611" i="9"/>
  <c r="I611" i="9"/>
  <c r="G612" i="9"/>
  <c r="A624" i="9" l="1"/>
  <c r="B623" i="9"/>
  <c r="H612" i="9"/>
  <c r="D612" i="9"/>
  <c r="I612" i="9"/>
  <c r="G613" i="9"/>
  <c r="B624" i="9" l="1"/>
  <c r="A625" i="9"/>
  <c r="H613" i="9"/>
  <c r="D613" i="9"/>
  <c r="I613" i="9"/>
  <c r="G614" i="9"/>
  <c r="A626" i="9" l="1"/>
  <c r="B625" i="9"/>
  <c r="H614" i="9"/>
  <c r="D614" i="9"/>
  <c r="I614" i="9"/>
  <c r="G615" i="9"/>
  <c r="B626" i="9" l="1"/>
  <c r="A627" i="9"/>
  <c r="H615" i="9"/>
  <c r="D615" i="9"/>
  <c r="I615" i="9"/>
  <c r="G616" i="9"/>
  <c r="A628" i="9" l="1"/>
  <c r="B627" i="9"/>
  <c r="H616" i="9"/>
  <c r="D616" i="9"/>
  <c r="I616" i="9"/>
  <c r="G617" i="9"/>
  <c r="B628" i="9" l="1"/>
  <c r="A629" i="9"/>
  <c r="H617" i="9"/>
  <c r="D617" i="9"/>
  <c r="I617" i="9"/>
  <c r="G618" i="9"/>
  <c r="A630" i="9" l="1"/>
  <c r="B629" i="9"/>
  <c r="H618" i="9"/>
  <c r="D618" i="9"/>
  <c r="I618" i="9"/>
  <c r="G619" i="9"/>
  <c r="B630" i="9" l="1"/>
  <c r="A631" i="9"/>
  <c r="H619" i="9"/>
  <c r="D619" i="9"/>
  <c r="I619" i="9"/>
  <c r="G620" i="9"/>
  <c r="A632" i="9" l="1"/>
  <c r="B631" i="9"/>
  <c r="H620" i="9"/>
  <c r="D620" i="9"/>
  <c r="I620" i="9"/>
  <c r="G621" i="9"/>
  <c r="B632" i="9" l="1"/>
  <c r="A633" i="9"/>
  <c r="H621" i="9"/>
  <c r="D621" i="9"/>
  <c r="I621" i="9"/>
  <c r="G622" i="9"/>
  <c r="A634" i="9" l="1"/>
  <c r="B633" i="9"/>
  <c r="H622" i="9"/>
  <c r="D622" i="9"/>
  <c r="I622" i="9"/>
  <c r="G623" i="9"/>
  <c r="B634" i="9" l="1"/>
  <c r="A635" i="9"/>
  <c r="H623" i="9"/>
  <c r="D623" i="9"/>
  <c r="I623" i="9"/>
  <c r="G624" i="9"/>
  <c r="A636" i="9" l="1"/>
  <c r="B635" i="9"/>
  <c r="H624" i="9"/>
  <c r="D624" i="9"/>
  <c r="I624" i="9"/>
  <c r="G625" i="9"/>
  <c r="B636" i="9" l="1"/>
  <c r="A637" i="9"/>
  <c r="H625" i="9"/>
  <c r="D625" i="9"/>
  <c r="I625" i="9"/>
  <c r="G626" i="9"/>
  <c r="A638" i="9" l="1"/>
  <c r="B637" i="9"/>
  <c r="H626" i="9"/>
  <c r="D626" i="9"/>
  <c r="I626" i="9"/>
  <c r="G627" i="9"/>
  <c r="A639" i="9" l="1"/>
  <c r="B638" i="9"/>
  <c r="H627" i="9"/>
  <c r="D627" i="9"/>
  <c r="I627" i="9"/>
  <c r="G628" i="9"/>
  <c r="A640" i="9" l="1"/>
  <c r="B639" i="9"/>
  <c r="H628" i="9"/>
  <c r="D628" i="9"/>
  <c r="I628" i="9"/>
  <c r="G629" i="9"/>
  <c r="A641" i="9" l="1"/>
  <c r="B640" i="9"/>
  <c r="H629" i="9"/>
  <c r="D629" i="9"/>
  <c r="I629" i="9"/>
  <c r="G630" i="9"/>
  <c r="A642" i="9" l="1"/>
  <c r="B641" i="9"/>
  <c r="H630" i="9"/>
  <c r="D630" i="9"/>
  <c r="I630" i="9"/>
  <c r="G631" i="9"/>
  <c r="A643" i="9" l="1"/>
  <c r="B642" i="9"/>
  <c r="H631" i="9"/>
  <c r="D631" i="9"/>
  <c r="I631" i="9"/>
  <c r="G632" i="9"/>
  <c r="A644" i="9" l="1"/>
  <c r="B643" i="9"/>
  <c r="H632" i="9"/>
  <c r="D632" i="9"/>
  <c r="I632" i="9"/>
  <c r="G633" i="9"/>
  <c r="A645" i="9" l="1"/>
  <c r="B644" i="9"/>
  <c r="H633" i="9"/>
  <c r="D633" i="9"/>
  <c r="I633" i="9"/>
  <c r="G634" i="9"/>
  <c r="A646" i="9" l="1"/>
  <c r="B645" i="9"/>
  <c r="H634" i="9"/>
  <c r="D634" i="9"/>
  <c r="I634" i="9"/>
  <c r="G635" i="9"/>
  <c r="A647" i="9" l="1"/>
  <c r="B646" i="9"/>
  <c r="H635" i="9"/>
  <c r="D635" i="9"/>
  <c r="I635" i="9"/>
  <c r="G636" i="9"/>
  <c r="A648" i="9" l="1"/>
  <c r="B647" i="9"/>
  <c r="H636" i="9"/>
  <c r="D636" i="9"/>
  <c r="I636" i="9"/>
  <c r="G637" i="9"/>
  <c r="A649" i="9" l="1"/>
  <c r="B648" i="9"/>
  <c r="H637" i="9"/>
  <c r="D637" i="9"/>
  <c r="I637" i="9"/>
  <c r="G638" i="9"/>
  <c r="A650" i="9" l="1"/>
  <c r="B649" i="9"/>
  <c r="H638" i="9"/>
  <c r="D638" i="9"/>
  <c r="I638" i="9"/>
  <c r="G639" i="9"/>
  <c r="A651" i="9" l="1"/>
  <c r="B650" i="9"/>
  <c r="H639" i="9"/>
  <c r="D639" i="9"/>
  <c r="I639" i="9"/>
  <c r="G640" i="9"/>
  <c r="A652" i="9" l="1"/>
  <c r="B651" i="9"/>
  <c r="H640" i="9"/>
  <c r="D640" i="9"/>
  <c r="I640" i="9"/>
  <c r="G641" i="9"/>
  <c r="A653" i="9" l="1"/>
  <c r="B652" i="9"/>
  <c r="H641" i="9"/>
  <c r="D641" i="9"/>
  <c r="I641" i="9"/>
  <c r="G642" i="9"/>
  <c r="A654" i="9" l="1"/>
  <c r="B653" i="9"/>
  <c r="H642" i="9"/>
  <c r="D642" i="9"/>
  <c r="I642" i="9"/>
  <c r="G643" i="9"/>
  <c r="A655" i="9" l="1"/>
  <c r="B654" i="9"/>
  <c r="H643" i="9"/>
  <c r="D643" i="9"/>
  <c r="I643" i="9"/>
  <c r="G644" i="9"/>
  <c r="A656" i="9" l="1"/>
  <c r="B655" i="9"/>
  <c r="H644" i="9"/>
  <c r="D644" i="9"/>
  <c r="I644" i="9"/>
  <c r="G645" i="9"/>
  <c r="A657" i="9" l="1"/>
  <c r="B656" i="9"/>
  <c r="H645" i="9"/>
  <c r="D645" i="9"/>
  <c r="I645" i="9"/>
  <c r="G646" i="9"/>
  <c r="A658" i="9" l="1"/>
  <c r="B657" i="9"/>
  <c r="H646" i="9"/>
  <c r="D646" i="9"/>
  <c r="I646" i="9"/>
  <c r="G647" i="9"/>
  <c r="A659" i="9" l="1"/>
  <c r="B658" i="9"/>
  <c r="H647" i="9"/>
  <c r="D647" i="9"/>
  <c r="I647" i="9"/>
  <c r="G648" i="9"/>
  <c r="A660" i="9" l="1"/>
  <c r="B659" i="9"/>
  <c r="H648" i="9"/>
  <c r="D648" i="9"/>
  <c r="I648" i="9"/>
  <c r="G649" i="9"/>
  <c r="A661" i="9" l="1"/>
  <c r="B660" i="9"/>
  <c r="H649" i="9"/>
  <c r="D649" i="9"/>
  <c r="I649" i="9"/>
  <c r="G650" i="9"/>
  <c r="A662" i="9" l="1"/>
  <c r="B661" i="9"/>
  <c r="H650" i="9"/>
  <c r="D650" i="9"/>
  <c r="I650" i="9"/>
  <c r="G651" i="9"/>
  <c r="A663" i="9" l="1"/>
  <c r="B662" i="9"/>
  <c r="H651" i="9"/>
  <c r="D651" i="9"/>
  <c r="I651" i="9"/>
  <c r="G652" i="9"/>
  <c r="A664" i="9" l="1"/>
  <c r="B663" i="9"/>
  <c r="H652" i="9"/>
  <c r="D652" i="9"/>
  <c r="I652" i="9"/>
  <c r="G653" i="9"/>
  <c r="A665" i="9" l="1"/>
  <c r="B664" i="9"/>
  <c r="H653" i="9"/>
  <c r="D653" i="9"/>
  <c r="I653" i="9"/>
  <c r="G654" i="9"/>
  <c r="A666" i="9" l="1"/>
  <c r="B665" i="9"/>
  <c r="H654" i="9"/>
  <c r="D654" i="9"/>
  <c r="I654" i="9"/>
  <c r="G655" i="9"/>
  <c r="A667" i="9" l="1"/>
  <c r="B666" i="9"/>
  <c r="H655" i="9"/>
  <c r="D655" i="9"/>
  <c r="I655" i="9"/>
  <c r="G656" i="9"/>
  <c r="A668" i="9" l="1"/>
  <c r="B667" i="9"/>
  <c r="H656" i="9"/>
  <c r="D656" i="9"/>
  <c r="I656" i="9"/>
  <c r="G657" i="9"/>
  <c r="A669" i="9" l="1"/>
  <c r="B668" i="9"/>
  <c r="H657" i="9"/>
  <c r="D657" i="9"/>
  <c r="I657" i="9"/>
  <c r="G658" i="9"/>
  <c r="A670" i="9" l="1"/>
  <c r="B669" i="9"/>
  <c r="H658" i="9"/>
  <c r="D658" i="9"/>
  <c r="I658" i="9"/>
  <c r="G659" i="9"/>
  <c r="A671" i="9" l="1"/>
  <c r="B670" i="9"/>
  <c r="H659" i="9"/>
  <c r="D659" i="9"/>
  <c r="I659" i="9"/>
  <c r="G660" i="9"/>
  <c r="A672" i="9" l="1"/>
  <c r="B671" i="9"/>
  <c r="H660" i="9"/>
  <c r="D660" i="9"/>
  <c r="I660" i="9"/>
  <c r="G661" i="9"/>
  <c r="A673" i="9" l="1"/>
  <c r="B672" i="9"/>
  <c r="H661" i="9"/>
  <c r="D661" i="9"/>
  <c r="I661" i="9"/>
  <c r="G662" i="9"/>
  <c r="A674" i="9" l="1"/>
  <c r="B673" i="9"/>
  <c r="H662" i="9"/>
  <c r="D662" i="9"/>
  <c r="I662" i="9"/>
  <c r="G663" i="9"/>
  <c r="A675" i="9" l="1"/>
  <c r="B674" i="9"/>
  <c r="H663" i="9"/>
  <c r="D663" i="9"/>
  <c r="I663" i="9"/>
  <c r="G664" i="9"/>
  <c r="A676" i="9" l="1"/>
  <c r="B675" i="9"/>
  <c r="H664" i="9"/>
  <c r="D664" i="9"/>
  <c r="I664" i="9"/>
  <c r="G665" i="9"/>
  <c r="A677" i="9" l="1"/>
  <c r="B676" i="9"/>
  <c r="H665" i="9"/>
  <c r="D665" i="9"/>
  <c r="I665" i="9"/>
  <c r="G666" i="9"/>
  <c r="A678" i="9" l="1"/>
  <c r="B677" i="9"/>
  <c r="H666" i="9"/>
  <c r="D666" i="9"/>
  <c r="I666" i="9"/>
  <c r="G667" i="9"/>
  <c r="A679" i="9" l="1"/>
  <c r="B678" i="9"/>
  <c r="H667" i="9"/>
  <c r="D667" i="9"/>
  <c r="I667" i="9"/>
  <c r="G668" i="9"/>
  <c r="A680" i="9" l="1"/>
  <c r="B679" i="9"/>
  <c r="H668" i="9"/>
  <c r="D668" i="9"/>
  <c r="I668" i="9"/>
  <c r="G669" i="9"/>
  <c r="A681" i="9" l="1"/>
  <c r="B680" i="9"/>
  <c r="H669" i="9"/>
  <c r="D669" i="9"/>
  <c r="I669" i="9"/>
  <c r="G670" i="9"/>
  <c r="A682" i="9" l="1"/>
  <c r="B681" i="9"/>
  <c r="H670" i="9"/>
  <c r="D670" i="9"/>
  <c r="I670" i="9"/>
  <c r="G671" i="9"/>
  <c r="A683" i="9" l="1"/>
  <c r="B682" i="9"/>
  <c r="H671" i="9"/>
  <c r="D671" i="9"/>
  <c r="I671" i="9"/>
  <c r="G672" i="9"/>
  <c r="A684" i="9" l="1"/>
  <c r="B683" i="9"/>
  <c r="H672" i="9"/>
  <c r="D672" i="9"/>
  <c r="I672" i="9"/>
  <c r="G673" i="9"/>
  <c r="A685" i="9" l="1"/>
  <c r="B684" i="9"/>
  <c r="H673" i="9"/>
  <c r="D673" i="9"/>
  <c r="I673" i="9"/>
  <c r="G674" i="9"/>
  <c r="A686" i="9" l="1"/>
  <c r="B685" i="9"/>
  <c r="H674" i="9"/>
  <c r="D674" i="9"/>
  <c r="I674" i="9"/>
  <c r="G675" i="9"/>
  <c r="A687" i="9" l="1"/>
  <c r="B686" i="9"/>
  <c r="H675" i="9"/>
  <c r="D675" i="9"/>
  <c r="I675" i="9"/>
  <c r="G676" i="9"/>
  <c r="A688" i="9" l="1"/>
  <c r="B687" i="9"/>
  <c r="H676" i="9"/>
  <c r="D676" i="9"/>
  <c r="I676" i="9"/>
  <c r="G677" i="9"/>
  <c r="A689" i="9" l="1"/>
  <c r="B688" i="9"/>
  <c r="H677" i="9"/>
  <c r="D677" i="9"/>
  <c r="I677" i="9"/>
  <c r="G678" i="9"/>
  <c r="A690" i="9" l="1"/>
  <c r="B689" i="9"/>
  <c r="H678" i="9"/>
  <c r="D678" i="9"/>
  <c r="I678" i="9"/>
  <c r="G679" i="9"/>
  <c r="A691" i="9" l="1"/>
  <c r="B690" i="9"/>
  <c r="H679" i="9"/>
  <c r="D679" i="9"/>
  <c r="I679" i="9"/>
  <c r="G680" i="9"/>
  <c r="A692" i="9" l="1"/>
  <c r="B691" i="9"/>
  <c r="H680" i="9"/>
  <c r="D680" i="9"/>
  <c r="I680" i="9"/>
  <c r="G681" i="9"/>
  <c r="A693" i="9" l="1"/>
  <c r="B692" i="9"/>
  <c r="H681" i="9"/>
  <c r="D681" i="9"/>
  <c r="I681" i="9"/>
  <c r="G682" i="9"/>
  <c r="A694" i="9" l="1"/>
  <c r="B693" i="9"/>
  <c r="H682" i="9"/>
  <c r="D682" i="9"/>
  <c r="I682" i="9"/>
  <c r="G683" i="9"/>
  <c r="A695" i="9" l="1"/>
  <c r="B694" i="9"/>
  <c r="H683" i="9"/>
  <c r="D683" i="9"/>
  <c r="I683" i="9"/>
  <c r="G684" i="9"/>
  <c r="A696" i="9" l="1"/>
  <c r="B695" i="9"/>
  <c r="H684" i="9"/>
  <c r="D684" i="9"/>
  <c r="I684" i="9"/>
  <c r="G685" i="9"/>
  <c r="A697" i="9" l="1"/>
  <c r="B696" i="9"/>
  <c r="H685" i="9"/>
  <c r="D685" i="9"/>
  <c r="I685" i="9"/>
  <c r="G686" i="9"/>
  <c r="A698" i="9" l="1"/>
  <c r="B697" i="9"/>
  <c r="H686" i="9"/>
  <c r="D686" i="9"/>
  <c r="I686" i="9"/>
  <c r="G687" i="9"/>
  <c r="A699" i="9" l="1"/>
  <c r="B698" i="9"/>
  <c r="H687" i="9"/>
  <c r="D687" i="9"/>
  <c r="I687" i="9"/>
  <c r="G688" i="9"/>
  <c r="A700" i="9" l="1"/>
  <c r="B699" i="9"/>
  <c r="H688" i="9"/>
  <c r="D688" i="9"/>
  <c r="I688" i="9"/>
  <c r="G689" i="9"/>
  <c r="A701" i="9" l="1"/>
  <c r="B700" i="9"/>
  <c r="H689" i="9"/>
  <c r="D689" i="9"/>
  <c r="I689" i="9"/>
  <c r="G690" i="9"/>
  <c r="A702" i="9" l="1"/>
  <c r="B701" i="9"/>
  <c r="H690" i="9"/>
  <c r="D690" i="9"/>
  <c r="I690" i="9"/>
  <c r="G691" i="9"/>
  <c r="A703" i="9" l="1"/>
  <c r="B702" i="9"/>
  <c r="H691" i="9"/>
  <c r="D691" i="9"/>
  <c r="I691" i="9"/>
  <c r="G692" i="9"/>
  <c r="A704" i="9" l="1"/>
  <c r="B703" i="9"/>
  <c r="H692" i="9"/>
  <c r="D692" i="9"/>
  <c r="I692" i="9"/>
  <c r="G693" i="9"/>
  <c r="A705" i="9" l="1"/>
  <c r="B704" i="9"/>
  <c r="H693" i="9"/>
  <c r="D693" i="9"/>
  <c r="I693" i="9"/>
  <c r="G694" i="9"/>
  <c r="A706" i="9" l="1"/>
  <c r="B705" i="9"/>
  <c r="H694" i="9"/>
  <c r="D694" i="9"/>
  <c r="I694" i="9"/>
  <c r="G695" i="9"/>
  <c r="A707" i="9" l="1"/>
  <c r="B706" i="9"/>
  <c r="H695" i="9"/>
  <c r="D695" i="9"/>
  <c r="I695" i="9"/>
  <c r="G696" i="9"/>
  <c r="A708" i="9" l="1"/>
  <c r="B707" i="9"/>
  <c r="H696" i="9"/>
  <c r="D696" i="9"/>
  <c r="I696" i="9"/>
  <c r="G697" i="9"/>
  <c r="A709" i="9" l="1"/>
  <c r="B708" i="9"/>
  <c r="H697" i="9"/>
  <c r="D697" i="9"/>
  <c r="I697" i="9"/>
  <c r="G698" i="9"/>
  <c r="A710" i="9" l="1"/>
  <c r="B709" i="9"/>
  <c r="H698" i="9"/>
  <c r="D698" i="9"/>
  <c r="I698" i="9"/>
  <c r="G699" i="9"/>
  <c r="A711" i="9" l="1"/>
  <c r="B710" i="9"/>
  <c r="H699" i="9"/>
  <c r="D699" i="9"/>
  <c r="I699" i="9"/>
  <c r="G700" i="9"/>
  <c r="B711" i="9" l="1"/>
  <c r="A712" i="9"/>
  <c r="H700" i="9"/>
  <c r="D700" i="9"/>
  <c r="I700" i="9"/>
  <c r="G701" i="9"/>
  <c r="A713" i="9" l="1"/>
  <c r="B712" i="9"/>
  <c r="H701" i="9"/>
  <c r="D701" i="9"/>
  <c r="I701" i="9"/>
  <c r="G702" i="9"/>
  <c r="B713" i="9" l="1"/>
  <c r="A714" i="9"/>
  <c r="H702" i="9"/>
  <c r="D702" i="9"/>
  <c r="I702" i="9"/>
  <c r="G703" i="9"/>
  <c r="A715" i="9" l="1"/>
  <c r="B714" i="9"/>
  <c r="H703" i="9"/>
  <c r="D703" i="9"/>
  <c r="I703" i="9"/>
  <c r="G704" i="9"/>
  <c r="B715" i="9" l="1"/>
  <c r="A716" i="9"/>
  <c r="H704" i="9"/>
  <c r="D704" i="9"/>
  <c r="I704" i="9"/>
  <c r="G705" i="9"/>
  <c r="A717" i="9" l="1"/>
  <c r="B716" i="9"/>
  <c r="H705" i="9"/>
  <c r="D705" i="9"/>
  <c r="I705" i="9"/>
  <c r="G706" i="9"/>
  <c r="B717" i="9" l="1"/>
  <c r="A718" i="9"/>
  <c r="H706" i="9"/>
  <c r="D706" i="9"/>
  <c r="I706" i="9"/>
  <c r="G707" i="9"/>
  <c r="A719" i="9" l="1"/>
  <c r="B718" i="9"/>
  <c r="H707" i="9"/>
  <c r="D707" i="9"/>
  <c r="I707" i="9"/>
  <c r="G708" i="9"/>
  <c r="B719" i="9" l="1"/>
  <c r="A720" i="9"/>
  <c r="H708" i="9"/>
  <c r="D708" i="9"/>
  <c r="I708" i="9"/>
  <c r="G709" i="9"/>
  <c r="A721" i="9" l="1"/>
  <c r="B720" i="9"/>
  <c r="H709" i="9"/>
  <c r="D709" i="9"/>
  <c r="I709" i="9"/>
  <c r="G710" i="9"/>
  <c r="B721" i="9" l="1"/>
  <c r="A722" i="9"/>
  <c r="H710" i="9"/>
  <c r="D710" i="9"/>
  <c r="I710" i="9"/>
  <c r="G711" i="9"/>
  <c r="A723" i="9" l="1"/>
  <c r="B722" i="9"/>
  <c r="H711" i="9"/>
  <c r="D711" i="9"/>
  <c r="I711" i="9"/>
  <c r="G712" i="9"/>
  <c r="B723" i="9" l="1"/>
  <c r="A724" i="9"/>
  <c r="H712" i="9"/>
  <c r="D712" i="9"/>
  <c r="I712" i="9"/>
  <c r="G713" i="9"/>
  <c r="A725" i="9" l="1"/>
  <c r="B724" i="9"/>
  <c r="H713" i="9"/>
  <c r="D713" i="9"/>
  <c r="I713" i="9"/>
  <c r="G714" i="9"/>
  <c r="B725" i="9" l="1"/>
  <c r="A726" i="9"/>
  <c r="H714" i="9"/>
  <c r="D714" i="9"/>
  <c r="I714" i="9"/>
  <c r="G715" i="9"/>
  <c r="A727" i="9" l="1"/>
  <c r="B726" i="9"/>
  <c r="H715" i="9"/>
  <c r="D715" i="9"/>
  <c r="I715" i="9"/>
  <c r="G716" i="9"/>
  <c r="B727" i="9" l="1"/>
  <c r="A728" i="9"/>
  <c r="H716" i="9"/>
  <c r="D716" i="9"/>
  <c r="I716" i="9"/>
  <c r="G717" i="9"/>
  <c r="A729" i="9" l="1"/>
  <c r="B728" i="9"/>
  <c r="H717" i="9"/>
  <c r="D717" i="9"/>
  <c r="I717" i="9"/>
  <c r="G718" i="9"/>
  <c r="B729" i="9" l="1"/>
  <c r="A730" i="9"/>
  <c r="H718" i="9"/>
  <c r="D718" i="9"/>
  <c r="I718" i="9"/>
  <c r="G719" i="9"/>
  <c r="A731" i="9" l="1"/>
  <c r="B730" i="9"/>
  <c r="H719" i="9"/>
  <c r="D719" i="9"/>
  <c r="I719" i="9"/>
  <c r="G720" i="9"/>
  <c r="B731" i="9" l="1"/>
  <c r="A732" i="9"/>
  <c r="H720" i="9"/>
  <c r="D720" i="9"/>
  <c r="I720" i="9"/>
  <c r="G721" i="9"/>
  <c r="A733" i="9" l="1"/>
  <c r="B732" i="9"/>
  <c r="H721" i="9"/>
  <c r="D721" i="9"/>
  <c r="I721" i="9"/>
  <c r="G722" i="9"/>
  <c r="B733" i="9" l="1"/>
  <c r="A734" i="9"/>
  <c r="H722" i="9"/>
  <c r="D722" i="9"/>
  <c r="I722" i="9"/>
  <c r="A735" i="9" l="1"/>
  <c r="B734" i="9"/>
  <c r="G723" i="9"/>
  <c r="B735" i="9" l="1"/>
  <c r="A736" i="9"/>
  <c r="H723" i="9"/>
  <c r="D723" i="9"/>
  <c r="G724" i="9"/>
  <c r="I723" i="9"/>
  <c r="A737" i="9" l="1"/>
  <c r="B736" i="9"/>
  <c r="H724" i="9"/>
  <c r="D724" i="9"/>
  <c r="G725" i="9"/>
  <c r="I724" i="9"/>
  <c r="B737" i="9" l="1"/>
  <c r="A738" i="9"/>
  <c r="H725" i="9"/>
  <c r="D725" i="9"/>
  <c r="G726" i="9"/>
  <c r="I725" i="9"/>
  <c r="A739" i="9" l="1"/>
  <c r="B738" i="9"/>
  <c r="H726" i="9"/>
  <c r="D726" i="9"/>
  <c r="G727" i="9"/>
  <c r="I726" i="9"/>
  <c r="B739" i="9" l="1"/>
  <c r="A740" i="9"/>
  <c r="H727" i="9"/>
  <c r="D727" i="9"/>
  <c r="G728" i="9"/>
  <c r="I727" i="9"/>
  <c r="A741" i="9" l="1"/>
  <c r="B740" i="9"/>
  <c r="H728" i="9"/>
  <c r="D728" i="9"/>
  <c r="G729" i="9"/>
  <c r="I728" i="9"/>
  <c r="B741" i="9" l="1"/>
  <c r="A742" i="9"/>
  <c r="H729" i="9"/>
  <c r="D729" i="9"/>
  <c r="G730" i="9"/>
  <c r="I729" i="9"/>
  <c r="A743" i="9" l="1"/>
  <c r="B742" i="9"/>
  <c r="H730" i="9"/>
  <c r="D730" i="9"/>
  <c r="G731" i="9"/>
  <c r="I730" i="9"/>
  <c r="B743" i="9" l="1"/>
  <c r="A744" i="9"/>
  <c r="H731" i="9"/>
  <c r="D731" i="9"/>
  <c r="G732" i="9"/>
  <c r="I731" i="9"/>
  <c r="A745" i="9" l="1"/>
  <c r="B744" i="9"/>
  <c r="H732" i="9"/>
  <c r="D732" i="9"/>
  <c r="G733" i="9"/>
  <c r="I732" i="9"/>
  <c r="B745" i="9" l="1"/>
  <c r="A746" i="9"/>
  <c r="H733" i="9"/>
  <c r="D733" i="9"/>
  <c r="G734" i="9"/>
  <c r="I733" i="9"/>
  <c r="A747" i="9" l="1"/>
  <c r="B746" i="9"/>
  <c r="H734" i="9"/>
  <c r="D734" i="9"/>
  <c r="G735" i="9"/>
  <c r="I734" i="9"/>
  <c r="B747" i="9" l="1"/>
  <c r="A748" i="9"/>
  <c r="H735" i="9"/>
  <c r="D735" i="9"/>
  <c r="G736" i="9"/>
  <c r="I735" i="9"/>
  <c r="A749" i="9" l="1"/>
  <c r="B748" i="9"/>
  <c r="H736" i="9"/>
  <c r="D736" i="9"/>
  <c r="G737" i="9"/>
  <c r="I736" i="9"/>
  <c r="B749" i="9" l="1"/>
  <c r="A750" i="9"/>
  <c r="H737" i="9"/>
  <c r="D737" i="9"/>
  <c r="G738" i="9"/>
  <c r="I737" i="9"/>
  <c r="A751" i="9" l="1"/>
  <c r="B750" i="9"/>
  <c r="H738" i="9"/>
  <c r="D738" i="9"/>
  <c r="G739" i="9"/>
  <c r="I738" i="9"/>
  <c r="B751" i="9" l="1"/>
  <c r="A752" i="9"/>
  <c r="H739" i="9"/>
  <c r="D739" i="9"/>
  <c r="G740" i="9"/>
  <c r="I739" i="9"/>
  <c r="A753" i="9" l="1"/>
  <c r="B752" i="9"/>
  <c r="H740" i="9"/>
  <c r="D740" i="9"/>
  <c r="G741" i="9"/>
  <c r="I740" i="9"/>
  <c r="B753" i="9" l="1"/>
  <c r="A754" i="9"/>
  <c r="H741" i="9"/>
  <c r="D741" i="9"/>
  <c r="G742" i="9"/>
  <c r="I741" i="9"/>
  <c r="A755" i="9" l="1"/>
  <c r="B754" i="9"/>
  <c r="H742" i="9"/>
  <c r="D742" i="9"/>
  <c r="G743" i="9"/>
  <c r="I742" i="9"/>
  <c r="B755" i="9" l="1"/>
  <c r="A756" i="9"/>
  <c r="H743" i="9"/>
  <c r="D743" i="9"/>
  <c r="G744" i="9"/>
  <c r="I743" i="9"/>
  <c r="A757" i="9" l="1"/>
  <c r="B756" i="9"/>
  <c r="H744" i="9"/>
  <c r="D744" i="9"/>
  <c r="G745" i="9"/>
  <c r="I744" i="9"/>
  <c r="B757" i="9" l="1"/>
  <c r="A758" i="9"/>
  <c r="H745" i="9"/>
  <c r="D745" i="9"/>
  <c r="G746" i="9"/>
  <c r="I745" i="9"/>
  <c r="A759" i="9" l="1"/>
  <c r="B758" i="9"/>
  <c r="H746" i="9"/>
  <c r="D746" i="9"/>
  <c r="G747" i="9"/>
  <c r="I746" i="9"/>
  <c r="B759" i="9" l="1"/>
  <c r="A760" i="9"/>
  <c r="H747" i="9"/>
  <c r="D747" i="9"/>
  <c r="G748" i="9"/>
  <c r="I747" i="9"/>
  <c r="A761" i="9" l="1"/>
  <c r="B760" i="9"/>
  <c r="H748" i="9"/>
  <c r="D748" i="9"/>
  <c r="G749" i="9"/>
  <c r="I748" i="9"/>
  <c r="B761" i="9" l="1"/>
  <c r="A762" i="9"/>
  <c r="H749" i="9"/>
  <c r="D749" i="9"/>
  <c r="G750" i="9"/>
  <c r="I749" i="9"/>
  <c r="A763" i="9" l="1"/>
  <c r="B762" i="9"/>
  <c r="H750" i="9"/>
  <c r="D750" i="9"/>
  <c r="G751" i="9"/>
  <c r="I750" i="9"/>
  <c r="B763" i="9" l="1"/>
  <c r="A764" i="9"/>
  <c r="H751" i="9"/>
  <c r="D751" i="9"/>
  <c r="G752" i="9"/>
  <c r="I751" i="9"/>
  <c r="A765" i="9" l="1"/>
  <c r="B764" i="9"/>
  <c r="H752" i="9"/>
  <c r="D752" i="9"/>
  <c r="G753" i="9"/>
  <c r="I752" i="9"/>
  <c r="B765" i="9" l="1"/>
  <c r="A766" i="9"/>
  <c r="H753" i="9"/>
  <c r="D753" i="9"/>
  <c r="G754" i="9"/>
  <c r="I753" i="9"/>
  <c r="A767" i="9" l="1"/>
  <c r="B766" i="9"/>
  <c r="H754" i="9"/>
  <c r="D754" i="9"/>
  <c r="G755" i="9"/>
  <c r="I754" i="9"/>
  <c r="B767" i="9" l="1"/>
  <c r="A768" i="9"/>
  <c r="H755" i="9"/>
  <c r="D755" i="9"/>
  <c r="G756" i="9"/>
  <c r="I755" i="9"/>
  <c r="A769" i="9" l="1"/>
  <c r="B768" i="9"/>
  <c r="H756" i="9"/>
  <c r="D756" i="9"/>
  <c r="G757" i="9"/>
  <c r="I756" i="9"/>
  <c r="B769" i="9" l="1"/>
  <c r="A770" i="9"/>
  <c r="H757" i="9"/>
  <c r="D757" i="9"/>
  <c r="G758" i="9"/>
  <c r="I757" i="9"/>
  <c r="A771" i="9" l="1"/>
  <c r="B770" i="9"/>
  <c r="H758" i="9"/>
  <c r="D758" i="9"/>
  <c r="G759" i="9"/>
  <c r="I758" i="9"/>
  <c r="B771" i="9" l="1"/>
  <c r="A772" i="9"/>
  <c r="H759" i="9"/>
  <c r="D759" i="9"/>
  <c r="G760" i="9"/>
  <c r="I759" i="9"/>
  <c r="A773" i="9" l="1"/>
  <c r="B772" i="9"/>
  <c r="H760" i="9"/>
  <c r="D760" i="9"/>
  <c r="G761" i="9"/>
  <c r="I760" i="9"/>
  <c r="B773" i="9" l="1"/>
  <c r="A774" i="9"/>
  <c r="H761" i="9"/>
  <c r="D761" i="9"/>
  <c r="G762" i="9"/>
  <c r="I761" i="9"/>
  <c r="A775" i="9" l="1"/>
  <c r="B774" i="9"/>
  <c r="H762" i="9"/>
  <c r="D762" i="9"/>
  <c r="G763" i="9"/>
  <c r="I762" i="9"/>
  <c r="B775" i="9" l="1"/>
  <c r="A776" i="9"/>
  <c r="H763" i="9"/>
  <c r="D763" i="9"/>
  <c r="G764" i="9"/>
  <c r="I763" i="9"/>
  <c r="A777" i="9" l="1"/>
  <c r="B776" i="9"/>
  <c r="H764" i="9"/>
  <c r="D764" i="9"/>
  <c r="G765" i="9"/>
  <c r="I764" i="9"/>
  <c r="B777" i="9" l="1"/>
  <c r="A778" i="9"/>
  <c r="H765" i="9"/>
  <c r="D765" i="9"/>
  <c r="G766" i="9"/>
  <c r="I765" i="9"/>
  <c r="A779" i="9" l="1"/>
  <c r="B778" i="9"/>
  <c r="H766" i="9"/>
  <c r="D766" i="9"/>
  <c r="G767" i="9"/>
  <c r="I766" i="9"/>
  <c r="B779" i="9" l="1"/>
  <c r="A780" i="9"/>
  <c r="H767" i="9"/>
  <c r="D767" i="9"/>
  <c r="G768" i="9"/>
  <c r="I767" i="9"/>
  <c r="A781" i="9" l="1"/>
  <c r="B780" i="9"/>
  <c r="H768" i="9"/>
  <c r="D768" i="9"/>
  <c r="G769" i="9"/>
  <c r="I768" i="9"/>
  <c r="B781" i="9" l="1"/>
  <c r="A782" i="9"/>
  <c r="H769" i="9"/>
  <c r="D769" i="9"/>
  <c r="G770" i="9"/>
  <c r="I769" i="9"/>
  <c r="A783" i="9" l="1"/>
  <c r="B782" i="9"/>
  <c r="H770" i="9"/>
  <c r="D770" i="9"/>
  <c r="G771" i="9"/>
  <c r="I770" i="9"/>
  <c r="B783" i="9" l="1"/>
  <c r="A784" i="9"/>
  <c r="H771" i="9"/>
  <c r="D771" i="9"/>
  <c r="G772" i="9"/>
  <c r="I771" i="9"/>
  <c r="A785" i="9" l="1"/>
  <c r="B784" i="9"/>
  <c r="H772" i="9"/>
  <c r="D772" i="9"/>
  <c r="G773" i="9"/>
  <c r="I772" i="9"/>
  <c r="B785" i="9" l="1"/>
  <c r="A786" i="9"/>
  <c r="H773" i="9"/>
  <c r="D773" i="9"/>
  <c r="G774" i="9"/>
  <c r="I773" i="9"/>
  <c r="A787" i="9" l="1"/>
  <c r="B786" i="9"/>
  <c r="H774" i="9"/>
  <c r="D774" i="9"/>
  <c r="G775" i="9"/>
  <c r="I774" i="9"/>
  <c r="B787" i="9" l="1"/>
  <c r="A788" i="9"/>
  <c r="H775" i="9"/>
  <c r="D775" i="9"/>
  <c r="G776" i="9"/>
  <c r="I775" i="9"/>
  <c r="A789" i="9" l="1"/>
  <c r="B788" i="9"/>
  <c r="H776" i="9"/>
  <c r="D776" i="9"/>
  <c r="G777" i="9"/>
  <c r="I776" i="9"/>
  <c r="B789" i="9" l="1"/>
  <c r="A790" i="9"/>
  <c r="H777" i="9"/>
  <c r="D777" i="9"/>
  <c r="G778" i="9"/>
  <c r="I777" i="9"/>
  <c r="A791" i="9" l="1"/>
  <c r="B790" i="9"/>
  <c r="H778" i="9"/>
  <c r="D778" i="9"/>
  <c r="G779" i="9"/>
  <c r="I778" i="9"/>
  <c r="B791" i="9" l="1"/>
  <c r="A792" i="9"/>
  <c r="H779" i="9"/>
  <c r="D779" i="9"/>
  <c r="G780" i="9"/>
  <c r="I779" i="9"/>
  <c r="A793" i="9" l="1"/>
  <c r="B792" i="9"/>
  <c r="H780" i="9"/>
  <c r="D780" i="9"/>
  <c r="G781" i="9"/>
  <c r="I780" i="9"/>
  <c r="B793" i="9" l="1"/>
  <c r="A794" i="9"/>
  <c r="H781" i="9"/>
  <c r="D781" i="9"/>
  <c r="G782" i="9"/>
  <c r="I781" i="9"/>
  <c r="A795" i="9" l="1"/>
  <c r="B794" i="9"/>
  <c r="H782" i="9"/>
  <c r="D782" i="9"/>
  <c r="G783" i="9"/>
  <c r="I782" i="9"/>
  <c r="B795" i="9" l="1"/>
  <c r="A796" i="9"/>
  <c r="H783" i="9"/>
  <c r="D783" i="9"/>
  <c r="G784" i="9"/>
  <c r="I783" i="9"/>
  <c r="A797" i="9" l="1"/>
  <c r="B796" i="9"/>
  <c r="H784" i="9"/>
  <c r="D784" i="9"/>
  <c r="G785" i="9"/>
  <c r="I784" i="9"/>
  <c r="B797" i="9" l="1"/>
  <c r="A798" i="9"/>
  <c r="H785" i="9"/>
  <c r="D785" i="9"/>
  <c r="G786" i="9"/>
  <c r="I785" i="9"/>
  <c r="A799" i="9" l="1"/>
  <c r="B798" i="9"/>
  <c r="H786" i="9"/>
  <c r="D786" i="9"/>
  <c r="G787" i="9"/>
  <c r="I786" i="9"/>
  <c r="B799" i="9" l="1"/>
  <c r="A800" i="9"/>
  <c r="H787" i="9"/>
  <c r="D787" i="9"/>
  <c r="G788" i="9"/>
  <c r="I787" i="9"/>
  <c r="A801" i="9" l="1"/>
  <c r="B800" i="9"/>
  <c r="H788" i="9"/>
  <c r="D788" i="9"/>
  <c r="G789" i="9"/>
  <c r="I788" i="9"/>
  <c r="B801" i="9" l="1"/>
  <c r="A802" i="9"/>
  <c r="H789" i="9"/>
  <c r="D789" i="9"/>
  <c r="G790" i="9"/>
  <c r="I789" i="9"/>
  <c r="A803" i="9" l="1"/>
  <c r="B802" i="9"/>
  <c r="H790" i="9"/>
  <c r="D790" i="9"/>
  <c r="G791" i="9"/>
  <c r="I790" i="9"/>
  <c r="B803" i="9" l="1"/>
  <c r="A804" i="9"/>
  <c r="H791" i="9"/>
  <c r="D791" i="9"/>
  <c r="G792" i="9"/>
  <c r="I791" i="9"/>
  <c r="A805" i="9" l="1"/>
  <c r="B804" i="9"/>
  <c r="H792" i="9"/>
  <c r="D792" i="9"/>
  <c r="G793" i="9"/>
  <c r="I792" i="9"/>
  <c r="B805" i="9" l="1"/>
  <c r="A806" i="9"/>
  <c r="H793" i="9"/>
  <c r="D793" i="9"/>
  <c r="G794" i="9"/>
  <c r="I793" i="9"/>
  <c r="A807" i="9" l="1"/>
  <c r="B806" i="9"/>
  <c r="H794" i="9"/>
  <c r="D794" i="9"/>
  <c r="G795" i="9"/>
  <c r="I794" i="9"/>
  <c r="B807" i="9" l="1"/>
  <c r="A808" i="9"/>
  <c r="H795" i="9"/>
  <c r="D795" i="9"/>
  <c r="G796" i="9"/>
  <c r="I795" i="9"/>
  <c r="A809" i="9" l="1"/>
  <c r="B808" i="9"/>
  <c r="H796" i="9"/>
  <c r="D796" i="9"/>
  <c r="G797" i="9"/>
  <c r="I796" i="9"/>
  <c r="B809" i="9" l="1"/>
  <c r="A810" i="9"/>
  <c r="H797" i="9"/>
  <c r="D797" i="9"/>
  <c r="G798" i="9"/>
  <c r="I797" i="9"/>
  <c r="A811" i="9" l="1"/>
  <c r="B810" i="9"/>
  <c r="H798" i="9"/>
  <c r="D798" i="9"/>
  <c r="G799" i="9"/>
  <c r="I798" i="9"/>
  <c r="B811" i="9" l="1"/>
  <c r="A812" i="9"/>
  <c r="H799" i="9"/>
  <c r="D799" i="9"/>
  <c r="G800" i="9"/>
  <c r="I799" i="9"/>
  <c r="A813" i="9" l="1"/>
  <c r="B812" i="9"/>
  <c r="H800" i="9"/>
  <c r="D800" i="9"/>
  <c r="G801" i="9"/>
  <c r="I800" i="9"/>
  <c r="B813" i="9" l="1"/>
  <c r="A814" i="9"/>
  <c r="H801" i="9"/>
  <c r="D801" i="9"/>
  <c r="G802" i="9"/>
  <c r="I801" i="9"/>
  <c r="A815" i="9" l="1"/>
  <c r="B814" i="9"/>
  <c r="H802" i="9"/>
  <c r="D802" i="9"/>
  <c r="G803" i="9"/>
  <c r="I802" i="9"/>
  <c r="B815" i="9" l="1"/>
  <c r="A816" i="9"/>
  <c r="H803" i="9"/>
  <c r="D803" i="9"/>
  <c r="G804" i="9"/>
  <c r="I803" i="9"/>
  <c r="A817" i="9" l="1"/>
  <c r="B816" i="9"/>
  <c r="H804" i="9"/>
  <c r="D804" i="9"/>
  <c r="G805" i="9"/>
  <c r="I804" i="9"/>
  <c r="B817" i="9" l="1"/>
  <c r="A818" i="9"/>
  <c r="H805" i="9"/>
  <c r="D805" i="9"/>
  <c r="G806" i="9"/>
  <c r="I805" i="9"/>
  <c r="A819" i="9" l="1"/>
  <c r="B818" i="9"/>
  <c r="H806" i="9"/>
  <c r="D806" i="9"/>
  <c r="G807" i="9"/>
  <c r="I806" i="9"/>
  <c r="B819" i="9" l="1"/>
  <c r="A820" i="9"/>
  <c r="H807" i="9"/>
  <c r="D807" i="9"/>
  <c r="G808" i="9"/>
  <c r="I807" i="9"/>
  <c r="A821" i="9" l="1"/>
  <c r="B820" i="9"/>
  <c r="H808" i="9"/>
  <c r="D808" i="9"/>
  <c r="G809" i="9"/>
  <c r="I808" i="9"/>
  <c r="B821" i="9" l="1"/>
  <c r="A822" i="9"/>
  <c r="H809" i="9"/>
  <c r="D809" i="9"/>
  <c r="G810" i="9"/>
  <c r="I809" i="9"/>
  <c r="A823" i="9" l="1"/>
  <c r="B822" i="9"/>
  <c r="H810" i="9"/>
  <c r="D810" i="9"/>
  <c r="G811" i="9"/>
  <c r="I810" i="9"/>
  <c r="B823" i="9" l="1"/>
  <c r="A824" i="9"/>
  <c r="H811" i="9"/>
  <c r="D811" i="9"/>
  <c r="G812" i="9"/>
  <c r="I811" i="9"/>
  <c r="A825" i="9" l="1"/>
  <c r="B824" i="9"/>
  <c r="H812" i="9"/>
  <c r="D812" i="9"/>
  <c r="G813" i="9"/>
  <c r="I812" i="9"/>
  <c r="B825" i="9" l="1"/>
  <c r="A826" i="9"/>
  <c r="H813" i="9"/>
  <c r="D813" i="9"/>
  <c r="G814" i="9"/>
  <c r="I813" i="9"/>
  <c r="A827" i="9" l="1"/>
  <c r="B826" i="9"/>
  <c r="H814" i="9"/>
  <c r="D814" i="9"/>
  <c r="G815" i="9"/>
  <c r="I814" i="9"/>
  <c r="B827" i="9" l="1"/>
  <c r="A828" i="9"/>
  <c r="H815" i="9"/>
  <c r="D815" i="9"/>
  <c r="G816" i="9"/>
  <c r="I815" i="9"/>
  <c r="A829" i="9" l="1"/>
  <c r="B828" i="9"/>
  <c r="H816" i="9"/>
  <c r="D816" i="9"/>
  <c r="G817" i="9"/>
  <c r="I816" i="9"/>
  <c r="B829" i="9" l="1"/>
  <c r="A830" i="9"/>
  <c r="H817" i="9"/>
  <c r="D817" i="9"/>
  <c r="G818" i="9"/>
  <c r="I817" i="9"/>
  <c r="A831" i="9" l="1"/>
  <c r="B830" i="9"/>
  <c r="H818" i="9"/>
  <c r="D818" i="9"/>
  <c r="G819" i="9"/>
  <c r="I818" i="9"/>
  <c r="B831" i="9" l="1"/>
  <c r="A832" i="9"/>
  <c r="H819" i="9"/>
  <c r="D819" i="9"/>
  <c r="G820" i="9"/>
  <c r="I819" i="9"/>
  <c r="A833" i="9" l="1"/>
  <c r="B832" i="9"/>
  <c r="H820" i="9"/>
  <c r="D820" i="9"/>
  <c r="G821" i="9"/>
  <c r="I820" i="9"/>
  <c r="B833" i="9" l="1"/>
  <c r="A834" i="9"/>
  <c r="H821" i="9"/>
  <c r="D821" i="9"/>
  <c r="G822" i="9"/>
  <c r="I821" i="9"/>
  <c r="A835" i="9" l="1"/>
  <c r="B834" i="9"/>
  <c r="H822" i="9"/>
  <c r="D822" i="9"/>
  <c r="G823" i="9"/>
  <c r="I822" i="9"/>
  <c r="B835" i="9" l="1"/>
  <c r="A836" i="9"/>
  <c r="H823" i="9"/>
  <c r="D823" i="9"/>
  <c r="G824" i="9"/>
  <c r="I823" i="9"/>
  <c r="A837" i="9" l="1"/>
  <c r="B836" i="9"/>
  <c r="H824" i="9"/>
  <c r="D824" i="9"/>
  <c r="G825" i="9"/>
  <c r="I824" i="9"/>
  <c r="B837" i="9" l="1"/>
  <c r="A838" i="9"/>
  <c r="H825" i="9"/>
  <c r="D825" i="9"/>
  <c r="G826" i="9"/>
  <c r="I825" i="9"/>
  <c r="A839" i="9" l="1"/>
  <c r="B838" i="9"/>
  <c r="H826" i="9"/>
  <c r="D826" i="9"/>
  <c r="G827" i="9"/>
  <c r="I826" i="9"/>
  <c r="B839" i="9" l="1"/>
  <c r="A840" i="9"/>
  <c r="H827" i="9"/>
  <c r="D827" i="9"/>
  <c r="G828" i="9"/>
  <c r="I827" i="9"/>
  <c r="A841" i="9" l="1"/>
  <c r="B840" i="9"/>
  <c r="H828" i="9"/>
  <c r="D828" i="9"/>
  <c r="G829" i="9"/>
  <c r="I828" i="9"/>
  <c r="B841" i="9" l="1"/>
  <c r="A842" i="9"/>
  <c r="H829" i="9"/>
  <c r="D829" i="9"/>
  <c r="G830" i="9"/>
  <c r="I829" i="9"/>
  <c r="A843" i="9" l="1"/>
  <c r="B842" i="9"/>
  <c r="H830" i="9"/>
  <c r="D830" i="9"/>
  <c r="G831" i="9"/>
  <c r="I830" i="9"/>
  <c r="B843" i="9" l="1"/>
  <c r="A844" i="9"/>
  <c r="H831" i="9"/>
  <c r="D831" i="9"/>
  <c r="G832" i="9"/>
  <c r="I831" i="9"/>
  <c r="A845" i="9" l="1"/>
  <c r="B844" i="9"/>
  <c r="H832" i="9"/>
  <c r="D832" i="9"/>
  <c r="G833" i="9"/>
  <c r="I832" i="9"/>
  <c r="B845" i="9" l="1"/>
  <c r="A846" i="9"/>
  <c r="H833" i="9"/>
  <c r="D833" i="9"/>
  <c r="G834" i="9"/>
  <c r="I833" i="9"/>
  <c r="A847" i="9" l="1"/>
  <c r="B846" i="9"/>
  <c r="H834" i="9"/>
  <c r="D834" i="9"/>
  <c r="G835" i="9"/>
  <c r="I834" i="9"/>
  <c r="B847" i="9" l="1"/>
  <c r="A848" i="9"/>
  <c r="H835" i="9"/>
  <c r="D835" i="9"/>
  <c r="G836" i="9"/>
  <c r="I835" i="9"/>
  <c r="A849" i="9" l="1"/>
  <c r="B848" i="9"/>
  <c r="H836" i="9"/>
  <c r="D836" i="9"/>
  <c r="G837" i="9"/>
  <c r="I836" i="9"/>
  <c r="B849" i="9" l="1"/>
  <c r="A850" i="9"/>
  <c r="H837" i="9"/>
  <c r="D837" i="9"/>
  <c r="G838" i="9"/>
  <c r="I837" i="9"/>
  <c r="A851" i="9" l="1"/>
  <c r="B850" i="9"/>
  <c r="H838" i="9"/>
  <c r="D838" i="9"/>
  <c r="G839" i="9"/>
  <c r="I838" i="9"/>
  <c r="B851" i="9" l="1"/>
  <c r="A852" i="9"/>
  <c r="H839" i="9"/>
  <c r="D839" i="9"/>
  <c r="G840" i="9"/>
  <c r="I839" i="9"/>
  <c r="A853" i="9" l="1"/>
  <c r="B852" i="9"/>
  <c r="H840" i="9"/>
  <c r="D840" i="9"/>
  <c r="G841" i="9"/>
  <c r="I840" i="9"/>
  <c r="B853" i="9" l="1"/>
  <c r="A854" i="9"/>
  <c r="H841" i="9"/>
  <c r="D841" i="9"/>
  <c r="G842" i="9"/>
  <c r="I841" i="9"/>
  <c r="A855" i="9" l="1"/>
  <c r="B854" i="9"/>
  <c r="H842" i="9"/>
  <c r="D842" i="9"/>
  <c r="G843" i="9"/>
  <c r="I842" i="9"/>
  <c r="B855" i="9" l="1"/>
  <c r="A856" i="9"/>
  <c r="H843" i="9"/>
  <c r="D843" i="9"/>
  <c r="G844" i="9"/>
  <c r="I843" i="9"/>
  <c r="A857" i="9" l="1"/>
  <c r="B856" i="9"/>
  <c r="H844" i="9"/>
  <c r="D844" i="9"/>
  <c r="G845" i="9"/>
  <c r="I844" i="9"/>
  <c r="B857" i="9" l="1"/>
  <c r="A858" i="9"/>
  <c r="H845" i="9"/>
  <c r="D845" i="9"/>
  <c r="G846" i="9"/>
  <c r="I845" i="9"/>
  <c r="A859" i="9" l="1"/>
  <c r="B858" i="9"/>
  <c r="H846" i="9"/>
  <c r="D846" i="9"/>
  <c r="G847" i="9"/>
  <c r="I846" i="9"/>
  <c r="B859" i="9" l="1"/>
  <c r="A860" i="9"/>
  <c r="H847" i="9"/>
  <c r="D847" i="9"/>
  <c r="G848" i="9"/>
  <c r="I847" i="9"/>
  <c r="A861" i="9" l="1"/>
  <c r="B860" i="9"/>
  <c r="H848" i="9"/>
  <c r="D848" i="9"/>
  <c r="G849" i="9"/>
  <c r="I848" i="9"/>
  <c r="B861" i="9" l="1"/>
  <c r="A862" i="9"/>
  <c r="H849" i="9"/>
  <c r="D849" i="9"/>
  <c r="G850" i="9"/>
  <c r="I849" i="9"/>
  <c r="A863" i="9" l="1"/>
  <c r="B862" i="9"/>
  <c r="H850" i="9"/>
  <c r="D850" i="9"/>
  <c r="G851" i="9"/>
  <c r="I850" i="9"/>
  <c r="B863" i="9" l="1"/>
  <c r="A864" i="9"/>
  <c r="H851" i="9"/>
  <c r="D851" i="9"/>
  <c r="G852" i="9"/>
  <c r="I851" i="9"/>
  <c r="A865" i="9" l="1"/>
  <c r="B864" i="9"/>
  <c r="H852" i="9"/>
  <c r="D852" i="9"/>
  <c r="G853" i="9"/>
  <c r="I852" i="9"/>
  <c r="B865" i="9" l="1"/>
  <c r="A866" i="9"/>
  <c r="H853" i="9"/>
  <c r="D853" i="9"/>
  <c r="G854" i="9"/>
  <c r="I853" i="9"/>
  <c r="A867" i="9" l="1"/>
  <c r="B866" i="9"/>
  <c r="H854" i="9"/>
  <c r="D854" i="9"/>
  <c r="G855" i="9"/>
  <c r="I854" i="9"/>
  <c r="B867" i="9" l="1"/>
  <c r="A868" i="9"/>
  <c r="H855" i="9"/>
  <c r="D855" i="9"/>
  <c r="G856" i="9"/>
  <c r="I855" i="9"/>
  <c r="A869" i="9" l="1"/>
  <c r="B868" i="9"/>
  <c r="H856" i="9"/>
  <c r="D856" i="9"/>
  <c r="G857" i="9"/>
  <c r="I856" i="9"/>
  <c r="B869" i="9" l="1"/>
  <c r="A870" i="9"/>
  <c r="H857" i="9"/>
  <c r="D857" i="9"/>
  <c r="G858" i="9"/>
  <c r="I857" i="9"/>
  <c r="A871" i="9" l="1"/>
  <c r="B870" i="9"/>
  <c r="H858" i="9"/>
  <c r="D858" i="9"/>
  <c r="G859" i="9"/>
  <c r="I858" i="9"/>
  <c r="B871" i="9" l="1"/>
  <c r="A872" i="9"/>
  <c r="H859" i="9"/>
  <c r="D859" i="9"/>
  <c r="G860" i="9"/>
  <c r="I859" i="9"/>
  <c r="A873" i="9" l="1"/>
  <c r="B872" i="9"/>
  <c r="H860" i="9"/>
  <c r="D860" i="9"/>
  <c r="G861" i="9"/>
  <c r="I860" i="9"/>
  <c r="B873" i="9" l="1"/>
  <c r="A874" i="9"/>
  <c r="H861" i="9"/>
  <c r="D861" i="9"/>
  <c r="G862" i="9"/>
  <c r="I861" i="9"/>
  <c r="A875" i="9" l="1"/>
  <c r="B874" i="9"/>
  <c r="H862" i="9"/>
  <c r="D862" i="9"/>
  <c r="G863" i="9"/>
  <c r="I862" i="9"/>
  <c r="B875" i="9" l="1"/>
  <c r="A876" i="9"/>
  <c r="H863" i="9"/>
  <c r="D863" i="9"/>
  <c r="G864" i="9"/>
  <c r="I863" i="9"/>
  <c r="A877" i="9" l="1"/>
  <c r="B876" i="9"/>
  <c r="H864" i="9"/>
  <c r="D864" i="9"/>
  <c r="G865" i="9"/>
  <c r="I864" i="9"/>
  <c r="B877" i="9" l="1"/>
  <c r="A878" i="9"/>
  <c r="H865" i="9"/>
  <c r="D865" i="9"/>
  <c r="G866" i="9"/>
  <c r="I865" i="9"/>
  <c r="A879" i="9" l="1"/>
  <c r="B878" i="9"/>
  <c r="H866" i="9"/>
  <c r="D866" i="9"/>
  <c r="G867" i="9"/>
  <c r="I866" i="9"/>
  <c r="B879" i="9" l="1"/>
  <c r="A880" i="9"/>
  <c r="H867" i="9"/>
  <c r="D867" i="9"/>
  <c r="G868" i="9"/>
  <c r="I867" i="9"/>
  <c r="A881" i="9" l="1"/>
  <c r="B880" i="9"/>
  <c r="H868" i="9"/>
  <c r="D868" i="9"/>
  <c r="G869" i="9"/>
  <c r="I868" i="9"/>
  <c r="B881" i="9" l="1"/>
  <c r="A882" i="9"/>
  <c r="H869" i="9"/>
  <c r="D869" i="9"/>
  <c r="G870" i="9"/>
  <c r="I869" i="9"/>
  <c r="A883" i="9" l="1"/>
  <c r="B882" i="9"/>
  <c r="H870" i="9"/>
  <c r="D870" i="9"/>
  <c r="G871" i="9"/>
  <c r="I870" i="9"/>
  <c r="B883" i="9" l="1"/>
  <c r="A884" i="9"/>
  <c r="H871" i="9"/>
  <c r="D871" i="9"/>
  <c r="G872" i="9"/>
  <c r="I871" i="9"/>
  <c r="A885" i="9" l="1"/>
  <c r="B884" i="9"/>
  <c r="H872" i="9"/>
  <c r="D872" i="9"/>
  <c r="G873" i="9"/>
  <c r="I872" i="9"/>
  <c r="B885" i="9" l="1"/>
  <c r="A886" i="9"/>
  <c r="H873" i="9"/>
  <c r="D873" i="9"/>
  <c r="G874" i="9"/>
  <c r="I873" i="9"/>
  <c r="A887" i="9" l="1"/>
  <c r="B886" i="9"/>
  <c r="H874" i="9"/>
  <c r="D874" i="9"/>
  <c r="G875" i="9"/>
  <c r="I874" i="9"/>
  <c r="B887" i="9" l="1"/>
  <c r="A888" i="9"/>
  <c r="H875" i="9"/>
  <c r="D875" i="9"/>
  <c r="G876" i="9"/>
  <c r="I875" i="9"/>
  <c r="A889" i="9" l="1"/>
  <c r="B888" i="9"/>
  <c r="H876" i="9"/>
  <c r="D876" i="9"/>
  <c r="G877" i="9"/>
  <c r="I876" i="9"/>
  <c r="B889" i="9" l="1"/>
  <c r="A890" i="9"/>
  <c r="H877" i="9"/>
  <c r="D877" i="9"/>
  <c r="G878" i="9"/>
  <c r="I877" i="9"/>
  <c r="A891" i="9" l="1"/>
  <c r="B890" i="9"/>
  <c r="H878" i="9"/>
  <c r="D878" i="9"/>
  <c r="G879" i="9"/>
  <c r="I878" i="9"/>
  <c r="B891" i="9" l="1"/>
  <c r="A892" i="9"/>
  <c r="H879" i="9"/>
  <c r="D879" i="9"/>
  <c r="G880" i="9"/>
  <c r="I879" i="9"/>
  <c r="A893" i="9" l="1"/>
  <c r="B892" i="9"/>
  <c r="H880" i="9"/>
  <c r="D880" i="9"/>
  <c r="G881" i="9"/>
  <c r="I880" i="9"/>
  <c r="B893" i="9" l="1"/>
  <c r="A894" i="9"/>
  <c r="H881" i="9"/>
  <c r="D881" i="9"/>
  <c r="G882" i="9"/>
  <c r="I881" i="9"/>
  <c r="A895" i="9" l="1"/>
  <c r="B894" i="9"/>
  <c r="H882" i="9"/>
  <c r="D882" i="9"/>
  <c r="G883" i="9"/>
  <c r="I882" i="9"/>
  <c r="B895" i="9" l="1"/>
  <c r="A896" i="9"/>
  <c r="H883" i="9"/>
  <c r="D883" i="9"/>
  <c r="G884" i="9"/>
  <c r="I883" i="9"/>
  <c r="A897" i="9" l="1"/>
  <c r="B896" i="9"/>
  <c r="H884" i="9"/>
  <c r="D884" i="9"/>
  <c r="G885" i="9"/>
  <c r="I884" i="9"/>
  <c r="B897" i="9" l="1"/>
  <c r="A898" i="9"/>
  <c r="H885" i="9"/>
  <c r="D885" i="9"/>
  <c r="G886" i="9"/>
  <c r="I885" i="9"/>
  <c r="A899" i="9" l="1"/>
  <c r="B898" i="9"/>
  <c r="H886" i="9"/>
  <c r="D886" i="9"/>
  <c r="G887" i="9"/>
  <c r="I886" i="9"/>
  <c r="B899" i="9" l="1"/>
  <c r="A900" i="9"/>
  <c r="H887" i="9"/>
  <c r="D887" i="9"/>
  <c r="G888" i="9"/>
  <c r="I887" i="9"/>
  <c r="A901" i="9" l="1"/>
  <c r="B900" i="9"/>
  <c r="H888" i="9"/>
  <c r="D888" i="9"/>
  <c r="G889" i="9"/>
  <c r="I888" i="9"/>
  <c r="B901" i="9" l="1"/>
  <c r="A902" i="9"/>
  <c r="H889" i="9"/>
  <c r="D889" i="9"/>
  <c r="G890" i="9"/>
  <c r="I889" i="9"/>
  <c r="A903" i="9" l="1"/>
  <c r="B902" i="9"/>
  <c r="H890" i="9"/>
  <c r="D890" i="9"/>
  <c r="G891" i="9"/>
  <c r="I890" i="9"/>
  <c r="B903" i="9" l="1"/>
  <c r="A904" i="9"/>
  <c r="H891" i="9"/>
  <c r="D891" i="9"/>
  <c r="G892" i="9"/>
  <c r="I891" i="9"/>
  <c r="A905" i="9" l="1"/>
  <c r="B904" i="9"/>
  <c r="H892" i="9"/>
  <c r="D892" i="9"/>
  <c r="G893" i="9"/>
  <c r="I892" i="9"/>
  <c r="B905" i="9" l="1"/>
  <c r="A906" i="9"/>
  <c r="H893" i="9"/>
  <c r="D893" i="9"/>
  <c r="G894" i="9"/>
  <c r="I893" i="9"/>
  <c r="A907" i="9" l="1"/>
  <c r="B906" i="9"/>
  <c r="H894" i="9"/>
  <c r="D894" i="9"/>
  <c r="G895" i="9"/>
  <c r="I894" i="9"/>
  <c r="B907" i="9" l="1"/>
  <c r="A908" i="9"/>
  <c r="H895" i="9"/>
  <c r="D895" i="9"/>
  <c r="G896" i="9"/>
  <c r="I895" i="9"/>
  <c r="A909" i="9" l="1"/>
  <c r="B908" i="9"/>
  <c r="H896" i="9"/>
  <c r="D896" i="9"/>
  <c r="G897" i="9"/>
  <c r="I896" i="9"/>
  <c r="B909" i="9" l="1"/>
  <c r="A910" i="9"/>
  <c r="H897" i="9"/>
  <c r="D897" i="9"/>
  <c r="G898" i="9"/>
  <c r="I897" i="9"/>
  <c r="A911" i="9" l="1"/>
  <c r="B910" i="9"/>
  <c r="H898" i="9"/>
  <c r="D898" i="9"/>
  <c r="G899" i="9"/>
  <c r="I898" i="9"/>
  <c r="B911" i="9" l="1"/>
  <c r="A912" i="9"/>
  <c r="H899" i="9"/>
  <c r="D899" i="9"/>
  <c r="G900" i="9"/>
  <c r="I899" i="9"/>
  <c r="A913" i="9" l="1"/>
  <c r="B912" i="9"/>
  <c r="H900" i="9"/>
  <c r="D900" i="9"/>
  <c r="G901" i="9"/>
  <c r="I900" i="9"/>
  <c r="B913" i="9" l="1"/>
  <c r="A914" i="9"/>
  <c r="H901" i="9"/>
  <c r="D901" i="9"/>
  <c r="G902" i="9"/>
  <c r="I901" i="9"/>
  <c r="A915" i="9" l="1"/>
  <c r="B914" i="9"/>
  <c r="H902" i="9"/>
  <c r="D902" i="9"/>
  <c r="G903" i="9"/>
  <c r="I902" i="9"/>
  <c r="B915" i="9" l="1"/>
  <c r="A916" i="9"/>
  <c r="H903" i="9"/>
  <c r="D903" i="9"/>
  <c r="G904" i="9"/>
  <c r="I903" i="9"/>
  <c r="A917" i="9" l="1"/>
  <c r="B916" i="9"/>
  <c r="H904" i="9"/>
  <c r="D904" i="9"/>
  <c r="G905" i="9"/>
  <c r="I904" i="9"/>
  <c r="B917" i="9" l="1"/>
  <c r="A918" i="9"/>
  <c r="H905" i="9"/>
  <c r="D905" i="9"/>
  <c r="G906" i="9"/>
  <c r="I905" i="9"/>
  <c r="A919" i="9" l="1"/>
  <c r="B918" i="9"/>
  <c r="H906" i="9"/>
  <c r="D906" i="9"/>
  <c r="G907" i="9"/>
  <c r="I906" i="9"/>
  <c r="B919" i="9" l="1"/>
  <c r="A920" i="9"/>
  <c r="H907" i="9"/>
  <c r="D907" i="9"/>
  <c r="G908" i="9"/>
  <c r="I907" i="9"/>
  <c r="A921" i="9" l="1"/>
  <c r="B920" i="9"/>
  <c r="H908" i="9"/>
  <c r="D908" i="9"/>
  <c r="G909" i="9"/>
  <c r="I908" i="9"/>
  <c r="B921" i="9" l="1"/>
  <c r="A922" i="9"/>
  <c r="H909" i="9"/>
  <c r="D909" i="9"/>
  <c r="G910" i="9"/>
  <c r="I909" i="9"/>
  <c r="A923" i="9" l="1"/>
  <c r="B922" i="9"/>
  <c r="H910" i="9"/>
  <c r="D910" i="9"/>
  <c r="G911" i="9"/>
  <c r="I910" i="9"/>
  <c r="B923" i="9" l="1"/>
  <c r="A924" i="9"/>
  <c r="H911" i="9"/>
  <c r="D911" i="9"/>
  <c r="G912" i="9"/>
  <c r="I911" i="9"/>
  <c r="A925" i="9" l="1"/>
  <c r="B924" i="9"/>
  <c r="H912" i="9"/>
  <c r="D912" i="9"/>
  <c r="G913" i="9"/>
  <c r="I912" i="9"/>
  <c r="B925" i="9" l="1"/>
  <c r="A926" i="9"/>
  <c r="H913" i="9"/>
  <c r="D913" i="9"/>
  <c r="G914" i="9"/>
  <c r="I913" i="9"/>
  <c r="A927" i="9" l="1"/>
  <c r="B926" i="9"/>
  <c r="H914" i="9"/>
  <c r="D914" i="9"/>
  <c r="G915" i="9"/>
  <c r="I914" i="9"/>
  <c r="B927" i="9" l="1"/>
  <c r="A928" i="9"/>
  <c r="H915" i="9"/>
  <c r="D915" i="9"/>
  <c r="G916" i="9"/>
  <c r="I915" i="9"/>
  <c r="A929" i="9" l="1"/>
  <c r="B928" i="9"/>
  <c r="H916" i="9"/>
  <c r="D916" i="9"/>
  <c r="G917" i="9"/>
  <c r="I916" i="9"/>
  <c r="B929" i="9" l="1"/>
  <c r="A930" i="9"/>
  <c r="H917" i="9"/>
  <c r="D917" i="9"/>
  <c r="G918" i="9"/>
  <c r="I917" i="9"/>
  <c r="A931" i="9" l="1"/>
  <c r="B930" i="9"/>
  <c r="H918" i="9"/>
  <c r="D918" i="9"/>
  <c r="G919" i="9"/>
  <c r="I918" i="9"/>
  <c r="B931" i="9" l="1"/>
  <c r="A932" i="9"/>
  <c r="H919" i="9"/>
  <c r="D919" i="9"/>
  <c r="G920" i="9"/>
  <c r="I919" i="9"/>
  <c r="A933" i="9" l="1"/>
  <c r="B932" i="9"/>
  <c r="H920" i="9"/>
  <c r="D920" i="9"/>
  <c r="G921" i="9"/>
  <c r="I920" i="9"/>
  <c r="B933" i="9" l="1"/>
  <c r="A934" i="9"/>
  <c r="H921" i="9"/>
  <c r="D921" i="9"/>
  <c r="G922" i="9"/>
  <c r="I921" i="9"/>
  <c r="A935" i="9" l="1"/>
  <c r="B934" i="9"/>
  <c r="H922" i="9"/>
  <c r="D922" i="9"/>
  <c r="G923" i="9"/>
  <c r="I922" i="9"/>
  <c r="B935" i="9" l="1"/>
  <c r="A936" i="9"/>
  <c r="H923" i="9"/>
  <c r="D923" i="9"/>
  <c r="G924" i="9"/>
  <c r="I923" i="9"/>
  <c r="A937" i="9" l="1"/>
  <c r="B936" i="9"/>
  <c r="H924" i="9"/>
  <c r="D924" i="9"/>
  <c r="G925" i="9"/>
  <c r="I924" i="9"/>
  <c r="B937" i="9" l="1"/>
  <c r="A938" i="9"/>
  <c r="H925" i="9"/>
  <c r="D925" i="9"/>
  <c r="G926" i="9"/>
  <c r="I925" i="9"/>
  <c r="A939" i="9" l="1"/>
  <c r="B938" i="9"/>
  <c r="H926" i="9"/>
  <c r="D926" i="9"/>
  <c r="G927" i="9"/>
  <c r="I926" i="9"/>
  <c r="B939" i="9" l="1"/>
  <c r="A940" i="9"/>
  <c r="H927" i="9"/>
  <c r="D927" i="9"/>
  <c r="G928" i="9"/>
  <c r="I927" i="9"/>
  <c r="A941" i="9" l="1"/>
  <c r="B940" i="9"/>
  <c r="H928" i="9"/>
  <c r="D928" i="9"/>
  <c r="G929" i="9"/>
  <c r="I928" i="9"/>
  <c r="B941" i="9" l="1"/>
  <c r="A942" i="9"/>
  <c r="H929" i="9"/>
  <c r="D929" i="9"/>
  <c r="G930" i="9"/>
  <c r="I929" i="9"/>
  <c r="A943" i="9" l="1"/>
  <c r="B942" i="9"/>
  <c r="H930" i="9"/>
  <c r="D930" i="9"/>
  <c r="G931" i="9"/>
  <c r="I930" i="9"/>
  <c r="B943" i="9" l="1"/>
  <c r="A944" i="9"/>
  <c r="H931" i="9"/>
  <c r="D931" i="9"/>
  <c r="G932" i="9"/>
  <c r="I931" i="9"/>
  <c r="A945" i="9" l="1"/>
  <c r="B944" i="9"/>
  <c r="H932" i="9"/>
  <c r="D932" i="9"/>
  <c r="G933" i="9"/>
  <c r="I932" i="9"/>
  <c r="B945" i="9" l="1"/>
  <c r="A946" i="9"/>
  <c r="H933" i="9"/>
  <c r="D933" i="9"/>
  <c r="G934" i="9"/>
  <c r="I933" i="9"/>
  <c r="A947" i="9" l="1"/>
  <c r="B946" i="9"/>
  <c r="H934" i="9"/>
  <c r="D934" i="9"/>
  <c r="G935" i="9"/>
  <c r="I934" i="9"/>
  <c r="A948" i="9" l="1"/>
  <c r="B947" i="9"/>
  <c r="H935" i="9"/>
  <c r="D935" i="9"/>
  <c r="G936" i="9"/>
  <c r="I935" i="9"/>
  <c r="B948" i="9" l="1"/>
  <c r="A949" i="9"/>
  <c r="H936" i="9"/>
  <c r="D936" i="9"/>
  <c r="G937" i="9"/>
  <c r="I936" i="9"/>
  <c r="A950" i="9" l="1"/>
  <c r="B949" i="9"/>
  <c r="H937" i="9"/>
  <c r="D937" i="9"/>
  <c r="G938" i="9"/>
  <c r="I937" i="9"/>
  <c r="B950" i="9" l="1"/>
  <c r="A951" i="9"/>
  <c r="H938" i="9"/>
  <c r="D938" i="9"/>
  <c r="G939" i="9"/>
  <c r="I938" i="9"/>
  <c r="A952" i="9" l="1"/>
  <c r="B951" i="9"/>
  <c r="H939" i="9"/>
  <c r="D939" i="9"/>
  <c r="G940" i="9"/>
  <c r="I939" i="9"/>
  <c r="B952" i="9" l="1"/>
  <c r="A953" i="9"/>
  <c r="H940" i="9"/>
  <c r="D940" i="9"/>
  <c r="G941" i="9"/>
  <c r="I940" i="9"/>
  <c r="A954" i="9" l="1"/>
  <c r="B953" i="9"/>
  <c r="H941" i="9"/>
  <c r="D941" i="9"/>
  <c r="G942" i="9"/>
  <c r="I941" i="9"/>
  <c r="B954" i="9" l="1"/>
  <c r="A955" i="9"/>
  <c r="H942" i="9"/>
  <c r="D942" i="9"/>
  <c r="G943" i="9"/>
  <c r="I942" i="9"/>
  <c r="A956" i="9" l="1"/>
  <c r="B955" i="9"/>
  <c r="H943" i="9"/>
  <c r="D943" i="9"/>
  <c r="G944" i="9"/>
  <c r="I943" i="9"/>
  <c r="B956" i="9" l="1"/>
  <c r="A957" i="9"/>
  <c r="H944" i="9"/>
  <c r="D944" i="9"/>
  <c r="G945" i="9"/>
  <c r="I944" i="9"/>
  <c r="A958" i="9" l="1"/>
  <c r="B957" i="9"/>
  <c r="H945" i="9"/>
  <c r="D945" i="9"/>
  <c r="G946" i="9"/>
  <c r="I945" i="9"/>
  <c r="B958" i="9" l="1"/>
  <c r="A959" i="9"/>
  <c r="H946" i="9"/>
  <c r="D946" i="9"/>
  <c r="G947" i="9"/>
  <c r="I946" i="9"/>
  <c r="A960" i="9" l="1"/>
  <c r="B959" i="9"/>
  <c r="H947" i="9"/>
  <c r="D947" i="9"/>
  <c r="G948" i="9"/>
  <c r="I947" i="9"/>
  <c r="B960" i="9" l="1"/>
  <c r="A961" i="9"/>
  <c r="H948" i="9"/>
  <c r="D948" i="9"/>
  <c r="G949" i="9"/>
  <c r="I948" i="9"/>
  <c r="A962" i="9" l="1"/>
  <c r="B961" i="9"/>
  <c r="H949" i="9"/>
  <c r="D949" i="9"/>
  <c r="G950" i="9"/>
  <c r="I949" i="9"/>
  <c r="B962" i="9" l="1"/>
  <c r="A963" i="9"/>
  <c r="H950" i="9"/>
  <c r="D950" i="9"/>
  <c r="G951" i="9"/>
  <c r="I950" i="9"/>
  <c r="A964" i="9" l="1"/>
  <c r="B963" i="9"/>
  <c r="H951" i="9"/>
  <c r="D951" i="9"/>
  <c r="G952" i="9"/>
  <c r="I951" i="9"/>
  <c r="B964" i="9" l="1"/>
  <c r="A965" i="9"/>
  <c r="H952" i="9"/>
  <c r="D952" i="9"/>
  <c r="G953" i="9"/>
  <c r="I952" i="9"/>
  <c r="A966" i="9" l="1"/>
  <c r="B965" i="9"/>
  <c r="H953" i="9"/>
  <c r="D953" i="9"/>
  <c r="G954" i="9"/>
  <c r="I953" i="9"/>
  <c r="B966" i="9" l="1"/>
  <c r="A967" i="9"/>
  <c r="H954" i="9"/>
  <c r="D954" i="9"/>
  <c r="G955" i="9"/>
  <c r="I954" i="9"/>
  <c r="A968" i="9" l="1"/>
  <c r="B967" i="9"/>
  <c r="H955" i="9"/>
  <c r="D955" i="9"/>
  <c r="G956" i="9"/>
  <c r="I955" i="9"/>
  <c r="B968" i="9" l="1"/>
  <c r="A969" i="9"/>
  <c r="H956" i="9"/>
  <c r="D956" i="9"/>
  <c r="G957" i="9"/>
  <c r="I956" i="9"/>
  <c r="A970" i="9" l="1"/>
  <c r="B969" i="9"/>
  <c r="H957" i="9"/>
  <c r="D957" i="9"/>
  <c r="G958" i="9"/>
  <c r="I957" i="9"/>
  <c r="B970" i="9" l="1"/>
  <c r="A971" i="9"/>
  <c r="H958" i="9"/>
  <c r="D958" i="9"/>
  <c r="G959" i="9"/>
  <c r="I958" i="9"/>
  <c r="A972" i="9" l="1"/>
  <c r="B971" i="9"/>
  <c r="H959" i="9"/>
  <c r="D959" i="9"/>
  <c r="G960" i="9"/>
  <c r="I959" i="9"/>
  <c r="B972" i="9" l="1"/>
  <c r="A973" i="9"/>
  <c r="H960" i="9"/>
  <c r="D960" i="9"/>
  <c r="G961" i="9"/>
  <c r="I960" i="9"/>
  <c r="A974" i="9" l="1"/>
  <c r="B973" i="9"/>
  <c r="H961" i="9"/>
  <c r="D961" i="9"/>
  <c r="G962" i="9"/>
  <c r="I961" i="9"/>
  <c r="B974" i="9" l="1"/>
  <c r="A975" i="9"/>
  <c r="H962" i="9"/>
  <c r="D962" i="9"/>
  <c r="G963" i="9"/>
  <c r="I962" i="9"/>
  <c r="A976" i="9" l="1"/>
  <c r="B975" i="9"/>
  <c r="H963" i="9"/>
  <c r="D963" i="9"/>
  <c r="G964" i="9"/>
  <c r="I963" i="9"/>
  <c r="B976" i="9" l="1"/>
  <c r="A977" i="9"/>
  <c r="H964" i="9"/>
  <c r="D964" i="9"/>
  <c r="G965" i="9"/>
  <c r="I964" i="9"/>
  <c r="A978" i="9" l="1"/>
  <c r="B977" i="9"/>
  <c r="H965" i="9"/>
  <c r="D965" i="9"/>
  <c r="G966" i="9"/>
  <c r="I965" i="9"/>
  <c r="B978" i="9" l="1"/>
  <c r="A979" i="9"/>
  <c r="H966" i="9"/>
  <c r="D966" i="9"/>
  <c r="G967" i="9"/>
  <c r="I966" i="9"/>
  <c r="A980" i="9" l="1"/>
  <c r="B979" i="9"/>
  <c r="H967" i="9"/>
  <c r="D967" i="9"/>
  <c r="G968" i="9"/>
  <c r="I967" i="9"/>
  <c r="B980" i="9" l="1"/>
  <c r="A981" i="9"/>
  <c r="H968" i="9"/>
  <c r="D968" i="9"/>
  <c r="G969" i="9"/>
  <c r="I968" i="9"/>
  <c r="A982" i="9" l="1"/>
  <c r="B981" i="9"/>
  <c r="H969" i="9"/>
  <c r="D969" i="9"/>
  <c r="G970" i="9"/>
  <c r="I969" i="9"/>
  <c r="B982" i="9" l="1"/>
  <c r="A983" i="9"/>
  <c r="H970" i="9"/>
  <c r="D970" i="9"/>
  <c r="G971" i="9"/>
  <c r="I970" i="9"/>
  <c r="A984" i="9" l="1"/>
  <c r="B983" i="9"/>
  <c r="H971" i="9"/>
  <c r="D971" i="9"/>
  <c r="G972" i="9"/>
  <c r="I971" i="9"/>
  <c r="B984" i="9" l="1"/>
  <c r="A985" i="9"/>
  <c r="H972" i="9"/>
  <c r="D972" i="9"/>
  <c r="G973" i="9"/>
  <c r="I972" i="9"/>
  <c r="A986" i="9" l="1"/>
  <c r="B985" i="9"/>
  <c r="H973" i="9"/>
  <c r="D973" i="9"/>
  <c r="G974" i="9"/>
  <c r="I973" i="9"/>
  <c r="B986" i="9" l="1"/>
  <c r="A987" i="9"/>
  <c r="H974" i="9"/>
  <c r="D974" i="9"/>
  <c r="G975" i="9"/>
  <c r="I974" i="9"/>
  <c r="A988" i="9" l="1"/>
  <c r="B987" i="9"/>
  <c r="H975" i="9"/>
  <c r="D975" i="9"/>
  <c r="G976" i="9"/>
  <c r="I975" i="9"/>
  <c r="B988" i="9" l="1"/>
  <c r="A989" i="9"/>
  <c r="H976" i="9"/>
  <c r="D976" i="9"/>
  <c r="G977" i="9"/>
  <c r="I976" i="9"/>
  <c r="A990" i="9" l="1"/>
  <c r="B989" i="9"/>
  <c r="H977" i="9"/>
  <c r="D977" i="9"/>
  <c r="G978" i="9"/>
  <c r="I977" i="9"/>
  <c r="B990" i="9" l="1"/>
  <c r="A991" i="9"/>
  <c r="H978" i="9"/>
  <c r="D978" i="9"/>
  <c r="G979" i="9"/>
  <c r="I978" i="9"/>
  <c r="A992" i="9" l="1"/>
  <c r="B991" i="9"/>
  <c r="H979" i="9"/>
  <c r="D979" i="9"/>
  <c r="G980" i="9"/>
  <c r="I979" i="9"/>
  <c r="B992" i="9" l="1"/>
  <c r="A993" i="9"/>
  <c r="H980" i="9"/>
  <c r="D980" i="9"/>
  <c r="G981" i="9"/>
  <c r="I980" i="9"/>
  <c r="A994" i="9" l="1"/>
  <c r="B993" i="9"/>
  <c r="H981" i="9"/>
  <c r="D981" i="9"/>
  <c r="G982" i="9"/>
  <c r="I981" i="9"/>
  <c r="B994" i="9" l="1"/>
  <c r="A995" i="9"/>
  <c r="H982" i="9"/>
  <c r="D982" i="9"/>
  <c r="G983" i="9"/>
  <c r="I982" i="9"/>
  <c r="A996" i="9" l="1"/>
  <c r="B995" i="9"/>
  <c r="H983" i="9"/>
  <c r="D983" i="9"/>
  <c r="G984" i="9"/>
  <c r="I983" i="9"/>
  <c r="B996" i="9" l="1"/>
  <c r="A997" i="9"/>
  <c r="H984" i="9"/>
  <c r="D984" i="9"/>
  <c r="G985" i="9"/>
  <c r="I984" i="9"/>
  <c r="A998" i="9" l="1"/>
  <c r="B997" i="9"/>
  <c r="H985" i="9"/>
  <c r="D985" i="9"/>
  <c r="G986" i="9"/>
  <c r="I985" i="9"/>
  <c r="B998" i="9" l="1"/>
  <c r="A999" i="9"/>
  <c r="H986" i="9"/>
  <c r="D986" i="9"/>
  <c r="G987" i="9"/>
  <c r="I986" i="9"/>
  <c r="A1000" i="9" l="1"/>
  <c r="B999" i="9"/>
  <c r="H987" i="9"/>
  <c r="D987" i="9"/>
  <c r="G988" i="9"/>
  <c r="I987" i="9"/>
  <c r="B1000" i="9" l="1"/>
  <c r="A1001" i="9"/>
  <c r="H988" i="9"/>
  <c r="D988" i="9"/>
  <c r="G989" i="9"/>
  <c r="I988" i="9"/>
  <c r="A1002" i="9" l="1"/>
  <c r="B1001" i="9"/>
  <c r="H989" i="9"/>
  <c r="D989" i="9"/>
  <c r="G990" i="9"/>
  <c r="I989" i="9"/>
  <c r="B1002" i="9" l="1"/>
  <c r="A1003" i="9"/>
  <c r="H990" i="9"/>
  <c r="D990" i="9"/>
  <c r="G991" i="9"/>
  <c r="I990" i="9"/>
  <c r="A1004" i="9" l="1"/>
  <c r="B1003" i="9"/>
  <c r="H991" i="9"/>
  <c r="D991" i="9"/>
  <c r="G992" i="9"/>
  <c r="I991" i="9"/>
  <c r="B1004" i="9" l="1"/>
  <c r="A1005" i="9"/>
  <c r="H992" i="9"/>
  <c r="D992" i="9"/>
  <c r="G993" i="9"/>
  <c r="I992" i="9"/>
  <c r="A1006" i="9" l="1"/>
  <c r="B1005" i="9"/>
  <c r="H993" i="9"/>
  <c r="D993" i="9"/>
  <c r="G994" i="9"/>
  <c r="I993" i="9"/>
  <c r="B1006" i="9" l="1"/>
  <c r="A1007" i="9"/>
  <c r="H994" i="9"/>
  <c r="D994" i="9"/>
  <c r="G995" i="9"/>
  <c r="I994" i="9"/>
  <c r="A1008" i="9" l="1"/>
  <c r="B1007" i="9"/>
  <c r="H995" i="9"/>
  <c r="D995" i="9"/>
  <c r="G996" i="9"/>
  <c r="I995" i="9"/>
  <c r="B1008" i="9" l="1"/>
  <c r="A1009" i="9"/>
  <c r="H996" i="9"/>
  <c r="D996" i="9"/>
  <c r="G997" i="9"/>
  <c r="I996" i="9"/>
  <c r="A1010" i="9" l="1"/>
  <c r="B1009" i="9"/>
  <c r="H997" i="9"/>
  <c r="D997" i="9"/>
  <c r="G998" i="9"/>
  <c r="I997" i="9"/>
  <c r="B1010" i="9" l="1"/>
  <c r="A1011" i="9"/>
  <c r="H998" i="9"/>
  <c r="D998" i="9"/>
  <c r="G999" i="9"/>
  <c r="I998" i="9"/>
  <c r="A1012" i="9" l="1"/>
  <c r="B1011" i="9"/>
  <c r="H999" i="9"/>
  <c r="D999" i="9"/>
  <c r="G1000" i="9"/>
  <c r="I999" i="9"/>
  <c r="B1012" i="9" l="1"/>
  <c r="A1013" i="9"/>
  <c r="H1000" i="9"/>
  <c r="D1000" i="9"/>
  <c r="G1001" i="9"/>
  <c r="I1000" i="9"/>
  <c r="A1014" i="9" l="1"/>
  <c r="B1013" i="9"/>
  <c r="H1001" i="9"/>
  <c r="D1001" i="9"/>
  <c r="G1002" i="9"/>
  <c r="I1001" i="9"/>
  <c r="B1014" i="9" l="1"/>
  <c r="A1015" i="9"/>
  <c r="H1002" i="9"/>
  <c r="D1002" i="9"/>
  <c r="G1003" i="9"/>
  <c r="I1002" i="9"/>
  <c r="A1016" i="9" l="1"/>
  <c r="B1015" i="9"/>
  <c r="H1003" i="9"/>
  <c r="D1003" i="9"/>
  <c r="G1004" i="9"/>
  <c r="I1003" i="9"/>
  <c r="B1016" i="9" l="1"/>
  <c r="A1017" i="9"/>
  <c r="H1004" i="9"/>
  <c r="D1004" i="9"/>
  <c r="G1005" i="9"/>
  <c r="I1004" i="9"/>
  <c r="A1018" i="9" l="1"/>
  <c r="B1017" i="9"/>
  <c r="H1005" i="9"/>
  <c r="D1005" i="9"/>
  <c r="G1006" i="9"/>
  <c r="I1005" i="9"/>
  <c r="B1018" i="9" l="1"/>
  <c r="A1019" i="9"/>
  <c r="H1006" i="9"/>
  <c r="D1006" i="9"/>
  <c r="G1007" i="9"/>
  <c r="I1006" i="9"/>
  <c r="A1020" i="9" l="1"/>
  <c r="B1019" i="9"/>
  <c r="H1007" i="9"/>
  <c r="D1007" i="9"/>
  <c r="G1008" i="9"/>
  <c r="I1007" i="9"/>
  <c r="B1020" i="9" l="1"/>
  <c r="A1021" i="9"/>
  <c r="H1008" i="9"/>
  <c r="D1008" i="9"/>
  <c r="G1009" i="9"/>
  <c r="I1008" i="9"/>
  <c r="A1022" i="9" l="1"/>
  <c r="B1021" i="9"/>
  <c r="H1009" i="9"/>
  <c r="D1009" i="9"/>
  <c r="G1010" i="9"/>
  <c r="I1009" i="9"/>
  <c r="B1022" i="9" l="1"/>
  <c r="A1023" i="9"/>
  <c r="H1010" i="9"/>
  <c r="D1010" i="9"/>
  <c r="G1011" i="9"/>
  <c r="I1010" i="9"/>
  <c r="A1024" i="9" l="1"/>
  <c r="B1023" i="9"/>
  <c r="H1011" i="9"/>
  <c r="D1011" i="9"/>
  <c r="G1012" i="9"/>
  <c r="I1011" i="9"/>
  <c r="B1024" i="9" l="1"/>
  <c r="A1025" i="9"/>
  <c r="H1012" i="9"/>
  <c r="D1012" i="9"/>
  <c r="G1013" i="9"/>
  <c r="I1012" i="9"/>
  <c r="A1026" i="9" l="1"/>
  <c r="B1025" i="9"/>
  <c r="H1013" i="9"/>
  <c r="D1013" i="9"/>
  <c r="G1014" i="9"/>
  <c r="I1013" i="9"/>
  <c r="B1026" i="9" l="1"/>
  <c r="A1027" i="9"/>
  <c r="H1014" i="9"/>
  <c r="D1014" i="9"/>
  <c r="G1015" i="9"/>
  <c r="I1014" i="9"/>
  <c r="A1028" i="9" l="1"/>
  <c r="B1027" i="9"/>
  <c r="H1015" i="9"/>
  <c r="D1015" i="9"/>
  <c r="G1016" i="9"/>
  <c r="I1015" i="9"/>
  <c r="B1028" i="9" l="1"/>
  <c r="A1029" i="9"/>
  <c r="H1016" i="9"/>
  <c r="D1016" i="9"/>
  <c r="G1017" i="9"/>
  <c r="I1016" i="9"/>
  <c r="A1030" i="9" l="1"/>
  <c r="B1029" i="9"/>
  <c r="H1017" i="9"/>
  <c r="D1017" i="9"/>
  <c r="G1018" i="9"/>
  <c r="I1017" i="9"/>
  <c r="B1030" i="9" l="1"/>
  <c r="A1031" i="9"/>
  <c r="H1018" i="9"/>
  <c r="D1018" i="9"/>
  <c r="G1019" i="9"/>
  <c r="I1018" i="9"/>
  <c r="A1032" i="9" l="1"/>
  <c r="B1031" i="9"/>
  <c r="H1019" i="9"/>
  <c r="D1019" i="9"/>
  <c r="G1020" i="9"/>
  <c r="I1019" i="9"/>
  <c r="B1032" i="9" l="1"/>
  <c r="A1033" i="9"/>
  <c r="H1020" i="9"/>
  <c r="D1020" i="9"/>
  <c r="G1021" i="9"/>
  <c r="I1020" i="9"/>
  <c r="A1034" i="9" l="1"/>
  <c r="B1033" i="9"/>
  <c r="H1021" i="9"/>
  <c r="D1021" i="9"/>
  <c r="G1022" i="9"/>
  <c r="I1021" i="9"/>
  <c r="B1034" i="9" l="1"/>
  <c r="A1035" i="9"/>
  <c r="H1022" i="9"/>
  <c r="D1022" i="9"/>
  <c r="G1023" i="9"/>
  <c r="I1022" i="9"/>
  <c r="A1036" i="9" l="1"/>
  <c r="B1035" i="9"/>
  <c r="H1023" i="9"/>
  <c r="D1023" i="9"/>
  <c r="G1024" i="9"/>
  <c r="I1023" i="9"/>
  <c r="B1036" i="9" l="1"/>
  <c r="A1037" i="9"/>
  <c r="H1024" i="9"/>
  <c r="D1024" i="9"/>
  <c r="G1025" i="9"/>
  <c r="I1024" i="9"/>
  <c r="A1038" i="9" l="1"/>
  <c r="B1037" i="9"/>
  <c r="H1025" i="9"/>
  <c r="D1025" i="9"/>
  <c r="G1026" i="9"/>
  <c r="I1025" i="9"/>
  <c r="B1038" i="9" l="1"/>
  <c r="A1039" i="9"/>
  <c r="H1026" i="9"/>
  <c r="D1026" i="9"/>
  <c r="G1027" i="9"/>
  <c r="I1026" i="9"/>
  <c r="A1040" i="9" l="1"/>
  <c r="B1039" i="9"/>
  <c r="H1027" i="9"/>
  <c r="D1027" i="9"/>
  <c r="G1028" i="9"/>
  <c r="I1027" i="9"/>
  <c r="B1040" i="9" l="1"/>
  <c r="A1041" i="9"/>
  <c r="H1028" i="9"/>
  <c r="D1028" i="9"/>
  <c r="G1029" i="9"/>
  <c r="I1028" i="9"/>
  <c r="A1042" i="9" l="1"/>
  <c r="B1041" i="9"/>
  <c r="H1029" i="9"/>
  <c r="D1029" i="9"/>
  <c r="G1030" i="9"/>
  <c r="I1029" i="9"/>
  <c r="B1042" i="9" l="1"/>
  <c r="A1043" i="9"/>
  <c r="H1030" i="9"/>
  <c r="D1030" i="9"/>
  <c r="G1031" i="9"/>
  <c r="I1030" i="9"/>
  <c r="A1044" i="9" l="1"/>
  <c r="B1043" i="9"/>
  <c r="H1031" i="9"/>
  <c r="D1031" i="9"/>
  <c r="G1032" i="9"/>
  <c r="I1031" i="9"/>
  <c r="B1044" i="9" l="1"/>
  <c r="A1045" i="9"/>
  <c r="H1032" i="9"/>
  <c r="D1032" i="9"/>
  <c r="G1033" i="9"/>
  <c r="I1032" i="9"/>
  <c r="A1046" i="9" l="1"/>
  <c r="B1045" i="9"/>
  <c r="H1033" i="9"/>
  <c r="D1033" i="9"/>
  <c r="G1034" i="9"/>
  <c r="I1033" i="9"/>
  <c r="B1046" i="9" l="1"/>
  <c r="A1047" i="9"/>
  <c r="H1034" i="9"/>
  <c r="D1034" i="9"/>
  <c r="G1035" i="9"/>
  <c r="I1034" i="9"/>
  <c r="A1048" i="9" l="1"/>
  <c r="B1047" i="9"/>
  <c r="H1035" i="9"/>
  <c r="D1035" i="9"/>
  <c r="G1036" i="9"/>
  <c r="I1035" i="9"/>
  <c r="B1048" i="9" l="1"/>
  <c r="A1049" i="9"/>
  <c r="H1036" i="9"/>
  <c r="D1036" i="9"/>
  <c r="G1037" i="9"/>
  <c r="I1036" i="9"/>
  <c r="A1050" i="9" l="1"/>
  <c r="B1049" i="9"/>
  <c r="H1037" i="9"/>
  <c r="D1037" i="9"/>
  <c r="G1038" i="9"/>
  <c r="I1037" i="9"/>
  <c r="B1050" i="9" l="1"/>
  <c r="A1051" i="9"/>
  <c r="H1038" i="9"/>
  <c r="D1038" i="9"/>
  <c r="G1039" i="9"/>
  <c r="I1038" i="9"/>
  <c r="A1052" i="9" l="1"/>
  <c r="B1051" i="9"/>
  <c r="H1039" i="9"/>
  <c r="D1039" i="9"/>
  <c r="G1040" i="9"/>
  <c r="I1039" i="9"/>
  <c r="B1052" i="9" l="1"/>
  <c r="A1053" i="9"/>
  <c r="H1040" i="9"/>
  <c r="D1040" i="9"/>
  <c r="G1041" i="9"/>
  <c r="I1040" i="9"/>
  <c r="A1054" i="9" l="1"/>
  <c r="B1053" i="9"/>
  <c r="H1041" i="9"/>
  <c r="D1041" i="9"/>
  <c r="G1042" i="9"/>
  <c r="I1041" i="9"/>
  <c r="B1054" i="9" l="1"/>
  <c r="A1055" i="9"/>
  <c r="H1042" i="9"/>
  <c r="D1042" i="9"/>
  <c r="G1043" i="9"/>
  <c r="I1042" i="9"/>
  <c r="A1056" i="9" l="1"/>
  <c r="B1055" i="9"/>
  <c r="H1043" i="9"/>
  <c r="D1043" i="9"/>
  <c r="G1044" i="9"/>
  <c r="I1043" i="9"/>
  <c r="B1056" i="9" l="1"/>
  <c r="A1057" i="9"/>
  <c r="H1044" i="9"/>
  <c r="D1044" i="9"/>
  <c r="G1045" i="9"/>
  <c r="I1044" i="9"/>
  <c r="A1058" i="9" l="1"/>
  <c r="B1057" i="9"/>
  <c r="H1045" i="9"/>
  <c r="D1045" i="9"/>
  <c r="G1046" i="9"/>
  <c r="I1045" i="9"/>
  <c r="B1058" i="9" l="1"/>
  <c r="A1059" i="9"/>
  <c r="H1046" i="9"/>
  <c r="D1046" i="9"/>
  <c r="G1047" i="9"/>
  <c r="I1046" i="9"/>
  <c r="A1060" i="9" l="1"/>
  <c r="B1059" i="9"/>
  <c r="H1047" i="9"/>
  <c r="D1047" i="9"/>
  <c r="G1048" i="9"/>
  <c r="I1047" i="9"/>
  <c r="B1060" i="9" l="1"/>
  <c r="A1061" i="9"/>
  <c r="H1048" i="9"/>
  <c r="D1048" i="9"/>
  <c r="G1049" i="9"/>
  <c r="I1048" i="9"/>
  <c r="A1062" i="9" l="1"/>
  <c r="B1061" i="9"/>
  <c r="H1049" i="9"/>
  <c r="D1049" i="9"/>
  <c r="G1050" i="9"/>
  <c r="I1049" i="9"/>
  <c r="B1062" i="9" l="1"/>
  <c r="A1063" i="9"/>
  <c r="H1050" i="9"/>
  <c r="D1050" i="9"/>
  <c r="G1051" i="9"/>
  <c r="I1050" i="9"/>
  <c r="A1064" i="9" l="1"/>
  <c r="B1063" i="9"/>
  <c r="H1051" i="9"/>
  <c r="D1051" i="9"/>
  <c r="G1052" i="9"/>
  <c r="I1051" i="9"/>
  <c r="B1064" i="9" l="1"/>
  <c r="A1065" i="9"/>
  <c r="H1052" i="9"/>
  <c r="D1052" i="9"/>
  <c r="G1053" i="9"/>
  <c r="I1052" i="9"/>
  <c r="A1066" i="9" l="1"/>
  <c r="B1065" i="9"/>
  <c r="H1053" i="9"/>
  <c r="D1053" i="9"/>
  <c r="G1054" i="9"/>
  <c r="I1053" i="9"/>
  <c r="B1066" i="9" l="1"/>
  <c r="A1067" i="9"/>
  <c r="H1054" i="9"/>
  <c r="D1054" i="9"/>
  <c r="G1055" i="9"/>
  <c r="I1054" i="9"/>
  <c r="A1068" i="9" l="1"/>
  <c r="B1067" i="9"/>
  <c r="H1055" i="9"/>
  <c r="D1055" i="9"/>
  <c r="G1056" i="9"/>
  <c r="I1055" i="9"/>
  <c r="B1068" i="9" l="1"/>
  <c r="A1069" i="9"/>
  <c r="H1056" i="9"/>
  <c r="D1056" i="9"/>
  <c r="G1057" i="9"/>
  <c r="I1056" i="9"/>
  <c r="A1070" i="9" l="1"/>
  <c r="B1069" i="9"/>
  <c r="H1057" i="9"/>
  <c r="D1057" i="9"/>
  <c r="G1058" i="9"/>
  <c r="I1057" i="9"/>
  <c r="B1070" i="9" l="1"/>
  <c r="A1071" i="9"/>
  <c r="H1058" i="9"/>
  <c r="D1058" i="9"/>
  <c r="G1059" i="9"/>
  <c r="I1058" i="9"/>
  <c r="A1072" i="9" l="1"/>
  <c r="B1071" i="9"/>
  <c r="H1059" i="9"/>
  <c r="D1059" i="9"/>
  <c r="G1060" i="9"/>
  <c r="I1059" i="9"/>
  <c r="B1072" i="9" l="1"/>
  <c r="A1073" i="9"/>
  <c r="H1060" i="9"/>
  <c r="D1060" i="9"/>
  <c r="G1061" i="9"/>
  <c r="I1060" i="9"/>
  <c r="A1074" i="9" l="1"/>
  <c r="B1073" i="9"/>
  <c r="H1061" i="9"/>
  <c r="D1061" i="9"/>
  <c r="G1062" i="9"/>
  <c r="I1061" i="9"/>
  <c r="B1074" i="9" l="1"/>
  <c r="A1075" i="9"/>
  <c r="H1062" i="9"/>
  <c r="D1062" i="9"/>
  <c r="G1063" i="9"/>
  <c r="I1062" i="9"/>
  <c r="A1076" i="9" l="1"/>
  <c r="B1075" i="9"/>
  <c r="H1063" i="9"/>
  <c r="D1063" i="9"/>
  <c r="G1064" i="9"/>
  <c r="I1063" i="9"/>
  <c r="B1076" i="9" l="1"/>
  <c r="A1077" i="9"/>
  <c r="H1064" i="9"/>
  <c r="D1064" i="9"/>
  <c r="I1064" i="9"/>
  <c r="G1065" i="9"/>
  <c r="A1078" i="9" l="1"/>
  <c r="B1077" i="9"/>
  <c r="H1065" i="9"/>
  <c r="D1065" i="9"/>
  <c r="G1066" i="9"/>
  <c r="I1065" i="9"/>
  <c r="B1078" i="9" l="1"/>
  <c r="A1079" i="9"/>
  <c r="H1066" i="9"/>
  <c r="D1066" i="9"/>
  <c r="G1067" i="9"/>
  <c r="I1066" i="9"/>
  <c r="A1080" i="9" l="1"/>
  <c r="B1079" i="9"/>
  <c r="H1067" i="9"/>
  <c r="D1067" i="9"/>
  <c r="G1068" i="9"/>
  <c r="I1067" i="9"/>
  <c r="B1080" i="9" l="1"/>
  <c r="A1081" i="9"/>
  <c r="H1068" i="9"/>
  <c r="D1068" i="9"/>
  <c r="I1068" i="9"/>
  <c r="G1069" i="9"/>
  <c r="A1082" i="9" l="1"/>
  <c r="B1081" i="9"/>
  <c r="H1069" i="9"/>
  <c r="D1069" i="9"/>
  <c r="G1070" i="9"/>
  <c r="I1069" i="9"/>
  <c r="B1082" i="9" l="1"/>
  <c r="A1083" i="9"/>
  <c r="H1070" i="9"/>
  <c r="D1070" i="9"/>
  <c r="G1071" i="9"/>
  <c r="I1070" i="9"/>
  <c r="A1084" i="9" l="1"/>
  <c r="B1083" i="9"/>
  <c r="H1071" i="9"/>
  <c r="D1071" i="9"/>
  <c r="G1072" i="9"/>
  <c r="I1071" i="9"/>
  <c r="B1084" i="9" l="1"/>
  <c r="A1085" i="9"/>
  <c r="H1072" i="9"/>
  <c r="D1072" i="9"/>
  <c r="G1073" i="9"/>
  <c r="I1072" i="9"/>
  <c r="A1086" i="9" l="1"/>
  <c r="B1085" i="9"/>
  <c r="H1073" i="9"/>
  <c r="D1073" i="9"/>
  <c r="G1074" i="9"/>
  <c r="I1073" i="9"/>
  <c r="A1087" i="9" l="1"/>
  <c r="B1086" i="9"/>
  <c r="H1074" i="9"/>
  <c r="D1074" i="9"/>
  <c r="G1075" i="9"/>
  <c r="I1074" i="9"/>
  <c r="A1088" i="9" l="1"/>
  <c r="B1087" i="9"/>
  <c r="H1075" i="9"/>
  <c r="D1075" i="9"/>
  <c r="G1076" i="9"/>
  <c r="I1075" i="9"/>
  <c r="A1089" i="9" l="1"/>
  <c r="B1088" i="9"/>
  <c r="H1076" i="9"/>
  <c r="D1076" i="9"/>
  <c r="G1077" i="9"/>
  <c r="I1076" i="9"/>
  <c r="A1090" i="9" l="1"/>
  <c r="B1089" i="9"/>
  <c r="H1077" i="9"/>
  <c r="D1077" i="9"/>
  <c r="G1078" i="9"/>
  <c r="I1077" i="9"/>
  <c r="A1091" i="9" l="1"/>
  <c r="B1090" i="9"/>
  <c r="H1078" i="9"/>
  <c r="D1078" i="9"/>
  <c r="I1078" i="9"/>
  <c r="G1079" i="9"/>
  <c r="A1092" i="9" l="1"/>
  <c r="B1091" i="9"/>
  <c r="H1079" i="9"/>
  <c r="D1079" i="9"/>
  <c r="I1079" i="9"/>
  <c r="G1080" i="9"/>
  <c r="A1093" i="9" l="1"/>
  <c r="B1092" i="9"/>
  <c r="H1080" i="9"/>
  <c r="D1080" i="9"/>
  <c r="G1081" i="9"/>
  <c r="I1080" i="9"/>
  <c r="A1094" i="9" l="1"/>
  <c r="B1093" i="9"/>
  <c r="H1081" i="9"/>
  <c r="D1081" i="9"/>
  <c r="G1082" i="9"/>
  <c r="I1081" i="9"/>
  <c r="A1095" i="9" l="1"/>
  <c r="B1094" i="9"/>
  <c r="H1082" i="9"/>
  <c r="D1082" i="9"/>
  <c r="G1083" i="9"/>
  <c r="I1082" i="9"/>
  <c r="A1096" i="9" l="1"/>
  <c r="B1095" i="9"/>
  <c r="H1083" i="9"/>
  <c r="D1083" i="9"/>
  <c r="G1084" i="9"/>
  <c r="I1083" i="9"/>
  <c r="A1097" i="9" l="1"/>
  <c r="B1096" i="9"/>
  <c r="H1084" i="9"/>
  <c r="D1084" i="9"/>
  <c r="G1085" i="9"/>
  <c r="I1084" i="9"/>
  <c r="A1098" i="9" l="1"/>
  <c r="B1097" i="9"/>
  <c r="H1085" i="9"/>
  <c r="D1085" i="9"/>
  <c r="G1086" i="9"/>
  <c r="I1085" i="9"/>
  <c r="A1099" i="9" l="1"/>
  <c r="B1098" i="9"/>
  <c r="H1086" i="9"/>
  <c r="D1086" i="9"/>
  <c r="G1087" i="9"/>
  <c r="I1086" i="9"/>
  <c r="A1100" i="9" l="1"/>
  <c r="B1099" i="9"/>
  <c r="H1087" i="9"/>
  <c r="D1087" i="9"/>
  <c r="G1088" i="9"/>
  <c r="I1087" i="9"/>
  <c r="A1101" i="9" l="1"/>
  <c r="B1100" i="9"/>
  <c r="H1088" i="9"/>
  <c r="D1088" i="9"/>
  <c r="G1089" i="9"/>
  <c r="I1088" i="9"/>
  <c r="A1102" i="9" l="1"/>
  <c r="B1101" i="9"/>
  <c r="H1089" i="9"/>
  <c r="D1089" i="9"/>
  <c r="G1090" i="9"/>
  <c r="I1089" i="9"/>
  <c r="A1103" i="9" l="1"/>
  <c r="B1102" i="9"/>
  <c r="H1090" i="9"/>
  <c r="D1090" i="9"/>
  <c r="G1091" i="9"/>
  <c r="I1090" i="9"/>
  <c r="A1104" i="9" l="1"/>
  <c r="B1103" i="9"/>
  <c r="H1091" i="9"/>
  <c r="D1091" i="9"/>
  <c r="G1092" i="9"/>
  <c r="I1091" i="9"/>
  <c r="A1105" i="9" l="1"/>
  <c r="B1104" i="9"/>
  <c r="H1092" i="9"/>
  <c r="D1092" i="9"/>
  <c r="G1093" i="9"/>
  <c r="I1092" i="9"/>
  <c r="A1106" i="9" l="1"/>
  <c r="B1105" i="9"/>
  <c r="H1093" i="9"/>
  <c r="D1093" i="9"/>
  <c r="G1094" i="9"/>
  <c r="I1093" i="9"/>
  <c r="A1107" i="9" l="1"/>
  <c r="B1106" i="9"/>
  <c r="H1094" i="9"/>
  <c r="D1094" i="9"/>
  <c r="G1095" i="9"/>
  <c r="I1094" i="9"/>
  <c r="A1108" i="9" l="1"/>
  <c r="B1107" i="9"/>
  <c r="H1095" i="9"/>
  <c r="D1095" i="9"/>
  <c r="G1096" i="9"/>
  <c r="I1095" i="9"/>
  <c r="A1109" i="9" l="1"/>
  <c r="B1108" i="9"/>
  <c r="H1096" i="9"/>
  <c r="D1096" i="9"/>
  <c r="G1097" i="9"/>
  <c r="I1096" i="9"/>
  <c r="A1110" i="9" l="1"/>
  <c r="B1109" i="9"/>
  <c r="H1097" i="9"/>
  <c r="D1097" i="9"/>
  <c r="G1098" i="9"/>
  <c r="I1097" i="9"/>
  <c r="A1111" i="9" l="1"/>
  <c r="B1110" i="9"/>
  <c r="H1098" i="9"/>
  <c r="D1098" i="9"/>
  <c r="G1099" i="9"/>
  <c r="I1098" i="9"/>
  <c r="A1112" i="9" l="1"/>
  <c r="B1111" i="9"/>
  <c r="H1099" i="9"/>
  <c r="D1099" i="9"/>
  <c r="G1100" i="9"/>
  <c r="I1099" i="9"/>
  <c r="A1113" i="9" l="1"/>
  <c r="B1112" i="9"/>
  <c r="H1100" i="9"/>
  <c r="D1100" i="9"/>
  <c r="G1101" i="9"/>
  <c r="I1100" i="9"/>
  <c r="A1114" i="9" l="1"/>
  <c r="B1113" i="9"/>
  <c r="H1101" i="9"/>
  <c r="D1101" i="9"/>
  <c r="G1102" i="9"/>
  <c r="I1101" i="9"/>
  <c r="A1115" i="9" l="1"/>
  <c r="B1114" i="9"/>
  <c r="H1102" i="9"/>
  <c r="D1102" i="9"/>
  <c r="G1103" i="9"/>
  <c r="I1102" i="9"/>
  <c r="A1116" i="9" l="1"/>
  <c r="B1115" i="9"/>
  <c r="H1103" i="9"/>
  <c r="D1103" i="9"/>
  <c r="G1104" i="9"/>
  <c r="I1103" i="9"/>
  <c r="A1117" i="9" l="1"/>
  <c r="B1116" i="9"/>
  <c r="H1104" i="9"/>
  <c r="D1104" i="9"/>
  <c r="G1105" i="9"/>
  <c r="I1104" i="9"/>
  <c r="A1118" i="9" l="1"/>
  <c r="B1117" i="9"/>
  <c r="H1105" i="9"/>
  <c r="D1105" i="9"/>
  <c r="G1106" i="9"/>
  <c r="I1105" i="9"/>
  <c r="A1119" i="9" l="1"/>
  <c r="B1118" i="9"/>
  <c r="H1106" i="9"/>
  <c r="D1106" i="9"/>
  <c r="G1107" i="9"/>
  <c r="I1106" i="9"/>
  <c r="A1120" i="9" l="1"/>
  <c r="B1119" i="9"/>
  <c r="H1107" i="9"/>
  <c r="D1107" i="9"/>
  <c r="G1108" i="9"/>
  <c r="I1107" i="9"/>
  <c r="A1121" i="9" l="1"/>
  <c r="B1120" i="9"/>
  <c r="H1108" i="9"/>
  <c r="D1108" i="9"/>
  <c r="G1109" i="9"/>
  <c r="I1108" i="9"/>
  <c r="A1122" i="9" l="1"/>
  <c r="B1121" i="9"/>
  <c r="H1109" i="9"/>
  <c r="D1109" i="9"/>
  <c r="G1110" i="9"/>
  <c r="I1109" i="9"/>
  <c r="A1123" i="9" l="1"/>
  <c r="B1122" i="9"/>
  <c r="H1110" i="9"/>
  <c r="D1110" i="9"/>
  <c r="G1111" i="9"/>
  <c r="I1110" i="9"/>
  <c r="A1124" i="9" l="1"/>
  <c r="B1123" i="9"/>
  <c r="H1111" i="9"/>
  <c r="D1111" i="9"/>
  <c r="G1112" i="9"/>
  <c r="I1111" i="9"/>
  <c r="A1125" i="9" l="1"/>
  <c r="B1124" i="9"/>
  <c r="H1112" i="9"/>
  <c r="D1112" i="9"/>
  <c r="G1113" i="9"/>
  <c r="I1112" i="9"/>
  <c r="A1126" i="9" l="1"/>
  <c r="B1125" i="9"/>
  <c r="H1113" i="9"/>
  <c r="D1113" i="9"/>
  <c r="G1114" i="9"/>
  <c r="I1113" i="9"/>
  <c r="A1127" i="9" l="1"/>
  <c r="B1126" i="9"/>
  <c r="H1114" i="9"/>
  <c r="D1114" i="9"/>
  <c r="G1115" i="9"/>
  <c r="I1114" i="9"/>
  <c r="A1128" i="9" l="1"/>
  <c r="B1127" i="9"/>
  <c r="H1115" i="9"/>
  <c r="D1115" i="9"/>
  <c r="G1116" i="9"/>
  <c r="I1115" i="9"/>
  <c r="A1129" i="9" l="1"/>
  <c r="B1128" i="9"/>
  <c r="H1116" i="9"/>
  <c r="D1116" i="9"/>
  <c r="G1117" i="9"/>
  <c r="I1116" i="9"/>
  <c r="A1130" i="9" l="1"/>
  <c r="B1129" i="9"/>
  <c r="H1117" i="9"/>
  <c r="D1117" i="9"/>
  <c r="G1118" i="9"/>
  <c r="I1117" i="9"/>
  <c r="A1131" i="9" l="1"/>
  <c r="B1130" i="9"/>
  <c r="H1118" i="9"/>
  <c r="D1118" i="9"/>
  <c r="I1118" i="9"/>
  <c r="G1119" i="9"/>
  <c r="A1132" i="9" l="1"/>
  <c r="B1131" i="9"/>
  <c r="H1119" i="9"/>
  <c r="D1119" i="9"/>
  <c r="G1120" i="9"/>
  <c r="I1119" i="9"/>
  <c r="A1133" i="9" l="1"/>
  <c r="B1132" i="9"/>
  <c r="H1120" i="9"/>
  <c r="D1120" i="9"/>
  <c r="G1121" i="9"/>
  <c r="I1120" i="9"/>
  <c r="A1134" i="9" l="1"/>
  <c r="B1133" i="9"/>
  <c r="H1121" i="9"/>
  <c r="D1121" i="9"/>
  <c r="G1122" i="9"/>
  <c r="I1121" i="9"/>
  <c r="A1135" i="9" l="1"/>
  <c r="B1134" i="9"/>
  <c r="H1122" i="9"/>
  <c r="D1122" i="9"/>
  <c r="I1122" i="9"/>
  <c r="G1123" i="9"/>
  <c r="A1136" i="9" l="1"/>
  <c r="B1135" i="9"/>
  <c r="H1123" i="9"/>
  <c r="D1123" i="9"/>
  <c r="G1124" i="9"/>
  <c r="I1123" i="9"/>
  <c r="A1137" i="9" l="1"/>
  <c r="B1136" i="9"/>
  <c r="H1124" i="9"/>
  <c r="D1124" i="9"/>
  <c r="G1125" i="9"/>
  <c r="I1124" i="9"/>
  <c r="A1138" i="9" l="1"/>
  <c r="B1137" i="9"/>
  <c r="H1125" i="9"/>
  <c r="D1125" i="9"/>
  <c r="G1126" i="9"/>
  <c r="I1125" i="9"/>
  <c r="A1139" i="9" l="1"/>
  <c r="B1138" i="9"/>
  <c r="H1126" i="9"/>
  <c r="D1126" i="9"/>
  <c r="I1126" i="9"/>
  <c r="G1127" i="9"/>
  <c r="A1140" i="9" l="1"/>
  <c r="B1139" i="9"/>
  <c r="H1127" i="9"/>
  <c r="D1127" i="9"/>
  <c r="G1128" i="9"/>
  <c r="I1127" i="9"/>
  <c r="A1141" i="9" l="1"/>
  <c r="B1140" i="9"/>
  <c r="H1128" i="9"/>
  <c r="D1128" i="9"/>
  <c r="G1129" i="9"/>
  <c r="I1128" i="9"/>
  <c r="A1142" i="9" l="1"/>
  <c r="B1141" i="9"/>
  <c r="H1129" i="9"/>
  <c r="D1129" i="9"/>
  <c r="G1130" i="9"/>
  <c r="I1129" i="9"/>
  <c r="A1143" i="9" l="1"/>
  <c r="B1142" i="9"/>
  <c r="H1130" i="9"/>
  <c r="D1130" i="9"/>
  <c r="G1131" i="9"/>
  <c r="I1130" i="9"/>
  <c r="A1144" i="9" l="1"/>
  <c r="B1143" i="9"/>
  <c r="H1131" i="9"/>
  <c r="D1131" i="9"/>
  <c r="G1132" i="9"/>
  <c r="I1131" i="9"/>
  <c r="A1145" i="9" l="1"/>
  <c r="B1144" i="9"/>
  <c r="H1132" i="9"/>
  <c r="D1132" i="9"/>
  <c r="G1133" i="9"/>
  <c r="I1132" i="9"/>
  <c r="A1146" i="9" l="1"/>
  <c r="B1145" i="9"/>
  <c r="H1133" i="9"/>
  <c r="D1133" i="9"/>
  <c r="G1134" i="9"/>
  <c r="I1133" i="9"/>
  <c r="A1147" i="9" l="1"/>
  <c r="B1146" i="9"/>
  <c r="H1134" i="9"/>
  <c r="D1134" i="9"/>
  <c r="G1135" i="9"/>
  <c r="I1134" i="9"/>
  <c r="A1148" i="9" l="1"/>
  <c r="B1147" i="9"/>
  <c r="H1135" i="9"/>
  <c r="D1135" i="9"/>
  <c r="G1136" i="9"/>
  <c r="I1135" i="9"/>
  <c r="A1149" i="9" l="1"/>
  <c r="B1148" i="9"/>
  <c r="H1136" i="9"/>
  <c r="D1136" i="9"/>
  <c r="G1137" i="9"/>
  <c r="I1136" i="9"/>
  <c r="A1150" i="9" l="1"/>
  <c r="B1149" i="9"/>
  <c r="H1137" i="9"/>
  <c r="D1137" i="9"/>
  <c r="G1138" i="9"/>
  <c r="I1137" i="9"/>
  <c r="A1151" i="9" l="1"/>
  <c r="B1150" i="9"/>
  <c r="H1138" i="9"/>
  <c r="D1138" i="9"/>
  <c r="G1139" i="9"/>
  <c r="I1138" i="9"/>
  <c r="A1152" i="9" l="1"/>
  <c r="B1151" i="9"/>
  <c r="H1139" i="9"/>
  <c r="D1139" i="9"/>
  <c r="G1140" i="9"/>
  <c r="I1139" i="9"/>
  <c r="A1153" i="9" l="1"/>
  <c r="B1152" i="9"/>
  <c r="H1140" i="9"/>
  <c r="D1140" i="9"/>
  <c r="G1141" i="9"/>
  <c r="I1140" i="9"/>
  <c r="A1154" i="9" l="1"/>
  <c r="B1153" i="9"/>
  <c r="H1141" i="9"/>
  <c r="D1141" i="9"/>
  <c r="G1142" i="9"/>
  <c r="I1141" i="9"/>
  <c r="A1155" i="9" l="1"/>
  <c r="B1154" i="9"/>
  <c r="H1142" i="9"/>
  <c r="D1142" i="9"/>
  <c r="G1143" i="9"/>
  <c r="I1142" i="9"/>
  <c r="A1156" i="9" l="1"/>
  <c r="B1155" i="9"/>
  <c r="H1143" i="9"/>
  <c r="D1143" i="9"/>
  <c r="G1144" i="9"/>
  <c r="I1143" i="9"/>
  <c r="A1157" i="9" l="1"/>
  <c r="B1156" i="9"/>
  <c r="H1144" i="9"/>
  <c r="D1144" i="9"/>
  <c r="G1145" i="9"/>
  <c r="I1144" i="9"/>
  <c r="A1158" i="9" l="1"/>
  <c r="B1157" i="9"/>
  <c r="H1145" i="9"/>
  <c r="D1145" i="9"/>
  <c r="G1146" i="9"/>
  <c r="I1145" i="9"/>
  <c r="A1159" i="9" l="1"/>
  <c r="B1158" i="9"/>
  <c r="H1146" i="9"/>
  <c r="D1146" i="9"/>
  <c r="G1147" i="9"/>
  <c r="I1146" i="9"/>
  <c r="A1160" i="9" l="1"/>
  <c r="B1159" i="9"/>
  <c r="H1147" i="9"/>
  <c r="D1147" i="9"/>
  <c r="G1148" i="9"/>
  <c r="I1147" i="9"/>
  <c r="A1161" i="9" l="1"/>
  <c r="B1160" i="9"/>
  <c r="H1148" i="9"/>
  <c r="D1148" i="9"/>
  <c r="G1149" i="9"/>
  <c r="I1148" i="9"/>
  <c r="A1162" i="9" l="1"/>
  <c r="B1161" i="9"/>
  <c r="H1149" i="9"/>
  <c r="D1149" i="9"/>
  <c r="G1150" i="9"/>
  <c r="I1149" i="9"/>
  <c r="A1163" i="9" l="1"/>
  <c r="B1162" i="9"/>
  <c r="H1150" i="9"/>
  <c r="D1150" i="9"/>
  <c r="G1151" i="9"/>
  <c r="I1150" i="9"/>
  <c r="A1164" i="9" l="1"/>
  <c r="B1163" i="9"/>
  <c r="H1151" i="9"/>
  <c r="D1151" i="9"/>
  <c r="G1152" i="9"/>
  <c r="I1151" i="9"/>
  <c r="A1165" i="9" l="1"/>
  <c r="B1164" i="9"/>
  <c r="H1152" i="9"/>
  <c r="D1152" i="9"/>
  <c r="G1153" i="9"/>
  <c r="I1152" i="9"/>
  <c r="A1166" i="9" l="1"/>
  <c r="B1165" i="9"/>
  <c r="H1153" i="9"/>
  <c r="D1153" i="9"/>
  <c r="G1154" i="9"/>
  <c r="I1153" i="9"/>
  <c r="A1167" i="9" l="1"/>
  <c r="B1166" i="9"/>
  <c r="H1154" i="9"/>
  <c r="D1154" i="9"/>
  <c r="G1155" i="9"/>
  <c r="I1154" i="9"/>
  <c r="A1168" i="9" l="1"/>
  <c r="B1167" i="9"/>
  <c r="H1155" i="9"/>
  <c r="D1155" i="9"/>
  <c r="G1156" i="9"/>
  <c r="I1155" i="9"/>
  <c r="A1169" i="9" l="1"/>
  <c r="B1168" i="9"/>
  <c r="H1156" i="9"/>
  <c r="D1156" i="9"/>
  <c r="G1157" i="9"/>
  <c r="I1156" i="9"/>
  <c r="A1170" i="9" l="1"/>
  <c r="B1169" i="9"/>
  <c r="H1157" i="9"/>
  <c r="D1157" i="9"/>
  <c r="G1158" i="9"/>
  <c r="I1157" i="9"/>
  <c r="A1171" i="9" l="1"/>
  <c r="B1170" i="9"/>
  <c r="H1158" i="9"/>
  <c r="D1158" i="9"/>
  <c r="G1159" i="9"/>
  <c r="I1158" i="9"/>
  <c r="A1172" i="9" l="1"/>
  <c r="B1171" i="9"/>
  <c r="H1159" i="9"/>
  <c r="D1159" i="9"/>
  <c r="G1160" i="9"/>
  <c r="I1159" i="9"/>
  <c r="A1173" i="9" l="1"/>
  <c r="B1172" i="9"/>
  <c r="H1160" i="9"/>
  <c r="D1160" i="9"/>
  <c r="G1161" i="9"/>
  <c r="I1160" i="9"/>
  <c r="A1174" i="9" l="1"/>
  <c r="B1173" i="9"/>
  <c r="H1161" i="9"/>
  <c r="D1161" i="9"/>
  <c r="G1162" i="9"/>
  <c r="I1161" i="9"/>
  <c r="A1175" i="9" l="1"/>
  <c r="B1174" i="9"/>
  <c r="H1162" i="9"/>
  <c r="D1162" i="9"/>
  <c r="G1163" i="9"/>
  <c r="I1162" i="9"/>
  <c r="A1176" i="9" l="1"/>
  <c r="B1175" i="9"/>
  <c r="H1163" i="9"/>
  <c r="D1163" i="9"/>
  <c r="G1164" i="9"/>
  <c r="I1163" i="9"/>
  <c r="A1177" i="9" l="1"/>
  <c r="B1176" i="9"/>
  <c r="H1164" i="9"/>
  <c r="D1164" i="9"/>
  <c r="G1165" i="9"/>
  <c r="I1164" i="9"/>
  <c r="A1178" i="9" l="1"/>
  <c r="B1177" i="9"/>
  <c r="H1165" i="9"/>
  <c r="D1165" i="9"/>
  <c r="G1166" i="9"/>
  <c r="I1165" i="9"/>
  <c r="A1179" i="9" l="1"/>
  <c r="B1178" i="9"/>
  <c r="H1166" i="9"/>
  <c r="D1166" i="9"/>
  <c r="G1167" i="9"/>
  <c r="I1166" i="9"/>
  <c r="A1180" i="9" l="1"/>
  <c r="B1179" i="9"/>
  <c r="H1167" i="9"/>
  <c r="D1167" i="9"/>
  <c r="G1168" i="9"/>
  <c r="I1167" i="9"/>
  <c r="A1181" i="9" l="1"/>
  <c r="B1180" i="9"/>
  <c r="H1168" i="9"/>
  <c r="D1168" i="9"/>
  <c r="G1169" i="9"/>
  <c r="I1168" i="9"/>
  <c r="A1182" i="9" l="1"/>
  <c r="B1181" i="9"/>
  <c r="H1169" i="9"/>
  <c r="D1169" i="9"/>
  <c r="G1170" i="9"/>
  <c r="I1169" i="9"/>
  <c r="A1183" i="9" l="1"/>
  <c r="B1182" i="9"/>
  <c r="H1170" i="9"/>
  <c r="D1170" i="9"/>
  <c r="G1171" i="9"/>
  <c r="I1170" i="9"/>
  <c r="A1184" i="9" l="1"/>
  <c r="B1183" i="9"/>
  <c r="H1171" i="9"/>
  <c r="D1171" i="9"/>
  <c r="G1172" i="9"/>
  <c r="I1171" i="9"/>
  <c r="A1185" i="9" l="1"/>
  <c r="B1184" i="9"/>
  <c r="H1172" i="9"/>
  <c r="D1172" i="9"/>
  <c r="G1173" i="9"/>
  <c r="I1172" i="9"/>
  <c r="A1186" i="9" l="1"/>
  <c r="B1185" i="9"/>
  <c r="H1173" i="9"/>
  <c r="D1173" i="9"/>
  <c r="G1174" i="9"/>
  <c r="I1173" i="9"/>
  <c r="A1187" i="9" l="1"/>
  <c r="B1186" i="9"/>
  <c r="H1174" i="9"/>
  <c r="D1174" i="9"/>
  <c r="G1175" i="9"/>
  <c r="I1174" i="9"/>
  <c r="A1188" i="9" l="1"/>
  <c r="B1187" i="9"/>
  <c r="H1175" i="9"/>
  <c r="D1175" i="9"/>
  <c r="G1176" i="9"/>
  <c r="I1175" i="9"/>
  <c r="A1189" i="9" l="1"/>
  <c r="B1188" i="9"/>
  <c r="H1176" i="9"/>
  <c r="D1176" i="9"/>
  <c r="G1177" i="9"/>
  <c r="I1176" i="9"/>
  <c r="A1190" i="9" l="1"/>
  <c r="B1189" i="9"/>
  <c r="H1177" i="9"/>
  <c r="D1177" i="9"/>
  <c r="G1178" i="9"/>
  <c r="I1177" i="9"/>
  <c r="A1191" i="9" l="1"/>
  <c r="B1190" i="9"/>
  <c r="H1178" i="9"/>
  <c r="D1178" i="9"/>
  <c r="G1179" i="9"/>
  <c r="I1178" i="9"/>
  <c r="A1192" i="9" l="1"/>
  <c r="B1191" i="9"/>
  <c r="H1179" i="9"/>
  <c r="D1179" i="9"/>
  <c r="G1180" i="9"/>
  <c r="I1179" i="9"/>
  <c r="A1193" i="9" l="1"/>
  <c r="B1192" i="9"/>
  <c r="H1180" i="9"/>
  <c r="D1180" i="9"/>
  <c r="G1181" i="9"/>
  <c r="I1180" i="9"/>
  <c r="A1194" i="9" l="1"/>
  <c r="B1193" i="9"/>
  <c r="H1181" i="9"/>
  <c r="D1181" i="9"/>
  <c r="G1182" i="9"/>
  <c r="I1181" i="9"/>
  <c r="A1195" i="9" l="1"/>
  <c r="B1194" i="9"/>
  <c r="H1182" i="9"/>
  <c r="D1182" i="9"/>
  <c r="G1183" i="9"/>
  <c r="I1182" i="9"/>
  <c r="A1196" i="9" l="1"/>
  <c r="B1195" i="9"/>
  <c r="H1183" i="9"/>
  <c r="D1183" i="9"/>
  <c r="G1184" i="9"/>
  <c r="I1183" i="9"/>
  <c r="A1197" i="9" l="1"/>
  <c r="B1196" i="9"/>
  <c r="H1184" i="9"/>
  <c r="D1184" i="9"/>
  <c r="G1185" i="9"/>
  <c r="I1184" i="9"/>
  <c r="A1198" i="9" l="1"/>
  <c r="B1197" i="9"/>
  <c r="H1185" i="9"/>
  <c r="D1185" i="9"/>
  <c r="G1186" i="9"/>
  <c r="I1185" i="9"/>
  <c r="A1199" i="9" l="1"/>
  <c r="B1198" i="9"/>
  <c r="H1186" i="9"/>
  <c r="D1186" i="9"/>
  <c r="G1187" i="9"/>
  <c r="I1186" i="9"/>
  <c r="A1200" i="9" l="1"/>
  <c r="B1199" i="9"/>
  <c r="H1187" i="9"/>
  <c r="D1187" i="9"/>
  <c r="G1188" i="9"/>
  <c r="I1187" i="9"/>
  <c r="A1201" i="9" l="1"/>
  <c r="B1200" i="9"/>
  <c r="H1188" i="9"/>
  <c r="D1188" i="9"/>
  <c r="G1189" i="9"/>
  <c r="I1188" i="9"/>
  <c r="A1202" i="9" l="1"/>
  <c r="B1201" i="9"/>
  <c r="H1189" i="9"/>
  <c r="D1189" i="9"/>
  <c r="G1190" i="9"/>
  <c r="I1189" i="9"/>
  <c r="A1203" i="9" l="1"/>
  <c r="B1202" i="9"/>
  <c r="H1190" i="9"/>
  <c r="D1190" i="9"/>
  <c r="G1191" i="9"/>
  <c r="I1190" i="9"/>
  <c r="B1203" i="9" l="1"/>
  <c r="A1204" i="9"/>
  <c r="H1191" i="9"/>
  <c r="D1191" i="9"/>
  <c r="G1192" i="9"/>
  <c r="I1191" i="9"/>
  <c r="B1204" i="9" l="1"/>
  <c r="A1205" i="9"/>
  <c r="H1192" i="9"/>
  <c r="D1192" i="9"/>
  <c r="G1193" i="9"/>
  <c r="I1192" i="9"/>
  <c r="B1205" i="9" l="1"/>
  <c r="A1206" i="9"/>
  <c r="H1193" i="9"/>
  <c r="D1193" i="9"/>
  <c r="G1194" i="9"/>
  <c r="I1193" i="9"/>
  <c r="B1206" i="9" l="1"/>
  <c r="A1207" i="9"/>
  <c r="H1194" i="9"/>
  <c r="D1194" i="9"/>
  <c r="G1195" i="9"/>
  <c r="I1194" i="9"/>
  <c r="B1207" i="9" l="1"/>
  <c r="A1208" i="9"/>
  <c r="H1195" i="9"/>
  <c r="D1195" i="9"/>
  <c r="G1196" i="9"/>
  <c r="I1195" i="9"/>
  <c r="B1208" i="9" l="1"/>
  <c r="A1209" i="9"/>
  <c r="H1196" i="9"/>
  <c r="D1196" i="9"/>
  <c r="G1197" i="9"/>
  <c r="I1196" i="9"/>
  <c r="B1209" i="9" l="1"/>
  <c r="A1210" i="9"/>
  <c r="H1197" i="9"/>
  <c r="D1197" i="9"/>
  <c r="G1198" i="9"/>
  <c r="I1197" i="9"/>
  <c r="B1210" i="9" l="1"/>
  <c r="A1211" i="9"/>
  <c r="H1198" i="9"/>
  <c r="D1198" i="9"/>
  <c r="G1199" i="9"/>
  <c r="I1198" i="9"/>
  <c r="B1211" i="9" l="1"/>
  <c r="A1212" i="9"/>
  <c r="H1199" i="9"/>
  <c r="D1199" i="9"/>
  <c r="G1200" i="9"/>
  <c r="I1199" i="9"/>
  <c r="B1212" i="9" l="1"/>
  <c r="A1213" i="9"/>
  <c r="H1200" i="9"/>
  <c r="D1200" i="9"/>
  <c r="G1201" i="9"/>
  <c r="I1200" i="9"/>
  <c r="B1213" i="9" l="1"/>
  <c r="A1214" i="9"/>
  <c r="H1201" i="9"/>
  <c r="D1201" i="9"/>
  <c r="G1202" i="9"/>
  <c r="I1201" i="9"/>
  <c r="B1214" i="9" l="1"/>
  <c r="A1215" i="9"/>
  <c r="H1202" i="9"/>
  <c r="D1202" i="9"/>
  <c r="G1203" i="9"/>
  <c r="I1202" i="9"/>
  <c r="B1215" i="9" l="1"/>
  <c r="A1216" i="9"/>
  <c r="H1203" i="9"/>
  <c r="D1203" i="9"/>
  <c r="G1204" i="9"/>
  <c r="I1203" i="9"/>
  <c r="B1216" i="9" l="1"/>
  <c r="A1217" i="9"/>
  <c r="H1204" i="9"/>
  <c r="D1204" i="9"/>
  <c r="G1205" i="9"/>
  <c r="I1204" i="9"/>
  <c r="B1217" i="9" l="1"/>
  <c r="A1218" i="9"/>
  <c r="H1205" i="9"/>
  <c r="D1205" i="9"/>
  <c r="G1206" i="9"/>
  <c r="I1205" i="9"/>
  <c r="B1218" i="9" l="1"/>
  <c r="A1219" i="9"/>
  <c r="H1206" i="9"/>
  <c r="D1206" i="9"/>
  <c r="G1207" i="9"/>
  <c r="I1206" i="9"/>
  <c r="B1219" i="9" l="1"/>
  <c r="A1220" i="9"/>
  <c r="H1207" i="9"/>
  <c r="D1207" i="9"/>
  <c r="G1208" i="9"/>
  <c r="I1207" i="9"/>
  <c r="B1220" i="9" l="1"/>
  <c r="A1221" i="9"/>
  <c r="H1208" i="9"/>
  <c r="D1208" i="9"/>
  <c r="G1209" i="9"/>
  <c r="I1208" i="9"/>
  <c r="B1221" i="9" l="1"/>
  <c r="A1222" i="9"/>
  <c r="H1209" i="9"/>
  <c r="D1209" i="9"/>
  <c r="G1210" i="9"/>
  <c r="I1209" i="9"/>
  <c r="B1222" i="9" l="1"/>
  <c r="A1223" i="9"/>
  <c r="H1210" i="9"/>
  <c r="D1210" i="9"/>
  <c r="G1211" i="9"/>
  <c r="I1210" i="9"/>
  <c r="B1223" i="9" l="1"/>
  <c r="A1224" i="9"/>
  <c r="H1211" i="9"/>
  <c r="D1211" i="9"/>
  <c r="G1212" i="9"/>
  <c r="I1211" i="9"/>
  <c r="B1224" i="9" l="1"/>
  <c r="A1225" i="9"/>
  <c r="H1212" i="9"/>
  <c r="D1212" i="9"/>
  <c r="G1213" i="9"/>
  <c r="I1212" i="9"/>
  <c r="B1225" i="9" l="1"/>
  <c r="A1226" i="9"/>
  <c r="H1213" i="9"/>
  <c r="D1213" i="9"/>
  <c r="G1214" i="9"/>
  <c r="I1213" i="9"/>
  <c r="B1226" i="9" l="1"/>
  <c r="A1227" i="9"/>
  <c r="H1214" i="9"/>
  <c r="D1214" i="9"/>
  <c r="G1215" i="9"/>
  <c r="I1214" i="9"/>
  <c r="B1227" i="9" l="1"/>
  <c r="A1228" i="9"/>
  <c r="H1215" i="9"/>
  <c r="D1215" i="9"/>
  <c r="G1216" i="9"/>
  <c r="I1215" i="9"/>
  <c r="B1228" i="9" l="1"/>
  <c r="A1229" i="9"/>
  <c r="H1216" i="9"/>
  <c r="D1216" i="9"/>
  <c r="G1217" i="9"/>
  <c r="I1216" i="9"/>
  <c r="B1229" i="9" l="1"/>
  <c r="A1230" i="9"/>
  <c r="H1217" i="9"/>
  <c r="D1217" i="9"/>
  <c r="G1218" i="9"/>
  <c r="I1217" i="9"/>
  <c r="B1230" i="9" l="1"/>
  <c r="A1231" i="9"/>
  <c r="H1218" i="9"/>
  <c r="D1218" i="9"/>
  <c r="G1219" i="9"/>
  <c r="I1218" i="9"/>
  <c r="B1231" i="9" l="1"/>
  <c r="A1232" i="9"/>
  <c r="H1219" i="9"/>
  <c r="D1219" i="9"/>
  <c r="G1220" i="9"/>
  <c r="I1219" i="9"/>
  <c r="B1232" i="9" l="1"/>
  <c r="A1233" i="9"/>
  <c r="H1220" i="9"/>
  <c r="D1220" i="9"/>
  <c r="G1221" i="9"/>
  <c r="I1220" i="9"/>
  <c r="B1233" i="9" l="1"/>
  <c r="A1234" i="9"/>
  <c r="H1221" i="9"/>
  <c r="D1221" i="9"/>
  <c r="G1222" i="9"/>
  <c r="I1221" i="9"/>
  <c r="B1234" i="9" l="1"/>
  <c r="A1235" i="9"/>
  <c r="H1222" i="9"/>
  <c r="D1222" i="9"/>
  <c r="G1223" i="9"/>
  <c r="I1222" i="9"/>
  <c r="B1235" i="9" l="1"/>
  <c r="A1236" i="9"/>
  <c r="H1223" i="9"/>
  <c r="D1223" i="9"/>
  <c r="G1224" i="9"/>
  <c r="I1223" i="9"/>
  <c r="B1236" i="9" l="1"/>
  <c r="A1237" i="9"/>
  <c r="H1224" i="9"/>
  <c r="D1224" i="9"/>
  <c r="G1225" i="9"/>
  <c r="I1224" i="9"/>
  <c r="B1237" i="9" l="1"/>
  <c r="A1238" i="9"/>
  <c r="H1225" i="9"/>
  <c r="D1225" i="9"/>
  <c r="G1226" i="9"/>
  <c r="I1225" i="9"/>
  <c r="B1238" i="9" l="1"/>
  <c r="A1239" i="9"/>
  <c r="H1226" i="9"/>
  <c r="D1226" i="9"/>
  <c r="G1227" i="9"/>
  <c r="I1226" i="9"/>
  <c r="B1239" i="9" l="1"/>
  <c r="A1240" i="9"/>
  <c r="H1227" i="9"/>
  <c r="D1227" i="9"/>
  <c r="G1228" i="9"/>
  <c r="I1227" i="9"/>
  <c r="B1240" i="9" l="1"/>
  <c r="A1241" i="9"/>
  <c r="H1228" i="9"/>
  <c r="D1228" i="9"/>
  <c r="G1229" i="9"/>
  <c r="I1228" i="9"/>
  <c r="B1241" i="9" l="1"/>
  <c r="A1242" i="9"/>
  <c r="H1229" i="9"/>
  <c r="D1229" i="9"/>
  <c r="G1230" i="9"/>
  <c r="I1229" i="9"/>
  <c r="B1242" i="9" l="1"/>
  <c r="A1243" i="9"/>
  <c r="H1230" i="9"/>
  <c r="D1230" i="9"/>
  <c r="G1231" i="9"/>
  <c r="I1230" i="9"/>
  <c r="B1243" i="9" l="1"/>
  <c r="A1244" i="9"/>
  <c r="H1231" i="9"/>
  <c r="D1231" i="9"/>
  <c r="G1232" i="9"/>
  <c r="I1231" i="9"/>
  <c r="B1244" i="9" l="1"/>
  <c r="A1245" i="9"/>
  <c r="H1232" i="9"/>
  <c r="D1232" i="9"/>
  <c r="G1233" i="9"/>
  <c r="I1232" i="9"/>
  <c r="B1245" i="9" l="1"/>
  <c r="A1246" i="9"/>
  <c r="H1233" i="9"/>
  <c r="D1233" i="9"/>
  <c r="G1234" i="9"/>
  <c r="I1233" i="9"/>
  <c r="B1246" i="9" l="1"/>
  <c r="A1247" i="9"/>
  <c r="H1234" i="9"/>
  <c r="D1234" i="9"/>
  <c r="G1235" i="9"/>
  <c r="I1234" i="9"/>
  <c r="B1247" i="9" l="1"/>
  <c r="A1248" i="9"/>
  <c r="H1235" i="9"/>
  <c r="D1235" i="9"/>
  <c r="G1236" i="9"/>
  <c r="I1235" i="9"/>
  <c r="B1248" i="9" l="1"/>
  <c r="A1249" i="9"/>
  <c r="H1236" i="9"/>
  <c r="D1236" i="9"/>
  <c r="G1237" i="9"/>
  <c r="I1236" i="9"/>
  <c r="B1249" i="9" l="1"/>
  <c r="A1250" i="9"/>
  <c r="H1237" i="9"/>
  <c r="D1237" i="9"/>
  <c r="G1238" i="9"/>
  <c r="I1237" i="9"/>
  <c r="B1250" i="9" l="1"/>
  <c r="A1251" i="9"/>
  <c r="H1238" i="9"/>
  <c r="D1238" i="9"/>
  <c r="G1239" i="9"/>
  <c r="I1238" i="9"/>
  <c r="B1251" i="9" l="1"/>
  <c r="A1252" i="9"/>
  <c r="H1239" i="9"/>
  <c r="D1239" i="9"/>
  <c r="G1240" i="9"/>
  <c r="I1239" i="9"/>
  <c r="B1252" i="9" l="1"/>
  <c r="A1253" i="9"/>
  <c r="H1240" i="9"/>
  <c r="D1240" i="9"/>
  <c r="G1241" i="9"/>
  <c r="I1240" i="9"/>
  <c r="B1253" i="9" l="1"/>
  <c r="A1254" i="9"/>
  <c r="H1241" i="9"/>
  <c r="D1241" i="9"/>
  <c r="G1242" i="9"/>
  <c r="I1241" i="9"/>
  <c r="B1254" i="9" l="1"/>
  <c r="A1255" i="9"/>
  <c r="H1242" i="9"/>
  <c r="D1242" i="9"/>
  <c r="G1243" i="9"/>
  <c r="I1242" i="9"/>
  <c r="B1255" i="9" l="1"/>
  <c r="A1256" i="9"/>
  <c r="H1243" i="9"/>
  <c r="D1243" i="9"/>
  <c r="G1244" i="9"/>
  <c r="I1243" i="9"/>
  <c r="B1256" i="9" l="1"/>
  <c r="A1257" i="9"/>
  <c r="H1244" i="9"/>
  <c r="D1244" i="9"/>
  <c r="G1245" i="9"/>
  <c r="I1244" i="9"/>
  <c r="B1257" i="9" l="1"/>
  <c r="A1258" i="9"/>
  <c r="H1245" i="9"/>
  <c r="D1245" i="9"/>
  <c r="G1246" i="9"/>
  <c r="I1245" i="9"/>
  <c r="B1258" i="9" l="1"/>
  <c r="A1259" i="9"/>
  <c r="H1246" i="9"/>
  <c r="D1246" i="9"/>
  <c r="G1247" i="9"/>
  <c r="I1246" i="9"/>
  <c r="B1259" i="9" l="1"/>
  <c r="A1260" i="9"/>
  <c r="H1247" i="9"/>
  <c r="D1247" i="9"/>
  <c r="G1248" i="9"/>
  <c r="I1247" i="9"/>
  <c r="B1260" i="9" l="1"/>
  <c r="A1261" i="9"/>
  <c r="H1248" i="9"/>
  <c r="D1248" i="9"/>
  <c r="G1249" i="9"/>
  <c r="I1248" i="9"/>
  <c r="B1261" i="9" l="1"/>
  <c r="A1262" i="9"/>
  <c r="H1249" i="9"/>
  <c r="D1249" i="9"/>
  <c r="G1250" i="9"/>
  <c r="I1249" i="9"/>
  <c r="B1262" i="9" l="1"/>
  <c r="A1263" i="9"/>
  <c r="H1250" i="9"/>
  <c r="D1250" i="9"/>
  <c r="G1251" i="9"/>
  <c r="I1250" i="9"/>
  <c r="B1263" i="9" l="1"/>
  <c r="A1264" i="9"/>
  <c r="H1251" i="9"/>
  <c r="D1251" i="9"/>
  <c r="G1252" i="9"/>
  <c r="I1251" i="9"/>
  <c r="B1264" i="9" l="1"/>
  <c r="A1265" i="9"/>
  <c r="H1252" i="9"/>
  <c r="D1252" i="9"/>
  <c r="G1253" i="9"/>
  <c r="I1252" i="9"/>
  <c r="B1265" i="9" l="1"/>
  <c r="A1266" i="9"/>
  <c r="H1253" i="9"/>
  <c r="D1253" i="9"/>
  <c r="G1254" i="9"/>
  <c r="I1253" i="9"/>
  <c r="B1266" i="9" l="1"/>
  <c r="A1267" i="9"/>
  <c r="H1254" i="9"/>
  <c r="D1254" i="9"/>
  <c r="G1255" i="9"/>
  <c r="I1254" i="9"/>
  <c r="B1267" i="9" l="1"/>
  <c r="A1268" i="9"/>
  <c r="H1255" i="9"/>
  <c r="D1255" i="9"/>
  <c r="G1256" i="9"/>
  <c r="I1255" i="9"/>
  <c r="B1268" i="9" l="1"/>
  <c r="A1269" i="9"/>
  <c r="H1256" i="9"/>
  <c r="D1256" i="9"/>
  <c r="G1257" i="9"/>
  <c r="I1256" i="9"/>
  <c r="B1269" i="9" l="1"/>
  <c r="A1270" i="9"/>
  <c r="H1257" i="9"/>
  <c r="D1257" i="9"/>
  <c r="G1258" i="9"/>
  <c r="I1257" i="9"/>
  <c r="B1270" i="9" l="1"/>
  <c r="A1271" i="9"/>
  <c r="H1258" i="9"/>
  <c r="D1258" i="9"/>
  <c r="G1259" i="9"/>
  <c r="I1258" i="9"/>
  <c r="B1271" i="9" l="1"/>
  <c r="A1272" i="9"/>
  <c r="H1259" i="9"/>
  <c r="D1259" i="9"/>
  <c r="G1260" i="9"/>
  <c r="I1259" i="9"/>
  <c r="B1272" i="9" l="1"/>
  <c r="A1273" i="9"/>
  <c r="H1260" i="9"/>
  <c r="D1260" i="9"/>
  <c r="G1261" i="9"/>
  <c r="I1260" i="9"/>
  <c r="B1273" i="9" l="1"/>
  <c r="A1274" i="9"/>
  <c r="H1261" i="9"/>
  <c r="D1261" i="9"/>
  <c r="G1262" i="9"/>
  <c r="I1261" i="9"/>
  <c r="B1274" i="9" l="1"/>
  <c r="A1275" i="9"/>
  <c r="H1262" i="9"/>
  <c r="D1262" i="9"/>
  <c r="G1263" i="9"/>
  <c r="I1262" i="9"/>
  <c r="B1275" i="9" l="1"/>
  <c r="A1276" i="9"/>
  <c r="H1263" i="9"/>
  <c r="D1263" i="9"/>
  <c r="G1264" i="9"/>
  <c r="I1263" i="9"/>
  <c r="B1276" i="9" l="1"/>
  <c r="A1277" i="9"/>
  <c r="H1264" i="9"/>
  <c r="D1264" i="9"/>
  <c r="G1265" i="9"/>
  <c r="I1264" i="9"/>
  <c r="B1277" i="9" l="1"/>
  <c r="A1278" i="9"/>
  <c r="H1265" i="9"/>
  <c r="D1265" i="9"/>
  <c r="G1266" i="9"/>
  <c r="I1265" i="9"/>
  <c r="B1278" i="9" l="1"/>
  <c r="A1279" i="9"/>
  <c r="H1266" i="9"/>
  <c r="D1266" i="9"/>
  <c r="G1267" i="9"/>
  <c r="I1266" i="9"/>
  <c r="B1279" i="9" l="1"/>
  <c r="A1280" i="9"/>
  <c r="H1267" i="9"/>
  <c r="D1267" i="9"/>
  <c r="G1268" i="9"/>
  <c r="I1267" i="9"/>
  <c r="B1280" i="9" l="1"/>
  <c r="A1281" i="9"/>
  <c r="H1268" i="9"/>
  <c r="D1268" i="9"/>
  <c r="G1269" i="9"/>
  <c r="I1268" i="9"/>
  <c r="B1281" i="9" l="1"/>
  <c r="A1282" i="9"/>
  <c r="H1269" i="9"/>
  <c r="D1269" i="9"/>
  <c r="G1270" i="9"/>
  <c r="I1269" i="9"/>
  <c r="B1282" i="9" l="1"/>
  <c r="A1283" i="9"/>
  <c r="H1270" i="9"/>
  <c r="D1270" i="9"/>
  <c r="G1271" i="9"/>
  <c r="I1270" i="9"/>
  <c r="B1283" i="9" l="1"/>
  <c r="A1284" i="9"/>
  <c r="H1271" i="9"/>
  <c r="D1271" i="9"/>
  <c r="G1272" i="9"/>
  <c r="I1271" i="9"/>
  <c r="B1284" i="9" l="1"/>
  <c r="A1285" i="9"/>
  <c r="H1272" i="9"/>
  <c r="D1272" i="9"/>
  <c r="G1273" i="9"/>
  <c r="I1272" i="9"/>
  <c r="B1285" i="9" l="1"/>
  <c r="A1286" i="9"/>
  <c r="H1273" i="9"/>
  <c r="D1273" i="9"/>
  <c r="G1274" i="9"/>
  <c r="I1273" i="9"/>
  <c r="B1286" i="9" l="1"/>
  <c r="A1287" i="9"/>
  <c r="H1274" i="9"/>
  <c r="D1274" i="9"/>
  <c r="G1275" i="9"/>
  <c r="I1274" i="9"/>
  <c r="B1287" i="9" l="1"/>
  <c r="A1288" i="9"/>
  <c r="H1275" i="9"/>
  <c r="D1275" i="9"/>
  <c r="G1276" i="9"/>
  <c r="I1275" i="9"/>
  <c r="B1288" i="9" l="1"/>
  <c r="A1289" i="9"/>
  <c r="H1276" i="9"/>
  <c r="D1276" i="9"/>
  <c r="G1277" i="9"/>
  <c r="I1276" i="9"/>
  <c r="B1289" i="9" l="1"/>
  <c r="A1290" i="9"/>
  <c r="H1277" i="9"/>
  <c r="D1277" i="9"/>
  <c r="G1278" i="9"/>
  <c r="I1277" i="9"/>
  <c r="B1290" i="9" l="1"/>
  <c r="A1291" i="9"/>
  <c r="H1278" i="9"/>
  <c r="D1278" i="9"/>
  <c r="G1279" i="9"/>
  <c r="I1278" i="9"/>
  <c r="A1292" i="9" l="1"/>
  <c r="B1291" i="9"/>
  <c r="H1279" i="9"/>
  <c r="D1279" i="9"/>
  <c r="G1280" i="9"/>
  <c r="I1279" i="9"/>
  <c r="B1292" i="9" l="1"/>
  <c r="A1293" i="9"/>
  <c r="H1280" i="9"/>
  <c r="D1280" i="9"/>
  <c r="G1281" i="9"/>
  <c r="I1280" i="9"/>
  <c r="B1293" i="9" l="1"/>
  <c r="A1294" i="9"/>
  <c r="H1281" i="9"/>
  <c r="D1281" i="9"/>
  <c r="G1282" i="9"/>
  <c r="I1281" i="9"/>
  <c r="B1294" i="9" l="1"/>
  <c r="A1295" i="9"/>
  <c r="H1282" i="9"/>
  <c r="D1282" i="9"/>
  <c r="G1283" i="9"/>
  <c r="I1282" i="9"/>
  <c r="B1295" i="9" l="1"/>
  <c r="A1296" i="9"/>
  <c r="H1283" i="9"/>
  <c r="D1283" i="9"/>
  <c r="G1284" i="9"/>
  <c r="I1283" i="9"/>
  <c r="B1296" i="9" l="1"/>
  <c r="A1297" i="9"/>
  <c r="H1284" i="9"/>
  <c r="D1284" i="9"/>
  <c r="G1285" i="9"/>
  <c r="I1284" i="9"/>
  <c r="B1297" i="9" l="1"/>
  <c r="A1298" i="9"/>
  <c r="H1285" i="9"/>
  <c r="D1285" i="9"/>
  <c r="G1286" i="9"/>
  <c r="I1285" i="9"/>
  <c r="B1298" i="9" l="1"/>
  <c r="A1299" i="9"/>
  <c r="H1286" i="9"/>
  <c r="D1286" i="9"/>
  <c r="G1287" i="9"/>
  <c r="I1286" i="9"/>
  <c r="B1299" i="9" l="1"/>
  <c r="A1300" i="9"/>
  <c r="H1287" i="9"/>
  <c r="D1287" i="9"/>
  <c r="G1288" i="9"/>
  <c r="I1287" i="9"/>
  <c r="B1300" i="9" l="1"/>
  <c r="A1301" i="9"/>
  <c r="H1288" i="9"/>
  <c r="D1288" i="9"/>
  <c r="G1289" i="9"/>
  <c r="I1288" i="9"/>
  <c r="B1301" i="9" l="1"/>
  <c r="A1302" i="9"/>
  <c r="H1289" i="9"/>
  <c r="D1289" i="9"/>
  <c r="G1290" i="9"/>
  <c r="I1289" i="9"/>
  <c r="B1302" i="9" l="1"/>
  <c r="A1303" i="9"/>
  <c r="H1290" i="9"/>
  <c r="D1290" i="9"/>
  <c r="G1291" i="9"/>
  <c r="I1290" i="9"/>
  <c r="A1304" i="9" l="1"/>
  <c r="B1303" i="9"/>
  <c r="H1291" i="9"/>
  <c r="D1291" i="9"/>
  <c r="G1292" i="9"/>
  <c r="I1291" i="9"/>
  <c r="B1304" i="9" l="1"/>
  <c r="A1305" i="9"/>
  <c r="H1292" i="9"/>
  <c r="D1292" i="9"/>
  <c r="G1293" i="9"/>
  <c r="I1292" i="9"/>
  <c r="A1306" i="9" l="1"/>
  <c r="B1305" i="9"/>
  <c r="H1293" i="9"/>
  <c r="D1293" i="9"/>
  <c r="G1294" i="9"/>
  <c r="I1293" i="9"/>
  <c r="B1306" i="9" l="1"/>
  <c r="A1307" i="9"/>
  <c r="H1294" i="9"/>
  <c r="D1294" i="9"/>
  <c r="G1295" i="9"/>
  <c r="I1294" i="9"/>
  <c r="B1307" i="9" l="1"/>
  <c r="A1308" i="9"/>
  <c r="H1295" i="9"/>
  <c r="D1295" i="9"/>
  <c r="G1296" i="9"/>
  <c r="I1295" i="9"/>
  <c r="B1308" i="9" l="1"/>
  <c r="A1309" i="9"/>
  <c r="H1296" i="9"/>
  <c r="D1296" i="9"/>
  <c r="G1297" i="9"/>
  <c r="I1296" i="9"/>
  <c r="A1310" i="9" l="1"/>
  <c r="B1309" i="9"/>
  <c r="H1297" i="9"/>
  <c r="D1297" i="9"/>
  <c r="G1298" i="9"/>
  <c r="I1297" i="9"/>
  <c r="B1310" i="9" l="1"/>
  <c r="A1311" i="9"/>
  <c r="H1298" i="9"/>
  <c r="D1298" i="9"/>
  <c r="G1299" i="9"/>
  <c r="I1298" i="9"/>
  <c r="B1311" i="9" l="1"/>
  <c r="A1312" i="9"/>
  <c r="H1299" i="9"/>
  <c r="D1299" i="9"/>
  <c r="G1300" i="9"/>
  <c r="I1299" i="9"/>
  <c r="B1312" i="9" l="1"/>
  <c r="A1313" i="9"/>
  <c r="H1300" i="9"/>
  <c r="D1300" i="9"/>
  <c r="G1301" i="9"/>
  <c r="I1300" i="9"/>
  <c r="A1314" i="9" l="1"/>
  <c r="B1313" i="9"/>
  <c r="H1301" i="9"/>
  <c r="D1301" i="9"/>
  <c r="G1302" i="9"/>
  <c r="I1301" i="9"/>
  <c r="B1314" i="9" l="1"/>
  <c r="A1315" i="9"/>
  <c r="H1302" i="9"/>
  <c r="D1302" i="9"/>
  <c r="G1303" i="9"/>
  <c r="I1302" i="9"/>
  <c r="B1315" i="9" l="1"/>
  <c r="A1316" i="9"/>
  <c r="H1303" i="9"/>
  <c r="D1303" i="9"/>
  <c r="G1304" i="9"/>
  <c r="I1303" i="9"/>
  <c r="B1316" i="9" l="1"/>
  <c r="A1317" i="9"/>
  <c r="H1304" i="9"/>
  <c r="D1304" i="9"/>
  <c r="G1305" i="9"/>
  <c r="I1304" i="9"/>
  <c r="A1318" i="9" l="1"/>
  <c r="B1317" i="9"/>
  <c r="H1305" i="9"/>
  <c r="D1305" i="9"/>
  <c r="G1306" i="9"/>
  <c r="I1305" i="9"/>
  <c r="B1318" i="9" l="1"/>
  <c r="A1319" i="9"/>
  <c r="H1306" i="9"/>
  <c r="D1306" i="9"/>
  <c r="G1307" i="9"/>
  <c r="I1306" i="9"/>
  <c r="B1319" i="9" l="1"/>
  <c r="A1320" i="9"/>
  <c r="H1307" i="9"/>
  <c r="D1307" i="9"/>
  <c r="G1308" i="9"/>
  <c r="I1307" i="9"/>
  <c r="B1320" i="9" l="1"/>
  <c r="A1321" i="9"/>
  <c r="H1308" i="9"/>
  <c r="D1308" i="9"/>
  <c r="G1309" i="9"/>
  <c r="I1308" i="9"/>
  <c r="A1322" i="9" l="1"/>
  <c r="B1321" i="9"/>
  <c r="H1309" i="9"/>
  <c r="D1309" i="9"/>
  <c r="G1310" i="9"/>
  <c r="I1309" i="9"/>
  <c r="B1322" i="9" l="1"/>
  <c r="A1323" i="9"/>
  <c r="H1310" i="9"/>
  <c r="D1310" i="9"/>
  <c r="G1311" i="9"/>
  <c r="I1310" i="9"/>
  <c r="A1324" i="9" l="1"/>
  <c r="B1323" i="9"/>
  <c r="H1311" i="9"/>
  <c r="D1311" i="9"/>
  <c r="G1312" i="9"/>
  <c r="I1311" i="9"/>
  <c r="B1324" i="9" l="1"/>
  <c r="A1325" i="9"/>
  <c r="H1312" i="9"/>
  <c r="D1312" i="9"/>
  <c r="G1313" i="9"/>
  <c r="I1312" i="9"/>
  <c r="B1325" i="9" l="1"/>
  <c r="A1326" i="9"/>
  <c r="H1313" i="9"/>
  <c r="D1313" i="9"/>
  <c r="G1314" i="9"/>
  <c r="I1313" i="9"/>
  <c r="B1326" i="9" l="1"/>
  <c r="A1327" i="9"/>
  <c r="H1314" i="9"/>
  <c r="D1314" i="9"/>
  <c r="G1315" i="9"/>
  <c r="I1314" i="9"/>
  <c r="A1328" i="9" l="1"/>
  <c r="B1327" i="9"/>
  <c r="H1315" i="9"/>
  <c r="D1315" i="9"/>
  <c r="G1316" i="9"/>
  <c r="I1315" i="9"/>
  <c r="B1328" i="9" l="1"/>
  <c r="A1329" i="9"/>
  <c r="H1316" i="9"/>
  <c r="D1316" i="9"/>
  <c r="G1317" i="9"/>
  <c r="I1316" i="9"/>
  <c r="B1329" i="9" l="1"/>
  <c r="A1330" i="9"/>
  <c r="H1317" i="9"/>
  <c r="D1317" i="9"/>
  <c r="G1318" i="9"/>
  <c r="I1317" i="9"/>
  <c r="B1330" i="9" l="1"/>
  <c r="A1331" i="9"/>
  <c r="H1318" i="9"/>
  <c r="D1318" i="9"/>
  <c r="G1319" i="9"/>
  <c r="I1318" i="9"/>
  <c r="A1332" i="9" l="1"/>
  <c r="B1331" i="9"/>
  <c r="H1319" i="9"/>
  <c r="D1319" i="9"/>
  <c r="G1320" i="9"/>
  <c r="I1319" i="9"/>
  <c r="B1332" i="9" l="1"/>
  <c r="A1333" i="9"/>
  <c r="H1320" i="9"/>
  <c r="D1320" i="9"/>
  <c r="G1321" i="9"/>
  <c r="I1320" i="9"/>
  <c r="A1334" i="9" l="1"/>
  <c r="B1333" i="9"/>
  <c r="H1321" i="9"/>
  <c r="D1321" i="9"/>
  <c r="G1322" i="9"/>
  <c r="I1321" i="9"/>
  <c r="B1334" i="9" l="1"/>
  <c r="A1335" i="9"/>
  <c r="H1322" i="9"/>
  <c r="D1322" i="9"/>
  <c r="G1323" i="9"/>
  <c r="I1322" i="9"/>
  <c r="B1335" i="9" l="1"/>
  <c r="A1336" i="9"/>
  <c r="H1323" i="9"/>
  <c r="D1323" i="9"/>
  <c r="G1324" i="9"/>
  <c r="I1323" i="9"/>
  <c r="B1336" i="9" l="1"/>
  <c r="A1337" i="9"/>
  <c r="H1324" i="9"/>
  <c r="D1324" i="9"/>
  <c r="G1325" i="9"/>
  <c r="I1324" i="9"/>
  <c r="A1338" i="9" l="1"/>
  <c r="B1337" i="9"/>
  <c r="H1325" i="9"/>
  <c r="D1325" i="9"/>
  <c r="G1326" i="9"/>
  <c r="I1325" i="9"/>
  <c r="B1338" i="9" l="1"/>
  <c r="A1339" i="9"/>
  <c r="H1326" i="9"/>
  <c r="D1326" i="9"/>
  <c r="G1327" i="9"/>
  <c r="I1326" i="9"/>
  <c r="A1340" i="9" l="1"/>
  <c r="B1339" i="9"/>
  <c r="H1327" i="9"/>
  <c r="D1327" i="9"/>
  <c r="G1328" i="9"/>
  <c r="I1327" i="9"/>
  <c r="B1340" i="9" l="1"/>
  <c r="A1341" i="9"/>
  <c r="H1328" i="9"/>
  <c r="D1328" i="9"/>
  <c r="G1329" i="9"/>
  <c r="I1328" i="9"/>
  <c r="B1341" i="9" l="1"/>
  <c r="A1342" i="9"/>
  <c r="H1329" i="9"/>
  <c r="D1329" i="9"/>
  <c r="G1330" i="9"/>
  <c r="I1329" i="9"/>
  <c r="B1342" i="9" l="1"/>
  <c r="A1343" i="9"/>
  <c r="H1330" i="9"/>
  <c r="D1330" i="9"/>
  <c r="G1331" i="9"/>
  <c r="I1330" i="9"/>
  <c r="A1344" i="9" l="1"/>
  <c r="B1343" i="9"/>
  <c r="H1331" i="9"/>
  <c r="D1331" i="9"/>
  <c r="G1332" i="9"/>
  <c r="I1331" i="9"/>
  <c r="B1344" i="9" l="1"/>
  <c r="A1345" i="9"/>
  <c r="H1332" i="9"/>
  <c r="D1332" i="9"/>
  <c r="G1333" i="9"/>
  <c r="I1332" i="9"/>
  <c r="A1346" i="9" l="1"/>
  <c r="B1345" i="9"/>
  <c r="H1333" i="9"/>
  <c r="D1333" i="9"/>
  <c r="G1334" i="9"/>
  <c r="I1333" i="9"/>
  <c r="B1346" i="9" l="1"/>
  <c r="A1347" i="9"/>
  <c r="H1334" i="9"/>
  <c r="D1334" i="9"/>
  <c r="G1335" i="9"/>
  <c r="I1334" i="9"/>
  <c r="B1347" i="9" l="1"/>
  <c r="A1348" i="9"/>
  <c r="H1335" i="9"/>
  <c r="D1335" i="9"/>
  <c r="G1336" i="9"/>
  <c r="I1335" i="9"/>
  <c r="B1348" i="9" l="1"/>
  <c r="A1349" i="9"/>
  <c r="H1336" i="9"/>
  <c r="D1336" i="9"/>
  <c r="G1337" i="9"/>
  <c r="I1336" i="9"/>
  <c r="A1350" i="9" l="1"/>
  <c r="B1349" i="9"/>
  <c r="H1337" i="9"/>
  <c r="D1337" i="9"/>
  <c r="G1338" i="9"/>
  <c r="I1337" i="9"/>
  <c r="B1350" i="9" l="1"/>
  <c r="A1351" i="9"/>
  <c r="H1338" i="9"/>
  <c r="D1338" i="9"/>
  <c r="G1339" i="9"/>
  <c r="I1338" i="9"/>
  <c r="B1351" i="9" l="1"/>
  <c r="A1352" i="9"/>
  <c r="H1339" i="9"/>
  <c r="D1339" i="9"/>
  <c r="G1340" i="9"/>
  <c r="I1339" i="9"/>
  <c r="B1352" i="9" l="1"/>
  <c r="A1353" i="9"/>
  <c r="H1340" i="9"/>
  <c r="D1340" i="9"/>
  <c r="G1341" i="9"/>
  <c r="I1340" i="9"/>
  <c r="A1354" i="9" l="1"/>
  <c r="B1353" i="9"/>
  <c r="H1341" i="9"/>
  <c r="D1341" i="9"/>
  <c r="G1342" i="9"/>
  <c r="I1341" i="9"/>
  <c r="B1354" i="9" l="1"/>
  <c r="A1355" i="9"/>
  <c r="H1342" i="9"/>
  <c r="D1342" i="9"/>
  <c r="G1343" i="9"/>
  <c r="I1342" i="9"/>
  <c r="B1355" i="9" l="1"/>
  <c r="A1356" i="9"/>
  <c r="H1343" i="9"/>
  <c r="D1343" i="9"/>
  <c r="G1344" i="9"/>
  <c r="I1343" i="9"/>
  <c r="B1356" i="9" l="1"/>
  <c r="A1357" i="9"/>
  <c r="H1344" i="9"/>
  <c r="D1344" i="9"/>
  <c r="G1345" i="9"/>
  <c r="I1344" i="9"/>
  <c r="A1358" i="9" l="1"/>
  <c r="B1357" i="9"/>
  <c r="H1345" i="9"/>
  <c r="D1345" i="9"/>
  <c r="G1346" i="9"/>
  <c r="I1345" i="9"/>
  <c r="B1358" i="9" l="1"/>
  <c r="A1359" i="9"/>
  <c r="H1346" i="9"/>
  <c r="D1346" i="9"/>
  <c r="G1347" i="9"/>
  <c r="I1346" i="9"/>
  <c r="A1360" i="9" l="1"/>
  <c r="B1359" i="9"/>
  <c r="H1347" i="9"/>
  <c r="D1347" i="9"/>
  <c r="G1348" i="9"/>
  <c r="I1347" i="9"/>
  <c r="B1360" i="9" l="1"/>
  <c r="A1361" i="9"/>
  <c r="H1348" i="9"/>
  <c r="D1348" i="9"/>
  <c r="G1349" i="9"/>
  <c r="I1348" i="9"/>
  <c r="B1361" i="9" l="1"/>
  <c r="A1362" i="9"/>
  <c r="H1349" i="9"/>
  <c r="D1349" i="9"/>
  <c r="G1350" i="9"/>
  <c r="I1349" i="9"/>
  <c r="B1362" i="9" l="1"/>
  <c r="A1363" i="9"/>
  <c r="H1350" i="9"/>
  <c r="D1350" i="9"/>
  <c r="G1351" i="9"/>
  <c r="I1350" i="9"/>
  <c r="A1364" i="9" l="1"/>
  <c r="B1363" i="9"/>
  <c r="H1351" i="9"/>
  <c r="D1351" i="9"/>
  <c r="G1352" i="9"/>
  <c r="I1351" i="9"/>
  <c r="B1364" i="9" l="1"/>
  <c r="A1365" i="9"/>
  <c r="H1352" i="9"/>
  <c r="D1352" i="9"/>
  <c r="G1353" i="9"/>
  <c r="I1352" i="9"/>
  <c r="B1365" i="9" l="1"/>
  <c r="A1366" i="9"/>
  <c r="H1353" i="9"/>
  <c r="D1353" i="9"/>
  <c r="G1354" i="9"/>
  <c r="I1353" i="9"/>
  <c r="B1366" i="9" l="1"/>
  <c r="A1367" i="9"/>
  <c r="H1354" i="9"/>
  <c r="D1354" i="9"/>
  <c r="G1355" i="9"/>
  <c r="I1354" i="9"/>
  <c r="A1368" i="9" l="1"/>
  <c r="B1367" i="9"/>
  <c r="H1355" i="9"/>
  <c r="D1355" i="9"/>
  <c r="G1356" i="9"/>
  <c r="I1355" i="9"/>
  <c r="B1368" i="9" l="1"/>
  <c r="A1369" i="9"/>
  <c r="H1356" i="9"/>
  <c r="D1356" i="9"/>
  <c r="G1357" i="9"/>
  <c r="I1356" i="9"/>
  <c r="A1370" i="9" l="1"/>
  <c r="B1369" i="9"/>
  <c r="H1357" i="9"/>
  <c r="D1357" i="9"/>
  <c r="G1358" i="9"/>
  <c r="I1357" i="9"/>
  <c r="B1370" i="9" l="1"/>
  <c r="A1371" i="9"/>
  <c r="H1358" i="9"/>
  <c r="D1358" i="9"/>
  <c r="G1359" i="9"/>
  <c r="I1358" i="9"/>
  <c r="B1371" i="9" l="1"/>
  <c r="A1372" i="9"/>
  <c r="H1359" i="9"/>
  <c r="D1359" i="9"/>
  <c r="G1360" i="9"/>
  <c r="I1359" i="9"/>
  <c r="B1372" i="9" l="1"/>
  <c r="A1373" i="9"/>
  <c r="H1360" i="9"/>
  <c r="D1360" i="9"/>
  <c r="G1361" i="9"/>
  <c r="I1360" i="9"/>
  <c r="A1374" i="9" l="1"/>
  <c r="B1373" i="9"/>
  <c r="H1361" i="9"/>
  <c r="D1361" i="9"/>
  <c r="G1362" i="9"/>
  <c r="I1361" i="9"/>
  <c r="B1374" i="9" l="1"/>
  <c r="A1375" i="9"/>
  <c r="H1362" i="9"/>
  <c r="D1362" i="9"/>
  <c r="G1363" i="9"/>
  <c r="I1362" i="9"/>
  <c r="A1376" i="9" l="1"/>
  <c r="B1375" i="9"/>
  <c r="H1363" i="9"/>
  <c r="D1363" i="9"/>
  <c r="G1364" i="9"/>
  <c r="I1363" i="9"/>
  <c r="B1376" i="9" l="1"/>
  <c r="A1377" i="9"/>
  <c r="H1364" i="9"/>
  <c r="D1364" i="9"/>
  <c r="G1365" i="9"/>
  <c r="I1364" i="9"/>
  <c r="B1377" i="9" l="1"/>
  <c r="A1378" i="9"/>
  <c r="H1365" i="9"/>
  <c r="D1365" i="9"/>
  <c r="G1366" i="9"/>
  <c r="I1365" i="9"/>
  <c r="B1378" i="9" l="1"/>
  <c r="A1379" i="9"/>
  <c r="H1366" i="9"/>
  <c r="D1366" i="9"/>
  <c r="G1367" i="9"/>
  <c r="I1366" i="9"/>
  <c r="A1380" i="9" l="1"/>
  <c r="B1379" i="9"/>
  <c r="H1367" i="9"/>
  <c r="D1367" i="9"/>
  <c r="G1368" i="9"/>
  <c r="I1367" i="9"/>
  <c r="B1380" i="9" l="1"/>
  <c r="A1381" i="9"/>
  <c r="H1368" i="9"/>
  <c r="D1368" i="9"/>
  <c r="G1369" i="9"/>
  <c r="I1368" i="9"/>
  <c r="A1382" i="9" l="1"/>
  <c r="B1381" i="9"/>
  <c r="H1369" i="9"/>
  <c r="D1369" i="9"/>
  <c r="G1370" i="9"/>
  <c r="I1369" i="9"/>
  <c r="B1382" i="9" l="1"/>
  <c r="A1383" i="9"/>
  <c r="H1370" i="9"/>
  <c r="D1370" i="9"/>
  <c r="G1371" i="9"/>
  <c r="I1370" i="9"/>
  <c r="B1383" i="9" l="1"/>
  <c r="A1384" i="9"/>
  <c r="H1371" i="9"/>
  <c r="D1371" i="9"/>
  <c r="G1372" i="9"/>
  <c r="I1371" i="9"/>
  <c r="B1384" i="9" l="1"/>
  <c r="A1385" i="9"/>
  <c r="H1372" i="9"/>
  <c r="D1372" i="9"/>
  <c r="G1373" i="9"/>
  <c r="I1372" i="9"/>
  <c r="A1386" i="9" l="1"/>
  <c r="B1385" i="9"/>
  <c r="H1373" i="9"/>
  <c r="D1373" i="9"/>
  <c r="G1374" i="9"/>
  <c r="I1373" i="9"/>
  <c r="B1386" i="9" l="1"/>
  <c r="A1387" i="9"/>
  <c r="H1374" i="9"/>
  <c r="D1374" i="9"/>
  <c r="G1375" i="9"/>
  <c r="I1374" i="9"/>
  <c r="A1388" i="9" l="1"/>
  <c r="B1387" i="9"/>
  <c r="H1375" i="9"/>
  <c r="D1375" i="9"/>
  <c r="G1376" i="9"/>
  <c r="I1375" i="9"/>
  <c r="B1388" i="9" l="1"/>
  <c r="A1389" i="9"/>
  <c r="H1376" i="9"/>
  <c r="D1376" i="9"/>
  <c r="G1377" i="9"/>
  <c r="I1376" i="9"/>
  <c r="B1389" i="9" l="1"/>
  <c r="A1390" i="9"/>
  <c r="H1377" i="9"/>
  <c r="D1377" i="9"/>
  <c r="G1378" i="9"/>
  <c r="I1377" i="9"/>
  <c r="B1390" i="9" l="1"/>
  <c r="A1391" i="9"/>
  <c r="H1378" i="9"/>
  <c r="D1378" i="9"/>
  <c r="G1379" i="9"/>
  <c r="I1378" i="9"/>
  <c r="A1392" i="9" l="1"/>
  <c r="B1391" i="9"/>
  <c r="H1379" i="9"/>
  <c r="D1379" i="9"/>
  <c r="G1380" i="9"/>
  <c r="I1379" i="9"/>
  <c r="B1392" i="9" l="1"/>
  <c r="A1393" i="9"/>
  <c r="H1380" i="9"/>
  <c r="D1380" i="9"/>
  <c r="G1381" i="9"/>
  <c r="I1380" i="9"/>
  <c r="A1394" i="9" l="1"/>
  <c r="B1393" i="9"/>
  <c r="H1381" i="9"/>
  <c r="D1381" i="9"/>
  <c r="G1382" i="9"/>
  <c r="I1381" i="9"/>
  <c r="B1394" i="9" l="1"/>
  <c r="A1395" i="9"/>
  <c r="H1382" i="9"/>
  <c r="D1382" i="9"/>
  <c r="G1383" i="9"/>
  <c r="I1382" i="9"/>
  <c r="B1395" i="9" l="1"/>
  <c r="A1396" i="9"/>
  <c r="H1383" i="9"/>
  <c r="D1383" i="9"/>
  <c r="G1384" i="9"/>
  <c r="I1383" i="9"/>
  <c r="B1396" i="9" l="1"/>
  <c r="A1397" i="9"/>
  <c r="H1384" i="9"/>
  <c r="D1384" i="9"/>
  <c r="G1385" i="9"/>
  <c r="I1384" i="9"/>
  <c r="A1398" i="9" l="1"/>
  <c r="B1397" i="9"/>
  <c r="H1385" i="9"/>
  <c r="D1385" i="9"/>
  <c r="G1386" i="9"/>
  <c r="I1385" i="9"/>
  <c r="B1398" i="9" l="1"/>
  <c r="A1399" i="9"/>
  <c r="H1386" i="9"/>
  <c r="D1386" i="9"/>
  <c r="G1387" i="9"/>
  <c r="I1386" i="9"/>
  <c r="A1400" i="9" l="1"/>
  <c r="B1399" i="9"/>
  <c r="H1387" i="9"/>
  <c r="D1387" i="9"/>
  <c r="G1388" i="9"/>
  <c r="I1387" i="9"/>
  <c r="B1400" i="9" l="1"/>
  <c r="A1401" i="9"/>
  <c r="H1388" i="9"/>
  <c r="D1388" i="9"/>
  <c r="G1389" i="9"/>
  <c r="I1388" i="9"/>
  <c r="B1401" i="9" l="1"/>
  <c r="A1402" i="9"/>
  <c r="H1389" i="9"/>
  <c r="D1389" i="9"/>
  <c r="G1390" i="9"/>
  <c r="I1389" i="9"/>
  <c r="B1402" i="9" l="1"/>
  <c r="A1403" i="9"/>
  <c r="H1390" i="9"/>
  <c r="D1390" i="9"/>
  <c r="G1391" i="9"/>
  <c r="I1390" i="9"/>
  <c r="A1404" i="9" l="1"/>
  <c r="B1403" i="9"/>
  <c r="H1391" i="9"/>
  <c r="D1391" i="9"/>
  <c r="G1392" i="9"/>
  <c r="I1391" i="9"/>
  <c r="B1404" i="9" l="1"/>
  <c r="A1405" i="9"/>
  <c r="H1392" i="9"/>
  <c r="D1392" i="9"/>
  <c r="G1393" i="9"/>
  <c r="I1392" i="9"/>
  <c r="A1406" i="9" l="1"/>
  <c r="B1405" i="9"/>
  <c r="H1393" i="9"/>
  <c r="D1393" i="9"/>
  <c r="G1394" i="9"/>
  <c r="I1393" i="9"/>
  <c r="B1406" i="9" l="1"/>
  <c r="A1407" i="9"/>
  <c r="H1394" i="9"/>
  <c r="D1394" i="9"/>
  <c r="G1395" i="9"/>
  <c r="I1394" i="9"/>
  <c r="B1407" i="9" l="1"/>
  <c r="A1408" i="9"/>
  <c r="H1395" i="9"/>
  <c r="D1395" i="9"/>
  <c r="G1396" i="9"/>
  <c r="I1395" i="9"/>
  <c r="B1408" i="9" l="1"/>
  <c r="A1409" i="9"/>
  <c r="H1396" i="9"/>
  <c r="D1396" i="9"/>
  <c r="G1397" i="9"/>
  <c r="I1396" i="9"/>
  <c r="A1410" i="9" l="1"/>
  <c r="B1409" i="9"/>
  <c r="H1397" i="9"/>
  <c r="D1397" i="9"/>
  <c r="G1398" i="9"/>
  <c r="I1397" i="9"/>
  <c r="B1410" i="9" l="1"/>
  <c r="A1411" i="9"/>
  <c r="H1398" i="9"/>
  <c r="D1398" i="9"/>
  <c r="G1399" i="9"/>
  <c r="I1398" i="9"/>
  <c r="B1411" i="9" l="1"/>
  <c r="A1412" i="9"/>
  <c r="H1399" i="9"/>
  <c r="D1399" i="9"/>
  <c r="G1400" i="9"/>
  <c r="I1399" i="9"/>
  <c r="B1412" i="9" l="1"/>
  <c r="A1413" i="9"/>
  <c r="H1400" i="9"/>
  <c r="D1400" i="9"/>
  <c r="G1401" i="9"/>
  <c r="I1400" i="9"/>
  <c r="A1414" i="9" l="1"/>
  <c r="B1413" i="9"/>
  <c r="H1401" i="9"/>
  <c r="D1401" i="9"/>
  <c r="G1402" i="9"/>
  <c r="I1401" i="9"/>
  <c r="B1414" i="9" l="1"/>
  <c r="A1415" i="9"/>
  <c r="H1402" i="9"/>
  <c r="D1402" i="9"/>
  <c r="G1403" i="9"/>
  <c r="I1402" i="9"/>
  <c r="A1416" i="9" l="1"/>
  <c r="B1415" i="9"/>
  <c r="H1403" i="9"/>
  <c r="D1403" i="9"/>
  <c r="G1404" i="9"/>
  <c r="I1403" i="9"/>
  <c r="B1416" i="9" l="1"/>
  <c r="A1417" i="9"/>
  <c r="H1404" i="9"/>
  <c r="D1404" i="9"/>
  <c r="G1405" i="9"/>
  <c r="I1404" i="9"/>
  <c r="B1417" i="9" l="1"/>
  <c r="A1418" i="9"/>
  <c r="H1405" i="9"/>
  <c r="D1405" i="9"/>
  <c r="G1406" i="9"/>
  <c r="I1405" i="9"/>
  <c r="B1418" i="9" l="1"/>
  <c r="A1419" i="9"/>
  <c r="H1406" i="9"/>
  <c r="D1406" i="9"/>
  <c r="G1407" i="9"/>
  <c r="I1406" i="9"/>
  <c r="A1420" i="9" l="1"/>
  <c r="B1419" i="9"/>
  <c r="H1407" i="9"/>
  <c r="D1407" i="9"/>
  <c r="G1408" i="9"/>
  <c r="I1407" i="9"/>
  <c r="B1420" i="9" l="1"/>
  <c r="A1421" i="9"/>
  <c r="H1408" i="9"/>
  <c r="D1408" i="9"/>
  <c r="G1409" i="9"/>
  <c r="I1408" i="9"/>
  <c r="B1421" i="9" l="1"/>
  <c r="A1422" i="9"/>
  <c r="H1409" i="9"/>
  <c r="D1409" i="9"/>
  <c r="G1410" i="9"/>
  <c r="I1409" i="9"/>
  <c r="B1422" i="9" l="1"/>
  <c r="A1423" i="9"/>
  <c r="H1410" i="9"/>
  <c r="D1410" i="9"/>
  <c r="G1411" i="9"/>
  <c r="I1410" i="9"/>
  <c r="A1424" i="9" l="1"/>
  <c r="B1423" i="9"/>
  <c r="H1411" i="9"/>
  <c r="D1411" i="9"/>
  <c r="G1412" i="9"/>
  <c r="I1411" i="9"/>
  <c r="B1424" i="9" l="1"/>
  <c r="A1425" i="9"/>
  <c r="H1412" i="9"/>
  <c r="D1412" i="9"/>
  <c r="G1413" i="9"/>
  <c r="I1412" i="9"/>
  <c r="A1426" i="9" l="1"/>
  <c r="B1425" i="9"/>
  <c r="H1413" i="9"/>
  <c r="D1413" i="9"/>
  <c r="G1414" i="9"/>
  <c r="I1413" i="9"/>
  <c r="B1426" i="9" l="1"/>
  <c r="A1427" i="9"/>
  <c r="H1414" i="9"/>
  <c r="D1414" i="9"/>
  <c r="G1415" i="9"/>
  <c r="I1414" i="9"/>
  <c r="B1427" i="9" l="1"/>
  <c r="A1428" i="9"/>
  <c r="H1415" i="9"/>
  <c r="D1415" i="9"/>
  <c r="G1416" i="9"/>
  <c r="I1415" i="9"/>
  <c r="B1428" i="9" l="1"/>
  <c r="A1429" i="9"/>
  <c r="H1416" i="9"/>
  <c r="D1416" i="9"/>
  <c r="G1417" i="9"/>
  <c r="I1416" i="9"/>
  <c r="A1430" i="9" l="1"/>
  <c r="B1429" i="9"/>
  <c r="H1417" i="9"/>
  <c r="D1417" i="9"/>
  <c r="G1418" i="9"/>
  <c r="I1417" i="9"/>
  <c r="B1430" i="9" l="1"/>
  <c r="A1431" i="9"/>
  <c r="H1418" i="9"/>
  <c r="D1418" i="9"/>
  <c r="G1419" i="9"/>
  <c r="I1418" i="9"/>
  <c r="A1432" i="9" l="1"/>
  <c r="B1431" i="9"/>
  <c r="H1419" i="9"/>
  <c r="D1419" i="9"/>
  <c r="G1420" i="9"/>
  <c r="I1419" i="9"/>
  <c r="B1432" i="9" l="1"/>
  <c r="A1433" i="9"/>
  <c r="H1420" i="9"/>
  <c r="D1420" i="9"/>
  <c r="G1421" i="9"/>
  <c r="I1420" i="9"/>
  <c r="B1433" i="9" l="1"/>
  <c r="A1434" i="9"/>
  <c r="H1421" i="9"/>
  <c r="D1421" i="9"/>
  <c r="G1422" i="9"/>
  <c r="I1421" i="9"/>
  <c r="B1434" i="9" l="1"/>
  <c r="A1435" i="9"/>
  <c r="H1422" i="9"/>
  <c r="D1422" i="9"/>
  <c r="G1423" i="9"/>
  <c r="I1422" i="9"/>
  <c r="A1436" i="9" l="1"/>
  <c r="B1435" i="9"/>
  <c r="H1423" i="9"/>
  <c r="D1423" i="9"/>
  <c r="G1424" i="9"/>
  <c r="I1423" i="9"/>
  <c r="B1436" i="9" l="1"/>
  <c r="A1437" i="9"/>
  <c r="H1424" i="9"/>
  <c r="D1424" i="9"/>
  <c r="G1425" i="9"/>
  <c r="I1424" i="9"/>
  <c r="A1438" i="9" l="1"/>
  <c r="B1437" i="9"/>
  <c r="H1425" i="9"/>
  <c r="D1425" i="9"/>
  <c r="G1426" i="9"/>
  <c r="I1425" i="9"/>
  <c r="B1438" i="9" l="1"/>
  <c r="A1439" i="9"/>
  <c r="H1426" i="9"/>
  <c r="D1426" i="9"/>
  <c r="G1427" i="9"/>
  <c r="I1426" i="9"/>
  <c r="B1439" i="9" l="1"/>
  <c r="A1440" i="9"/>
  <c r="H1427" i="9"/>
  <c r="D1427" i="9"/>
  <c r="G1428" i="9"/>
  <c r="I1427" i="9"/>
  <c r="B1440" i="9" l="1"/>
  <c r="A1441" i="9"/>
  <c r="H1428" i="9"/>
  <c r="D1428" i="9"/>
  <c r="G1429" i="9"/>
  <c r="I1428" i="9"/>
  <c r="A1442" i="9" l="1"/>
  <c r="B1441" i="9"/>
  <c r="H1429" i="9"/>
  <c r="D1429" i="9"/>
  <c r="G1430" i="9"/>
  <c r="I1429" i="9"/>
  <c r="B1442" i="9" l="1"/>
  <c r="A1443" i="9"/>
  <c r="B1443" i="9" s="1"/>
  <c r="H1430" i="9"/>
  <c r="D1430" i="9"/>
  <c r="G1431" i="9"/>
  <c r="I1430" i="9"/>
  <c r="H1431" i="9" l="1"/>
  <c r="D1431" i="9"/>
  <c r="G1432" i="9"/>
  <c r="I1431" i="9"/>
  <c r="H1432" i="9" l="1"/>
  <c r="D1432" i="9"/>
  <c r="G1433" i="9"/>
  <c r="I1432" i="9"/>
  <c r="H1433" i="9" l="1"/>
  <c r="D1433" i="9"/>
  <c r="G1434" i="9"/>
  <c r="I1433" i="9"/>
  <c r="H1434" i="9" l="1"/>
  <c r="D1434" i="9"/>
  <c r="G1435" i="9"/>
  <c r="I1434" i="9"/>
  <c r="H1435" i="9" l="1"/>
  <c r="D1435" i="9"/>
  <c r="G1436" i="9"/>
  <c r="I1435" i="9"/>
  <c r="H1436" i="9" l="1"/>
  <c r="D1436" i="9"/>
  <c r="G1437" i="9"/>
  <c r="I1436" i="9"/>
  <c r="H1437" i="9" l="1"/>
  <c r="D1437" i="9"/>
  <c r="G1438" i="9"/>
  <c r="I1437" i="9"/>
  <c r="H1438" i="9" l="1"/>
  <c r="D1438" i="9"/>
  <c r="G1439" i="9"/>
  <c r="I1438" i="9"/>
  <c r="H1439" i="9" l="1"/>
  <c r="D1439" i="9"/>
  <c r="G1440" i="9"/>
  <c r="I1439" i="9"/>
  <c r="H1440" i="9" l="1"/>
  <c r="D1440" i="9"/>
  <c r="G1441" i="9"/>
  <c r="I1440" i="9"/>
  <c r="H1441" i="9" l="1"/>
  <c r="D1441" i="9"/>
  <c r="G1442" i="9"/>
  <c r="G1443" i="9"/>
  <c r="I1441" i="9"/>
  <c r="H1443" i="9" l="1"/>
  <c r="D1443" i="9"/>
  <c r="H1442" i="9"/>
  <c r="D1442" i="9"/>
  <c r="I1443" i="9"/>
  <c r="I1442" i="9"/>
</calcChain>
</file>

<file path=xl/sharedStrings.xml><?xml version="1.0" encoding="utf-8"?>
<sst xmlns="http://schemas.openxmlformats.org/spreadsheetml/2006/main" count="345" uniqueCount="284">
  <si>
    <t>cos(x)</t>
  </si>
  <si>
    <t>sin(x)</t>
  </si>
  <si>
    <t>r_0 cos (x)</t>
  </si>
  <si>
    <t>r_0 sin (x)</t>
  </si>
  <si>
    <t>r_0</t>
  </si>
  <si>
    <t>r_1</t>
  </si>
  <si>
    <t>r_2</t>
  </si>
  <si>
    <t>r_3</t>
  </si>
  <si>
    <t>degré</t>
  </si>
  <si>
    <t>Conversion</t>
  </si>
  <si>
    <t>r_4</t>
  </si>
  <si>
    <t>x</t>
  </si>
  <si>
    <t>y</t>
  </si>
  <si>
    <t>i=</t>
  </si>
  <si>
    <t>r_0 =</t>
  </si>
  <si>
    <t>x_0 =</t>
  </si>
  <si>
    <t>y_0 =</t>
  </si>
  <si>
    <t>r_1 =</t>
  </si>
  <si>
    <t>x_1 =</t>
  </si>
  <si>
    <t>y_1 =</t>
  </si>
  <si>
    <r>
      <t xml:space="preserve"> r_0 cos(</t>
    </r>
    <r>
      <rPr>
        <sz val="11"/>
        <color theme="1"/>
        <rFont val="Times New Roman"/>
        <family val="1"/>
      </rPr>
      <t>α</t>
    </r>
    <r>
      <rPr>
        <sz val="11"/>
        <color theme="1"/>
        <rFont val="Calibri"/>
        <family val="2"/>
        <scheme val="minor"/>
      </rPr>
      <t>) + y_0</t>
    </r>
  </si>
  <si>
    <r>
      <t xml:space="preserve"> r_0 cos(</t>
    </r>
    <r>
      <rPr>
        <sz val="11"/>
        <color theme="1"/>
        <rFont val="Times New Roman"/>
        <family val="1"/>
      </rPr>
      <t>α</t>
    </r>
    <r>
      <rPr>
        <sz val="11"/>
        <color theme="1"/>
        <rFont val="Calibri"/>
        <family val="2"/>
        <scheme val="minor"/>
      </rPr>
      <t xml:space="preserve">) + x_0 </t>
    </r>
  </si>
  <si>
    <r>
      <t xml:space="preserve"> r_1 . cos(</t>
    </r>
    <r>
      <rPr>
        <sz val="11"/>
        <color theme="1"/>
        <rFont val="Times New Roman"/>
        <family val="1"/>
      </rPr>
      <t>α</t>
    </r>
    <r>
      <rPr>
        <sz val="11"/>
        <color theme="1"/>
        <rFont val="Calibri"/>
        <family val="2"/>
        <scheme val="minor"/>
      </rPr>
      <t>) + x_1</t>
    </r>
  </si>
  <si>
    <t>r_2 sin (x) + y_2</t>
  </si>
  <si>
    <t>r_2 cos (x) + x_2</t>
  </si>
  <si>
    <t>r_2 =</t>
  </si>
  <si>
    <t>x_2 =</t>
  </si>
  <si>
    <t>y_2 =</t>
  </si>
  <si>
    <r>
      <t xml:space="preserve"> r_1 . cos(</t>
    </r>
    <r>
      <rPr>
        <sz val="11"/>
        <color theme="1"/>
        <rFont val="Times New Roman"/>
        <family val="1"/>
      </rPr>
      <t>α</t>
    </r>
    <r>
      <rPr>
        <sz val="11"/>
        <color theme="1"/>
        <rFont val="Calibri"/>
        <family val="2"/>
        <scheme val="minor"/>
      </rPr>
      <t>) + y_1</t>
    </r>
  </si>
  <si>
    <t>r_3 =</t>
  </si>
  <si>
    <t>r_4 =</t>
  </si>
  <si>
    <t>r_5 =</t>
  </si>
  <si>
    <t>x_3 =</t>
  </si>
  <si>
    <t>y_3 =</t>
  </si>
  <si>
    <t>x_4 =</t>
  </si>
  <si>
    <t>y_4 =</t>
  </si>
  <si>
    <t>x_5 =</t>
  </si>
  <si>
    <t>y_5 =</t>
  </si>
  <si>
    <t>r_5</t>
  </si>
  <si>
    <t>r_3 cos (x) + x_3</t>
  </si>
  <si>
    <t>r_3 sin (x) + y_3</t>
  </si>
  <si>
    <t>r_4 cos (x) + x_4</t>
  </si>
  <si>
    <t>r_4 sin (x) + y_4</t>
  </si>
  <si>
    <t>r_5 cos (x) + x_5</t>
  </si>
  <si>
    <t>r_5 sin (x) + y_5</t>
  </si>
  <si>
    <t>r_6</t>
  </si>
  <si>
    <t>r_7</t>
  </si>
  <si>
    <t>r_8</t>
  </si>
  <si>
    <t>r_9</t>
  </si>
  <si>
    <t>r_10</t>
  </si>
  <si>
    <t>r_6 =</t>
  </si>
  <si>
    <t>x_6 =</t>
  </si>
  <si>
    <t>y_6 =</t>
  </si>
  <si>
    <t>r_7 =</t>
  </si>
  <si>
    <t>x_7 =</t>
  </si>
  <si>
    <t>y_7 =</t>
  </si>
  <si>
    <t>r_8 =</t>
  </si>
  <si>
    <t>x_8 =</t>
  </si>
  <si>
    <t>y_8 =</t>
  </si>
  <si>
    <t>r_9 =</t>
  </si>
  <si>
    <t>x_9 =</t>
  </si>
  <si>
    <t>y_9 =</t>
  </si>
  <si>
    <t>r_6 cos (x) + x_6</t>
  </si>
  <si>
    <t>r_6 sin (x) + y_6</t>
  </si>
  <si>
    <t>r_7 cos (x) + x_7</t>
  </si>
  <si>
    <t>r_7 sin (x) + y_7</t>
  </si>
  <si>
    <t>r_8 cos (x) + x_8</t>
  </si>
  <si>
    <t>r_8 sin (x) + y_8</t>
  </si>
  <si>
    <t>r_10 =</t>
  </si>
  <si>
    <t>x_10 =</t>
  </si>
  <si>
    <t>y_10 =</t>
  </si>
  <si>
    <t>r_9 cos (x) + x_9</t>
  </si>
  <si>
    <t>r_9 sin (x) + y_9</t>
  </si>
  <si>
    <t>r_10 cos (x) + x_10</t>
  </si>
  <si>
    <t>r_10 sin (x) + y_10</t>
  </si>
  <si>
    <t>r_11</t>
  </si>
  <si>
    <t>r_12</t>
  </si>
  <si>
    <t>r13</t>
  </si>
  <si>
    <t>r_15</t>
  </si>
  <si>
    <t>r_13</t>
  </si>
  <si>
    <t>r_14</t>
  </si>
  <si>
    <t>r_16</t>
  </si>
  <si>
    <t>r_17</t>
  </si>
  <si>
    <t>r_18</t>
  </si>
  <si>
    <t>r_20</t>
  </si>
  <si>
    <t>r_19</t>
  </si>
  <si>
    <t>cos (x)</t>
  </si>
  <si>
    <t>sin (x)</t>
  </si>
  <si>
    <t xml:space="preserve">r11 </t>
  </si>
  <si>
    <t>r11</t>
  </si>
  <si>
    <t>r12</t>
  </si>
  <si>
    <t>r14</t>
  </si>
  <si>
    <t>r15</t>
  </si>
  <si>
    <t>r_11=</t>
  </si>
  <si>
    <t>r_12=</t>
  </si>
  <si>
    <t>r_13=</t>
  </si>
  <si>
    <t>r_26</t>
  </si>
  <si>
    <t>r</t>
  </si>
  <si>
    <t>r_27</t>
  </si>
  <si>
    <t>r_28</t>
  </si>
  <si>
    <t>r_29</t>
  </si>
  <si>
    <t>r_30</t>
  </si>
  <si>
    <t>r_31</t>
  </si>
  <si>
    <t>r_26 cos (x) + x_26</t>
  </si>
  <si>
    <t>r_26 sin (x) + y_26</t>
  </si>
  <si>
    <t>r_27 cos (x) + x_27</t>
  </si>
  <si>
    <t>r_27 sin (x) + y_27</t>
  </si>
  <si>
    <t>r_28 cos (x) + x_28</t>
  </si>
  <si>
    <t>r_29 cos (x) + x_29</t>
  </si>
  <si>
    <t>r_29 sin (x) + y_29</t>
  </si>
  <si>
    <t>r_30 cos (x) + x_30</t>
  </si>
  <si>
    <t>r_30 sin (x) + y_30</t>
  </si>
  <si>
    <t>r_31 cos (x) + x_31</t>
  </si>
  <si>
    <t>r_31 sin (x) + y_31</t>
  </si>
  <si>
    <t>r_26 =</t>
  </si>
  <si>
    <t>x_26 =</t>
  </si>
  <si>
    <t>y_26 =</t>
  </si>
  <si>
    <t>r_27 =</t>
  </si>
  <si>
    <t>x_27 =</t>
  </si>
  <si>
    <t>y_27 =</t>
  </si>
  <si>
    <t>r_28 =</t>
  </si>
  <si>
    <t>x_28 =</t>
  </si>
  <si>
    <t>y_28 =</t>
  </si>
  <si>
    <t>r_29 =</t>
  </si>
  <si>
    <t>x_29 =</t>
  </si>
  <si>
    <t>y_29 =</t>
  </si>
  <si>
    <t>r_30 =</t>
  </si>
  <si>
    <t>x_30 =</t>
  </si>
  <si>
    <t>y_30 =</t>
  </si>
  <si>
    <t>r_31 =</t>
  </si>
  <si>
    <t>x_31 =</t>
  </si>
  <si>
    <t>y_31 =</t>
  </si>
  <si>
    <t>c_1</t>
  </si>
  <si>
    <t>r_21</t>
  </si>
  <si>
    <t>r_22</t>
  </si>
  <si>
    <t>r_23</t>
  </si>
  <si>
    <t>a_21</t>
  </si>
  <si>
    <t>b_21</t>
  </si>
  <si>
    <t>a_21(r_31 cos (x)) + x_21</t>
  </si>
  <si>
    <t>(r_31 cos (x)) + x_21</t>
  </si>
  <si>
    <t>((r_31/2) cos (x)) + x_21</t>
  </si>
  <si>
    <t>(r_31/2) sin (x) + y_31</t>
  </si>
  <si>
    <t>r_21 =</t>
  </si>
  <si>
    <t>a =</t>
  </si>
  <si>
    <t>b =</t>
  </si>
  <si>
    <t>x_21 =</t>
  </si>
  <si>
    <t>y_21 =</t>
  </si>
  <si>
    <t>Cercle et Ellipse, effet sphérique</t>
  </si>
  <si>
    <t>Cercle olympique</t>
  </si>
  <si>
    <t>cercle circoncentrique</t>
  </si>
  <si>
    <t>Intersection de 4 cercles</t>
  </si>
  <si>
    <t>intersection de 3 cercles</t>
  </si>
  <si>
    <t>intersection de 2 cercles</t>
  </si>
  <si>
    <t>y =</t>
  </si>
  <si>
    <t>k_1</t>
  </si>
  <si>
    <t>+</t>
  </si>
  <si>
    <t>m_i</t>
  </si>
  <si>
    <t>p_j</t>
  </si>
  <si>
    <t>=</t>
  </si>
  <si>
    <t>x_01 =</t>
  </si>
  <si>
    <t>y_01 =</t>
  </si>
  <si>
    <t>m</t>
  </si>
  <si>
    <t>p</t>
  </si>
  <si>
    <t>k_2</t>
  </si>
  <si>
    <t>racine</t>
  </si>
  <si>
    <t>c_0</t>
  </si>
  <si>
    <t>c_4</t>
  </si>
  <si>
    <t>c_3</t>
  </si>
  <si>
    <t>c_2</t>
  </si>
  <si>
    <t>c_01</t>
  </si>
  <si>
    <t>c_41</t>
  </si>
  <si>
    <t>c_31</t>
  </si>
  <si>
    <t>c_21</t>
  </si>
  <si>
    <t>c_11</t>
  </si>
  <si>
    <t>c_42</t>
  </si>
  <si>
    <t>c_32</t>
  </si>
  <si>
    <t>c_22</t>
  </si>
  <si>
    <t>c_12</t>
  </si>
  <si>
    <t>c_02</t>
  </si>
  <si>
    <t>Fontions polynomiales</t>
  </si>
  <si>
    <t>Fonction homographique</t>
  </si>
  <si>
    <t>c_4*x^4+c_*x^3+c_2*x^2+c_1*x^1+c_0</t>
  </si>
  <si>
    <t>c_i = constante ou coefficients</t>
  </si>
  <si>
    <t>Pas au point du à l'infinitésimal, le scolatique coupe l'infinitésimale et le transforme en nombre nul</t>
  </si>
  <si>
    <t>c_41*x^4+c31_*x^3+c_21*x^2+c_11*x^1+c_01</t>
  </si>
  <si>
    <t>c_42*x^4+c_32*x^3+c_22*x^2+c_12*x^1+c_02</t>
  </si>
  <si>
    <t>cos ( k x)</t>
  </si>
  <si>
    <t>sin ( kx )</t>
  </si>
  <si>
    <t>tan ( k x )</t>
  </si>
  <si>
    <t xml:space="preserve">sin </t>
  </si>
  <si>
    <t>k</t>
  </si>
  <si>
    <t>(</t>
  </si>
  <si>
    <t>)</t>
  </si>
  <si>
    <t>cos</t>
  </si>
  <si>
    <t>radian</t>
  </si>
  <si>
    <t>a</t>
  </si>
  <si>
    <t>b</t>
  </si>
  <si>
    <r>
      <t>cos (</t>
    </r>
    <r>
      <rPr>
        <sz val="11"/>
        <color theme="1"/>
        <rFont val="Times New Roman"/>
        <family val="1"/>
      </rPr>
      <t>α</t>
    </r>
    <r>
      <rPr>
        <sz val="11"/>
        <color theme="1"/>
        <rFont val="Calibri"/>
        <family val="2"/>
      </rPr>
      <t xml:space="preserve"> )</t>
    </r>
  </si>
  <si>
    <r>
      <t>sin (</t>
    </r>
    <r>
      <rPr>
        <sz val="11"/>
        <color theme="1"/>
        <rFont val="Times New Roman"/>
        <family val="1"/>
      </rPr>
      <t>α</t>
    </r>
    <r>
      <rPr>
        <sz val="11"/>
        <color theme="1"/>
        <rFont val="Calibri"/>
        <family val="2"/>
      </rPr>
      <t xml:space="preserve"> )</t>
    </r>
  </si>
  <si>
    <t>[ - 180 ; 180 ]</t>
  </si>
  <si>
    <t xml:space="preserve"> pi ( )</t>
  </si>
  <si>
    <t>radians</t>
  </si>
  <si>
    <t>α</t>
  </si>
  <si>
    <t>radians(α)</t>
  </si>
  <si>
    <t>radians (x )</t>
  </si>
  <si>
    <r>
      <t xml:space="preserve">cos (180 - </t>
    </r>
    <r>
      <rPr>
        <sz val="11"/>
        <color theme="1"/>
        <rFont val="Times New Roman"/>
        <family val="1"/>
      </rPr>
      <t>α)</t>
    </r>
  </si>
  <si>
    <t>incrément</t>
  </si>
  <si>
    <r>
      <t>sin(180-</t>
    </r>
    <r>
      <rPr>
        <sz val="11"/>
        <color theme="1"/>
        <rFont val="Times New Roman"/>
        <family val="1"/>
      </rPr>
      <t>α</t>
    </r>
    <r>
      <rPr>
        <sz val="11"/>
        <color theme="1"/>
        <rFont val="Calibri"/>
        <family val="2"/>
      </rPr>
      <t>)</t>
    </r>
  </si>
  <si>
    <t>r_40</t>
  </si>
  <si>
    <t>r_41</t>
  </si>
  <si>
    <t>f</t>
  </si>
  <si>
    <t>α1</t>
  </si>
  <si>
    <t>α2</t>
  </si>
  <si>
    <t>r_42</t>
  </si>
  <si>
    <t>r_43</t>
  </si>
  <si>
    <t>α4</t>
  </si>
  <si>
    <r>
      <t>r(b S(x)C(π-</t>
    </r>
    <r>
      <rPr>
        <sz val="11"/>
        <color theme="1"/>
        <rFont val="Times New Roman"/>
        <family val="1"/>
      </rPr>
      <t>α)-</t>
    </r>
    <r>
      <rPr>
        <sz val="11"/>
        <color theme="1"/>
        <rFont val="Calibri"/>
        <family val="2"/>
        <scheme val="minor"/>
      </rPr>
      <t xml:space="preserve"> a C(x)S(π-</t>
    </r>
    <r>
      <rPr>
        <sz val="11"/>
        <color theme="1"/>
        <rFont val="Times New Roman"/>
        <family val="1"/>
      </rPr>
      <t>α))</t>
    </r>
  </si>
  <si>
    <r>
      <t>r ( a.C(</t>
    </r>
    <r>
      <rPr>
        <sz val="11"/>
        <color theme="1"/>
        <rFont val="Times New Roman"/>
        <family val="1"/>
      </rPr>
      <t>α)</t>
    </r>
    <r>
      <rPr>
        <sz val="11"/>
        <color theme="1"/>
        <rFont val="Calibri"/>
        <family val="2"/>
        <scheme val="minor"/>
      </rPr>
      <t>C(</t>
    </r>
    <r>
      <rPr>
        <sz val="11"/>
        <color theme="1"/>
        <rFont val="Calibri"/>
        <family val="2"/>
      </rPr>
      <t>π</t>
    </r>
    <r>
      <rPr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</rPr>
      <t>α</t>
    </r>
    <r>
      <rPr>
        <sz val="11"/>
        <color theme="1"/>
        <rFont val="Calibri"/>
        <family val="2"/>
        <scheme val="minor"/>
      </rPr>
      <t>)+b.S(</t>
    </r>
    <r>
      <rPr>
        <sz val="11"/>
        <color theme="1"/>
        <rFont val="Calibri"/>
        <family val="2"/>
      </rPr>
      <t>π</t>
    </r>
    <r>
      <rPr>
        <sz val="11"/>
        <color theme="1"/>
        <rFont val="Calibri"/>
        <family val="2"/>
        <scheme val="minor"/>
      </rPr>
      <t>-</t>
    </r>
    <r>
      <rPr>
        <sz val="11"/>
        <color theme="1"/>
        <rFont val="Times New Roman"/>
        <family val="1"/>
      </rPr>
      <t>α)S(x))</t>
    </r>
  </si>
  <si>
    <r>
      <t>r ( a.C(</t>
    </r>
    <r>
      <rPr>
        <sz val="11"/>
        <color theme="1"/>
        <rFont val="Calibri"/>
        <family val="2"/>
      </rPr>
      <t>β</t>
    </r>
    <r>
      <rPr>
        <sz val="11"/>
        <color theme="1"/>
        <rFont val="Times New Roman"/>
        <family val="1"/>
      </rPr>
      <t>)</t>
    </r>
    <r>
      <rPr>
        <sz val="11"/>
        <color theme="1"/>
        <rFont val="Calibri"/>
        <family val="2"/>
        <scheme val="minor"/>
      </rPr>
      <t>C(</t>
    </r>
    <r>
      <rPr>
        <sz val="11"/>
        <color theme="1"/>
        <rFont val="Calibri"/>
        <family val="2"/>
      </rPr>
      <t>π</t>
    </r>
    <r>
      <rPr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</rPr>
      <t>β</t>
    </r>
    <r>
      <rPr>
        <sz val="11"/>
        <color theme="1"/>
        <rFont val="Calibri"/>
        <family val="2"/>
        <scheme val="minor"/>
      </rPr>
      <t>)+b.S(</t>
    </r>
    <r>
      <rPr>
        <sz val="11"/>
        <color theme="1"/>
        <rFont val="Calibri"/>
        <family val="2"/>
      </rPr>
      <t>π</t>
    </r>
    <r>
      <rPr>
        <sz val="11"/>
        <color theme="1"/>
        <rFont val="Calibri"/>
        <family val="2"/>
        <scheme val="minor"/>
      </rPr>
      <t>-</t>
    </r>
    <r>
      <rPr>
        <sz val="11"/>
        <color theme="1"/>
        <rFont val="Times New Roman"/>
        <family val="1"/>
      </rPr>
      <t>β)S(x))</t>
    </r>
  </si>
  <si>
    <r>
      <t>r(b S(x)C(π-</t>
    </r>
    <r>
      <rPr>
        <sz val="11"/>
        <color theme="1"/>
        <rFont val="Times New Roman"/>
        <family val="1"/>
      </rPr>
      <t>β)-</t>
    </r>
    <r>
      <rPr>
        <sz val="11"/>
        <color theme="1"/>
        <rFont val="Calibri"/>
        <family val="2"/>
        <scheme val="minor"/>
      </rPr>
      <t xml:space="preserve"> a C(x)S(π-</t>
    </r>
    <r>
      <rPr>
        <sz val="11"/>
        <color theme="1"/>
        <rFont val="Times New Roman"/>
        <family val="1"/>
      </rPr>
      <t>β))</t>
    </r>
  </si>
  <si>
    <t>I</t>
  </si>
  <si>
    <t>I1</t>
  </si>
  <si>
    <t>I2</t>
  </si>
  <si>
    <t>I3</t>
  </si>
  <si>
    <t>I4</t>
  </si>
  <si>
    <t>0 ; 1</t>
  </si>
  <si>
    <r>
      <t>r ( a.C(</t>
    </r>
    <r>
      <rPr>
        <sz val="11"/>
        <color theme="1"/>
        <rFont val="Calibri"/>
        <family val="2"/>
      </rPr>
      <t>β</t>
    </r>
    <r>
      <rPr>
        <sz val="11"/>
        <color theme="1"/>
        <rFont val="Times New Roman"/>
        <family val="1"/>
      </rPr>
      <t>)</t>
    </r>
    <r>
      <rPr>
        <sz val="11"/>
        <color theme="1"/>
        <rFont val="Calibri"/>
        <family val="2"/>
        <scheme val="minor"/>
      </rPr>
      <t>C(</t>
    </r>
    <r>
      <rPr>
        <sz val="11"/>
        <color theme="1"/>
        <rFont val="Calibri"/>
        <family val="2"/>
      </rPr>
      <t>π</t>
    </r>
    <r>
      <rPr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</rPr>
      <t>γ</t>
    </r>
    <r>
      <rPr>
        <sz val="11"/>
        <color theme="1"/>
        <rFont val="Calibri"/>
        <family val="2"/>
        <scheme val="minor"/>
      </rPr>
      <t>)+b.S(</t>
    </r>
    <r>
      <rPr>
        <sz val="11"/>
        <color theme="1"/>
        <rFont val="Calibri"/>
        <family val="2"/>
      </rPr>
      <t>π</t>
    </r>
    <r>
      <rPr>
        <sz val="11"/>
        <color theme="1"/>
        <rFont val="Calibri"/>
        <family val="2"/>
        <scheme val="minor"/>
      </rPr>
      <t>-</t>
    </r>
    <r>
      <rPr>
        <sz val="11"/>
        <color theme="1"/>
        <rFont val="Times New Roman"/>
        <family val="1"/>
      </rPr>
      <t>γ)S(x))</t>
    </r>
  </si>
  <si>
    <r>
      <t>r(b S(x)C(π-</t>
    </r>
    <r>
      <rPr>
        <sz val="11"/>
        <color theme="1"/>
        <rFont val="Times New Roman"/>
        <family val="1"/>
      </rPr>
      <t>γ)-</t>
    </r>
    <r>
      <rPr>
        <sz val="11"/>
        <color theme="1"/>
        <rFont val="Calibri"/>
        <family val="2"/>
        <scheme val="minor"/>
      </rPr>
      <t xml:space="preserve"> a C(x)S(π-</t>
    </r>
    <r>
      <rPr>
        <sz val="11"/>
        <color theme="1"/>
        <rFont val="Times New Roman"/>
        <family val="1"/>
      </rPr>
      <t>γ))</t>
    </r>
  </si>
  <si>
    <r>
      <t>r ( a.C(</t>
    </r>
    <r>
      <rPr>
        <sz val="11"/>
        <color theme="1"/>
        <rFont val="Calibri"/>
        <family val="2"/>
      </rPr>
      <t>β</t>
    </r>
    <r>
      <rPr>
        <sz val="11"/>
        <color theme="1"/>
        <rFont val="Times New Roman"/>
        <family val="1"/>
      </rPr>
      <t>)</t>
    </r>
    <r>
      <rPr>
        <sz val="11"/>
        <color theme="1"/>
        <rFont val="Calibri"/>
        <family val="2"/>
        <scheme val="minor"/>
      </rPr>
      <t>C(</t>
    </r>
    <r>
      <rPr>
        <sz val="11"/>
        <color theme="1"/>
        <rFont val="Calibri"/>
        <family val="2"/>
      </rPr>
      <t>π</t>
    </r>
    <r>
      <rPr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</rPr>
      <t>δ</t>
    </r>
    <r>
      <rPr>
        <sz val="11"/>
        <color theme="1"/>
        <rFont val="Calibri"/>
        <family val="2"/>
        <scheme val="minor"/>
      </rPr>
      <t>)+b.S(</t>
    </r>
    <r>
      <rPr>
        <sz val="11"/>
        <color theme="1"/>
        <rFont val="Calibri"/>
        <family val="2"/>
      </rPr>
      <t>π</t>
    </r>
    <r>
      <rPr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</rPr>
      <t>δ</t>
    </r>
    <r>
      <rPr>
        <sz val="11"/>
        <color theme="1"/>
        <rFont val="Times New Roman"/>
        <family val="1"/>
      </rPr>
      <t>)S(x))</t>
    </r>
  </si>
  <si>
    <r>
      <t>r(b S(x)C(π-</t>
    </r>
    <r>
      <rPr>
        <sz val="11"/>
        <color theme="1"/>
        <rFont val="Times New Roman"/>
        <family val="1"/>
      </rPr>
      <t>δ)-</t>
    </r>
    <r>
      <rPr>
        <sz val="11"/>
        <color theme="1"/>
        <rFont val="Calibri"/>
        <family val="2"/>
        <scheme val="minor"/>
      </rPr>
      <t xml:space="preserve"> a C(x)S(π-</t>
    </r>
    <r>
      <rPr>
        <sz val="11"/>
        <color theme="1"/>
        <rFont val="Times New Roman"/>
        <family val="1"/>
      </rPr>
      <t>δ))</t>
    </r>
  </si>
  <si>
    <t>cercle</t>
  </si>
  <si>
    <t>Ellipse</t>
  </si>
  <si>
    <t>déphasage</t>
  </si>
  <si>
    <t>Angle de</t>
  </si>
  <si>
    <t>rayon</t>
  </si>
  <si>
    <t>de déphasage</t>
  </si>
  <si>
    <t>Rota°</t>
  </si>
  <si>
    <t>angle</t>
  </si>
  <si>
    <t>Rayon final</t>
  </si>
  <si>
    <t>a_1 cos(alpha21)cos(x)+b_1sin(alpha21)sin(x)</t>
  </si>
  <si>
    <t>a_1 sin(alpha21).cos(x)+b_1,cos(alpha21).sin(x)</t>
  </si>
  <si>
    <r>
      <t>(180-90)-</t>
    </r>
    <r>
      <rPr>
        <sz val="11"/>
        <color theme="1"/>
        <rFont val="Times New Roman"/>
        <family val="1"/>
      </rPr>
      <t xml:space="preserve">β </t>
    </r>
  </si>
  <si>
    <r>
      <t>(180-90)-</t>
    </r>
    <r>
      <rPr>
        <sz val="11"/>
        <color theme="1"/>
        <rFont val="Times New Roman"/>
        <family val="1"/>
      </rPr>
      <t xml:space="preserve">α </t>
    </r>
  </si>
  <si>
    <r>
      <t>(180-90)-</t>
    </r>
    <r>
      <rPr>
        <sz val="11"/>
        <color theme="1"/>
        <rFont val="Times New Roman"/>
        <family val="1"/>
      </rPr>
      <t xml:space="preserve">γ </t>
    </r>
  </si>
  <si>
    <r>
      <t>(180-90)-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</rPr>
      <t>δ</t>
    </r>
  </si>
  <si>
    <r>
      <t>radians( 180-</t>
    </r>
    <r>
      <rPr>
        <sz val="11"/>
        <color theme="1"/>
        <rFont val="Times New Roman"/>
        <family val="1"/>
      </rPr>
      <t>α)</t>
    </r>
  </si>
  <si>
    <r>
      <t>radians(180-</t>
    </r>
    <r>
      <rPr>
        <sz val="11"/>
        <color theme="1"/>
        <rFont val="Calibri"/>
        <family val="2"/>
      </rPr>
      <t>β</t>
    </r>
    <r>
      <rPr>
        <sz val="8.8000000000000007"/>
        <color theme="1"/>
        <rFont val="Calibri"/>
        <family val="2"/>
      </rPr>
      <t>)</t>
    </r>
  </si>
  <si>
    <r>
      <t>radians(180-</t>
    </r>
    <r>
      <rPr>
        <sz val="11"/>
        <color theme="1"/>
        <rFont val="Calibri"/>
        <family val="2"/>
      </rPr>
      <t>γ</t>
    </r>
    <r>
      <rPr>
        <sz val="8.8000000000000007"/>
        <color theme="1"/>
        <rFont val="Calibri"/>
        <family val="2"/>
      </rPr>
      <t>)</t>
    </r>
  </si>
  <si>
    <r>
      <t>radians(180-</t>
    </r>
    <r>
      <rPr>
        <sz val="11"/>
        <color theme="1"/>
        <rFont val="Calibri"/>
        <family val="2"/>
      </rPr>
      <t>δ</t>
    </r>
    <r>
      <rPr>
        <sz val="8.8000000000000007"/>
        <color theme="1"/>
        <rFont val="Calibri"/>
        <family val="2"/>
      </rPr>
      <t>)</t>
    </r>
  </si>
  <si>
    <t>x1</t>
  </si>
  <si>
    <t>y1</t>
  </si>
  <si>
    <t>x10</t>
  </si>
  <si>
    <t>y10</t>
  </si>
  <si>
    <t>x11</t>
  </si>
  <si>
    <t>y11</t>
  </si>
  <si>
    <t>x12</t>
  </si>
  <si>
    <t>y12</t>
  </si>
  <si>
    <t>x_13</t>
  </si>
  <si>
    <t>y13</t>
  </si>
  <si>
    <t>Réinitialisa°</t>
  </si>
  <si>
    <t>code</t>
  </si>
  <si>
    <t>code (0;1)</t>
  </si>
  <si>
    <t>M(x;y)</t>
  </si>
  <si>
    <r>
      <t>M(f(</t>
    </r>
    <r>
      <rPr>
        <sz val="11"/>
        <color theme="1"/>
        <rFont val="Calibri"/>
        <family val="2"/>
      </rPr>
      <t>α</t>
    </r>
    <r>
      <rPr>
        <sz val="8.8000000000000007"/>
        <color theme="1"/>
        <rFont val="Calibri"/>
        <family val="2"/>
      </rPr>
      <t>)</t>
    </r>
  </si>
  <si>
    <t>cod(0;1)</t>
  </si>
  <si>
    <t>α° :</t>
  </si>
  <si>
    <t xml:space="preserve">β </t>
  </si>
  <si>
    <t xml:space="preserve">γ </t>
  </si>
  <si>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</rPr>
      <t>δ</t>
    </r>
  </si>
  <si>
    <t xml:space="preserve"> </t>
  </si>
  <si>
    <t>racine( f²+ b² )</t>
  </si>
  <si>
    <t>Auto</t>
  </si>
  <si>
    <t>Manuel : ( 0 ; 1 )</t>
  </si>
  <si>
    <t>a'</t>
  </si>
  <si>
    <t>a'= b</t>
  </si>
  <si>
    <t>b'</t>
  </si>
  <si>
    <t>Bien de la à dire que c'est la vraie ellipse ( Intersection, Espace, Rotation )  : ? (1 ; 3) (3 ; 1)</t>
  </si>
  <si>
    <t>f (0;1)</t>
  </si>
  <si>
    <t>ne fonctionne pas</t>
  </si>
  <si>
    <t xml:space="preserve">fonctionne </t>
  </si>
  <si>
    <t>Le degré ne fonctionne pas pour l'instant</t>
  </si>
  <si>
    <t>les coordonnées dans N fonctionne</t>
  </si>
  <si>
    <t>r = a = b</t>
  </si>
  <si>
    <t>cod (0 ;1)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</si>
</sst>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sz val="8.8000000000000007"/>
      <color theme="1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1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0" fillId="0" borderId="0" xfId="0" applyAlignment="1">
      <alignment horizontal="center"/>
    </xf>
    <xf numFmtId="0" fontId="0" fillId="0" borderId="0" xfId="0" quotePrefix="1"/>
    <xf numFmtId="0" fontId="0" fillId="0" borderId="1" xfId="0" applyBorder="1"/>
    <xf numFmtId="0" fontId="0" fillId="0" borderId="0" xfId="0" quotePrefix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" xfId="0" applyBorder="1"/>
    <xf numFmtId="0" fontId="0" fillId="0" borderId="8" xfId="0" applyBorder="1"/>
    <xf numFmtId="0" fontId="0" fillId="0" borderId="6" xfId="0" applyBorder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0" fillId="0" borderId="11" xfId="0" applyBorder="1"/>
    <xf numFmtId="0" fontId="0" fillId="0" borderId="9" xfId="0" applyBorder="1"/>
    <xf numFmtId="0" fontId="0" fillId="0" borderId="10" xfId="0" applyFill="1" applyBorder="1"/>
    <xf numFmtId="0" fontId="0" fillId="0" borderId="2" xfId="0" applyBorder="1"/>
    <xf numFmtId="0" fontId="0" fillId="0" borderId="4" xfId="0" applyBorder="1"/>
    <xf numFmtId="0" fontId="0" fillId="3" borderId="12" xfId="0" applyFill="1" applyBorder="1" applyAlignment="1">
      <alignment horizontal="center"/>
    </xf>
    <xf numFmtId="0" fontId="0" fillId="0" borderId="15" xfId="0" applyBorder="1"/>
    <xf numFmtId="0" fontId="0" fillId="0" borderId="5" xfId="0" applyBorder="1" applyAlignment="1">
      <alignment horizontal="center"/>
    </xf>
    <xf numFmtId="0" fontId="0" fillId="0" borderId="1" xfId="0" applyFill="1" applyBorder="1"/>
    <xf numFmtId="0" fontId="0" fillId="0" borderId="11" xfId="0" applyFill="1" applyBorder="1"/>
    <xf numFmtId="0" fontId="0" fillId="0" borderId="6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5" fillId="0" borderId="0" xfId="0" applyFont="1" applyAlignment="1">
      <alignment horizontal="center"/>
    </xf>
    <xf numFmtId="0" fontId="0" fillId="3" borderId="11" xfId="0" applyFill="1" applyBorder="1" applyAlignment="1">
      <alignment horizontal="center"/>
    </xf>
    <xf numFmtId="0" fontId="0" fillId="0" borderId="0" xfId="0" applyFill="1" applyBorder="1"/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2" xfId="0" applyBorder="1" applyAlignment="1">
      <alignment horizontal="center"/>
    </xf>
    <xf numFmtId="0" fontId="2" fillId="0" borderId="6" xfId="0" applyFont="1" applyBorder="1"/>
    <xf numFmtId="0" fontId="2" fillId="0" borderId="7" xfId="0" applyFont="1" applyBorder="1"/>
    <xf numFmtId="0" fontId="0" fillId="3" borderId="10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left"/>
    </xf>
    <xf numFmtId="0" fontId="4" fillId="4" borderId="10" xfId="0" applyFont="1" applyFill="1" applyBorder="1" applyAlignment="1">
      <alignment horizontal="left"/>
    </xf>
    <xf numFmtId="0" fontId="0" fillId="0" borderId="5" xfId="0" applyBorder="1" applyAlignment="1">
      <alignment horizontal="left"/>
    </xf>
    <xf numFmtId="0" fontId="0" fillId="3" borderId="9" xfId="0" applyFill="1" applyBorder="1" applyAlignment="1">
      <alignment horizontal="center"/>
    </xf>
    <xf numFmtId="0" fontId="0" fillId="0" borderId="6" xfId="0" applyBorder="1" applyAlignment="1">
      <alignment horizontal="left"/>
    </xf>
    <xf numFmtId="0" fontId="7" fillId="0" borderId="6" xfId="0" applyFont="1" applyBorder="1"/>
    <xf numFmtId="0" fontId="7" fillId="0" borderId="10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7" fillId="2" borderId="1" xfId="0" applyFont="1" applyFill="1" applyBorder="1"/>
    <xf numFmtId="0" fontId="0" fillId="3" borderId="1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FF"/>
      <color rgb="FFFF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Polynomiales!$G$2:$G$202</c:f>
              <c:numCache>
                <c:formatCode>General</c:formatCode>
                <c:ptCount val="201"/>
                <c:pt idx="0">
                  <c:v>-10</c:v>
                </c:pt>
                <c:pt idx="1">
                  <c:v>-9.9</c:v>
                </c:pt>
                <c:pt idx="2">
                  <c:v>-9.8000000000000007</c:v>
                </c:pt>
                <c:pt idx="3">
                  <c:v>-9.7000000000000011</c:v>
                </c:pt>
                <c:pt idx="4">
                  <c:v>-9.6000000000000014</c:v>
                </c:pt>
                <c:pt idx="5">
                  <c:v>-9.5000000000000018</c:v>
                </c:pt>
                <c:pt idx="6">
                  <c:v>-9.4000000000000021</c:v>
                </c:pt>
                <c:pt idx="7">
                  <c:v>-9.3000000000000025</c:v>
                </c:pt>
                <c:pt idx="8">
                  <c:v>-9.2000000000000028</c:v>
                </c:pt>
                <c:pt idx="9">
                  <c:v>-9.1000000000000032</c:v>
                </c:pt>
                <c:pt idx="10">
                  <c:v>-9.0000000000000036</c:v>
                </c:pt>
                <c:pt idx="11">
                  <c:v>-8.9000000000000039</c:v>
                </c:pt>
                <c:pt idx="12">
                  <c:v>-8.8000000000000043</c:v>
                </c:pt>
                <c:pt idx="13">
                  <c:v>-8.7000000000000046</c:v>
                </c:pt>
                <c:pt idx="14">
                  <c:v>-8.600000000000005</c:v>
                </c:pt>
                <c:pt idx="15">
                  <c:v>-8.5000000000000053</c:v>
                </c:pt>
                <c:pt idx="16">
                  <c:v>-8.4000000000000057</c:v>
                </c:pt>
                <c:pt idx="17">
                  <c:v>-8.300000000000006</c:v>
                </c:pt>
                <c:pt idx="18">
                  <c:v>-8.2000000000000064</c:v>
                </c:pt>
                <c:pt idx="19">
                  <c:v>-8.1000000000000068</c:v>
                </c:pt>
                <c:pt idx="20">
                  <c:v>-8.0000000000000071</c:v>
                </c:pt>
                <c:pt idx="21">
                  <c:v>-7.9000000000000075</c:v>
                </c:pt>
                <c:pt idx="22">
                  <c:v>-7.8000000000000078</c:v>
                </c:pt>
                <c:pt idx="23">
                  <c:v>-7.7000000000000082</c:v>
                </c:pt>
                <c:pt idx="24">
                  <c:v>-7.6000000000000085</c:v>
                </c:pt>
                <c:pt idx="25">
                  <c:v>-7.5000000000000089</c:v>
                </c:pt>
                <c:pt idx="26">
                  <c:v>-7.4000000000000092</c:v>
                </c:pt>
                <c:pt idx="27">
                  <c:v>-7.3000000000000096</c:v>
                </c:pt>
                <c:pt idx="28">
                  <c:v>-7.2000000000000099</c:v>
                </c:pt>
                <c:pt idx="29">
                  <c:v>-7.1000000000000103</c:v>
                </c:pt>
                <c:pt idx="30">
                  <c:v>-7.0000000000000107</c:v>
                </c:pt>
                <c:pt idx="31">
                  <c:v>-6.900000000000011</c:v>
                </c:pt>
                <c:pt idx="32">
                  <c:v>-6.8000000000000114</c:v>
                </c:pt>
                <c:pt idx="33">
                  <c:v>-6.7000000000000117</c:v>
                </c:pt>
                <c:pt idx="34">
                  <c:v>-6.6000000000000121</c:v>
                </c:pt>
                <c:pt idx="35">
                  <c:v>-6.5000000000000124</c:v>
                </c:pt>
                <c:pt idx="36">
                  <c:v>-6.4000000000000128</c:v>
                </c:pt>
                <c:pt idx="37">
                  <c:v>-6.3000000000000131</c:v>
                </c:pt>
                <c:pt idx="38">
                  <c:v>-6.2000000000000135</c:v>
                </c:pt>
                <c:pt idx="39">
                  <c:v>-6.1000000000000139</c:v>
                </c:pt>
                <c:pt idx="40">
                  <c:v>-6.0000000000000142</c:v>
                </c:pt>
                <c:pt idx="41">
                  <c:v>-5.9000000000000146</c:v>
                </c:pt>
                <c:pt idx="42">
                  <c:v>-5.8000000000000149</c:v>
                </c:pt>
                <c:pt idx="43">
                  <c:v>-5.7000000000000153</c:v>
                </c:pt>
                <c:pt idx="44">
                  <c:v>-5.6000000000000156</c:v>
                </c:pt>
                <c:pt idx="45">
                  <c:v>-5.500000000000016</c:v>
                </c:pt>
                <c:pt idx="46">
                  <c:v>-5.4000000000000163</c:v>
                </c:pt>
                <c:pt idx="47">
                  <c:v>-5.3000000000000167</c:v>
                </c:pt>
                <c:pt idx="48">
                  <c:v>-5.2000000000000171</c:v>
                </c:pt>
                <c:pt idx="49">
                  <c:v>-5.1000000000000174</c:v>
                </c:pt>
                <c:pt idx="50">
                  <c:v>-5.0000000000000178</c:v>
                </c:pt>
                <c:pt idx="51">
                  <c:v>-4.9000000000000181</c:v>
                </c:pt>
                <c:pt idx="52">
                  <c:v>-4.8000000000000185</c:v>
                </c:pt>
                <c:pt idx="53">
                  <c:v>-4.7000000000000188</c:v>
                </c:pt>
                <c:pt idx="54">
                  <c:v>-4.6000000000000192</c:v>
                </c:pt>
                <c:pt idx="55">
                  <c:v>-4.5000000000000195</c:v>
                </c:pt>
                <c:pt idx="56">
                  <c:v>-4.4000000000000199</c:v>
                </c:pt>
                <c:pt idx="57">
                  <c:v>-4.3000000000000203</c:v>
                </c:pt>
                <c:pt idx="58">
                  <c:v>-4.2000000000000206</c:v>
                </c:pt>
                <c:pt idx="59">
                  <c:v>-4.100000000000021</c:v>
                </c:pt>
                <c:pt idx="60">
                  <c:v>-4.0000000000000213</c:v>
                </c:pt>
                <c:pt idx="61">
                  <c:v>-3.9000000000000212</c:v>
                </c:pt>
                <c:pt idx="62">
                  <c:v>-3.8000000000000211</c:v>
                </c:pt>
                <c:pt idx="63">
                  <c:v>-3.700000000000021</c:v>
                </c:pt>
                <c:pt idx="64">
                  <c:v>-3.600000000000021</c:v>
                </c:pt>
                <c:pt idx="65">
                  <c:v>-3.5000000000000209</c:v>
                </c:pt>
                <c:pt idx="66">
                  <c:v>-3.4000000000000208</c:v>
                </c:pt>
                <c:pt idx="67">
                  <c:v>-3.3000000000000207</c:v>
                </c:pt>
                <c:pt idx="68">
                  <c:v>-3.2000000000000206</c:v>
                </c:pt>
                <c:pt idx="69">
                  <c:v>-3.1000000000000205</c:v>
                </c:pt>
                <c:pt idx="70">
                  <c:v>-3.0000000000000204</c:v>
                </c:pt>
                <c:pt idx="71">
                  <c:v>-2.9000000000000203</c:v>
                </c:pt>
                <c:pt idx="72">
                  <c:v>-2.8000000000000203</c:v>
                </c:pt>
                <c:pt idx="73">
                  <c:v>-2.7000000000000202</c:v>
                </c:pt>
                <c:pt idx="74">
                  <c:v>-2.6000000000000201</c:v>
                </c:pt>
                <c:pt idx="75">
                  <c:v>-2.50000000000002</c:v>
                </c:pt>
                <c:pt idx="76">
                  <c:v>-2.4000000000000199</c:v>
                </c:pt>
                <c:pt idx="77">
                  <c:v>-2.3000000000000198</c:v>
                </c:pt>
                <c:pt idx="78">
                  <c:v>-2.2000000000000197</c:v>
                </c:pt>
                <c:pt idx="79">
                  <c:v>-2.1000000000000196</c:v>
                </c:pt>
                <c:pt idx="80">
                  <c:v>-2.0000000000000195</c:v>
                </c:pt>
                <c:pt idx="81">
                  <c:v>-1.9000000000000195</c:v>
                </c:pt>
                <c:pt idx="82">
                  <c:v>-1.8000000000000194</c:v>
                </c:pt>
                <c:pt idx="83">
                  <c:v>-1.7000000000000193</c:v>
                </c:pt>
                <c:pt idx="84">
                  <c:v>-1.6000000000000192</c:v>
                </c:pt>
                <c:pt idx="85">
                  <c:v>-1.5000000000000191</c:v>
                </c:pt>
                <c:pt idx="86">
                  <c:v>-1.400000000000019</c:v>
                </c:pt>
                <c:pt idx="87">
                  <c:v>-1.3000000000000189</c:v>
                </c:pt>
                <c:pt idx="88">
                  <c:v>-1.2000000000000188</c:v>
                </c:pt>
                <c:pt idx="89">
                  <c:v>-1.1000000000000187</c:v>
                </c:pt>
                <c:pt idx="90">
                  <c:v>-1.0000000000000187</c:v>
                </c:pt>
                <c:pt idx="91">
                  <c:v>-0.90000000000001867</c:v>
                </c:pt>
                <c:pt idx="92">
                  <c:v>-0.8000000000000187</c:v>
                </c:pt>
                <c:pt idx="93">
                  <c:v>-0.70000000000001872</c:v>
                </c:pt>
                <c:pt idx="94">
                  <c:v>-0.60000000000001874</c:v>
                </c:pt>
                <c:pt idx="95">
                  <c:v>-0.50000000000001876</c:v>
                </c:pt>
                <c:pt idx="96">
                  <c:v>-0.40000000000001878</c:v>
                </c:pt>
                <c:pt idx="97">
                  <c:v>-0.30000000000001881</c:v>
                </c:pt>
                <c:pt idx="98">
                  <c:v>-0.2000000000000188</c:v>
                </c:pt>
                <c:pt idx="99">
                  <c:v>-0.1000000000000188</c:v>
                </c:pt>
                <c:pt idx="100">
                  <c:v>-1.8790524691780774E-14</c:v>
                </c:pt>
                <c:pt idx="101">
                  <c:v>9.9999999999981215E-2</c:v>
                </c:pt>
                <c:pt idx="102">
                  <c:v>0.19999999999998122</c:v>
                </c:pt>
                <c:pt idx="103">
                  <c:v>0.29999999999998123</c:v>
                </c:pt>
                <c:pt idx="104">
                  <c:v>0.39999999999998126</c:v>
                </c:pt>
                <c:pt idx="105">
                  <c:v>0.49999999999998124</c:v>
                </c:pt>
                <c:pt idx="106">
                  <c:v>0.59999999999998122</c:v>
                </c:pt>
                <c:pt idx="107">
                  <c:v>0.69999999999998119</c:v>
                </c:pt>
                <c:pt idx="108">
                  <c:v>0.79999999999998117</c:v>
                </c:pt>
                <c:pt idx="109">
                  <c:v>0.89999999999998115</c:v>
                </c:pt>
                <c:pt idx="110">
                  <c:v>0.99999999999998113</c:v>
                </c:pt>
                <c:pt idx="111">
                  <c:v>1.0999999999999812</c:v>
                </c:pt>
                <c:pt idx="112">
                  <c:v>1.1999999999999813</c:v>
                </c:pt>
                <c:pt idx="113">
                  <c:v>1.2999999999999814</c:v>
                </c:pt>
                <c:pt idx="114">
                  <c:v>1.3999999999999815</c:v>
                </c:pt>
                <c:pt idx="115">
                  <c:v>1.4999999999999816</c:v>
                </c:pt>
                <c:pt idx="116">
                  <c:v>1.5999999999999817</c:v>
                </c:pt>
                <c:pt idx="117">
                  <c:v>1.6999999999999817</c:v>
                </c:pt>
                <c:pt idx="118">
                  <c:v>1.7999999999999818</c:v>
                </c:pt>
                <c:pt idx="119">
                  <c:v>1.8999999999999819</c:v>
                </c:pt>
                <c:pt idx="120">
                  <c:v>1.999999999999982</c:v>
                </c:pt>
                <c:pt idx="121">
                  <c:v>2.0999999999999819</c:v>
                </c:pt>
                <c:pt idx="122">
                  <c:v>2.199999999999982</c:v>
                </c:pt>
                <c:pt idx="123">
                  <c:v>2.2999999999999821</c:v>
                </c:pt>
                <c:pt idx="124">
                  <c:v>2.3999999999999821</c:v>
                </c:pt>
                <c:pt idx="125">
                  <c:v>2.4999999999999822</c:v>
                </c:pt>
                <c:pt idx="126">
                  <c:v>2.5999999999999823</c:v>
                </c:pt>
                <c:pt idx="127">
                  <c:v>2.6999999999999824</c:v>
                </c:pt>
                <c:pt idx="128">
                  <c:v>2.7999999999999825</c:v>
                </c:pt>
                <c:pt idx="129">
                  <c:v>2.8999999999999826</c:v>
                </c:pt>
                <c:pt idx="130">
                  <c:v>2.9999999999999827</c:v>
                </c:pt>
                <c:pt idx="131">
                  <c:v>3.0999999999999828</c:v>
                </c:pt>
                <c:pt idx="132">
                  <c:v>3.1999999999999829</c:v>
                </c:pt>
                <c:pt idx="133">
                  <c:v>3.2999999999999829</c:v>
                </c:pt>
                <c:pt idx="134">
                  <c:v>3.399999999999983</c:v>
                </c:pt>
                <c:pt idx="135">
                  <c:v>3.4999999999999831</c:v>
                </c:pt>
                <c:pt idx="136">
                  <c:v>3.5999999999999832</c:v>
                </c:pt>
                <c:pt idx="137">
                  <c:v>3.6999999999999833</c:v>
                </c:pt>
                <c:pt idx="138">
                  <c:v>3.7999999999999834</c:v>
                </c:pt>
                <c:pt idx="139">
                  <c:v>3.8999999999999835</c:v>
                </c:pt>
                <c:pt idx="140">
                  <c:v>3.9999999999999836</c:v>
                </c:pt>
                <c:pt idx="141">
                  <c:v>4.0999999999999837</c:v>
                </c:pt>
                <c:pt idx="142">
                  <c:v>4.1999999999999833</c:v>
                </c:pt>
                <c:pt idx="143">
                  <c:v>4.2999999999999829</c:v>
                </c:pt>
                <c:pt idx="144">
                  <c:v>4.3999999999999826</c:v>
                </c:pt>
                <c:pt idx="145">
                  <c:v>4.4999999999999822</c:v>
                </c:pt>
                <c:pt idx="146">
                  <c:v>4.5999999999999819</c:v>
                </c:pt>
                <c:pt idx="147">
                  <c:v>4.6999999999999815</c:v>
                </c:pt>
                <c:pt idx="148">
                  <c:v>4.7999999999999812</c:v>
                </c:pt>
                <c:pt idx="149">
                  <c:v>4.8999999999999808</c:v>
                </c:pt>
                <c:pt idx="150">
                  <c:v>4.9999999999999805</c:v>
                </c:pt>
                <c:pt idx="151">
                  <c:v>5.0999999999999801</c:v>
                </c:pt>
                <c:pt idx="152">
                  <c:v>5.1999999999999797</c:v>
                </c:pt>
                <c:pt idx="153">
                  <c:v>5.2999999999999794</c:v>
                </c:pt>
                <c:pt idx="154">
                  <c:v>5.399999999999979</c:v>
                </c:pt>
                <c:pt idx="155">
                  <c:v>5.4999999999999787</c:v>
                </c:pt>
                <c:pt idx="156">
                  <c:v>5.5999999999999783</c:v>
                </c:pt>
                <c:pt idx="157">
                  <c:v>5.699999999999978</c:v>
                </c:pt>
                <c:pt idx="158">
                  <c:v>5.7999999999999776</c:v>
                </c:pt>
                <c:pt idx="159">
                  <c:v>5.8999999999999773</c:v>
                </c:pt>
                <c:pt idx="160">
                  <c:v>5.9999999999999769</c:v>
                </c:pt>
                <c:pt idx="161">
                  <c:v>6.0999999999999766</c:v>
                </c:pt>
                <c:pt idx="162">
                  <c:v>6.1999999999999762</c:v>
                </c:pt>
                <c:pt idx="163">
                  <c:v>6.2999999999999758</c:v>
                </c:pt>
                <c:pt idx="164">
                  <c:v>6.3999999999999755</c:v>
                </c:pt>
                <c:pt idx="165">
                  <c:v>6.4999999999999751</c:v>
                </c:pt>
                <c:pt idx="166">
                  <c:v>6.5999999999999748</c:v>
                </c:pt>
                <c:pt idx="167">
                  <c:v>6.6999999999999744</c:v>
                </c:pt>
                <c:pt idx="168">
                  <c:v>6.7999999999999741</c:v>
                </c:pt>
                <c:pt idx="169">
                  <c:v>6.8999999999999737</c:v>
                </c:pt>
                <c:pt idx="170">
                  <c:v>6.9999999999999734</c:v>
                </c:pt>
                <c:pt idx="171">
                  <c:v>7.099999999999973</c:v>
                </c:pt>
                <c:pt idx="172">
                  <c:v>7.1999999999999726</c:v>
                </c:pt>
                <c:pt idx="173">
                  <c:v>7.2999999999999723</c:v>
                </c:pt>
                <c:pt idx="174">
                  <c:v>7.3999999999999719</c:v>
                </c:pt>
                <c:pt idx="175">
                  <c:v>7.4999999999999716</c:v>
                </c:pt>
                <c:pt idx="176">
                  <c:v>7.5999999999999712</c:v>
                </c:pt>
                <c:pt idx="177">
                  <c:v>7.6999999999999709</c:v>
                </c:pt>
                <c:pt idx="178">
                  <c:v>7.7999999999999705</c:v>
                </c:pt>
                <c:pt idx="179">
                  <c:v>7.8999999999999702</c:v>
                </c:pt>
                <c:pt idx="180">
                  <c:v>7.9999999999999698</c:v>
                </c:pt>
                <c:pt idx="181">
                  <c:v>8.0999999999999694</c:v>
                </c:pt>
                <c:pt idx="182">
                  <c:v>8.1999999999999691</c:v>
                </c:pt>
                <c:pt idx="183">
                  <c:v>8.2999999999999687</c:v>
                </c:pt>
                <c:pt idx="184">
                  <c:v>8.3999999999999684</c:v>
                </c:pt>
                <c:pt idx="185">
                  <c:v>8.499999999999968</c:v>
                </c:pt>
                <c:pt idx="186">
                  <c:v>8.5999999999999677</c:v>
                </c:pt>
                <c:pt idx="187">
                  <c:v>8.6999999999999673</c:v>
                </c:pt>
                <c:pt idx="188">
                  <c:v>8.799999999999967</c:v>
                </c:pt>
                <c:pt idx="189">
                  <c:v>8.8999999999999666</c:v>
                </c:pt>
                <c:pt idx="190">
                  <c:v>8.9999999999999662</c:v>
                </c:pt>
                <c:pt idx="191">
                  <c:v>9.0999999999999659</c:v>
                </c:pt>
                <c:pt idx="192">
                  <c:v>9.1999999999999655</c:v>
                </c:pt>
                <c:pt idx="193">
                  <c:v>9.2999999999999652</c:v>
                </c:pt>
                <c:pt idx="194">
                  <c:v>9.3999999999999648</c:v>
                </c:pt>
                <c:pt idx="195">
                  <c:v>9.4999999999999645</c:v>
                </c:pt>
                <c:pt idx="196">
                  <c:v>9.5999999999999641</c:v>
                </c:pt>
                <c:pt idx="197">
                  <c:v>9.6999999999999638</c:v>
                </c:pt>
                <c:pt idx="198">
                  <c:v>9.7999999999999634</c:v>
                </c:pt>
                <c:pt idx="199">
                  <c:v>9.8999999999999631</c:v>
                </c:pt>
                <c:pt idx="200">
                  <c:v>9.9999999999999627</c:v>
                </c:pt>
              </c:numCache>
            </c:numRef>
          </c:xVal>
          <c:yVal>
            <c:numRef>
              <c:f>Polynomiales!$H$2:$H$202</c:f>
              <c:numCache>
                <c:formatCode>General</c:formatCode>
                <c:ptCount val="201"/>
                <c:pt idx="0">
                  <c:v>19193</c:v>
                </c:pt>
                <c:pt idx="1">
                  <c:v>18430.7412</c:v>
                </c:pt>
                <c:pt idx="2">
                  <c:v>17691.45120000001</c:v>
                </c:pt>
                <c:pt idx="3">
                  <c:v>16974.663200000006</c:v>
                </c:pt>
                <c:pt idx="4">
                  <c:v>16279.915200000009</c:v>
                </c:pt>
                <c:pt idx="5">
                  <c:v>15606.750000000011</c:v>
                </c:pt>
                <c:pt idx="6">
                  <c:v>14954.715200000013</c:v>
                </c:pt>
                <c:pt idx="7">
                  <c:v>14323.363200000018</c:v>
                </c:pt>
                <c:pt idx="8">
                  <c:v>13712.251200000019</c:v>
                </c:pt>
                <c:pt idx="9">
                  <c:v>13120.941200000019</c:v>
                </c:pt>
                <c:pt idx="10">
                  <c:v>12549.000000000018</c:v>
                </c:pt>
                <c:pt idx="11">
                  <c:v>11995.99920000002</c:v>
                </c:pt>
                <c:pt idx="12">
                  <c:v>11461.515200000022</c:v>
                </c:pt>
                <c:pt idx="13">
                  <c:v>10945.129200000025</c:v>
                </c:pt>
                <c:pt idx="14">
                  <c:v>10446.427200000022</c:v>
                </c:pt>
                <c:pt idx="15">
                  <c:v>9965.0000000000236</c:v>
                </c:pt>
                <c:pt idx="16">
                  <c:v>9500.4432000000288</c:v>
                </c:pt>
                <c:pt idx="17">
                  <c:v>9052.3572000000277</c:v>
                </c:pt>
                <c:pt idx="18">
                  <c:v>8620.3472000000256</c:v>
                </c:pt>
                <c:pt idx="19">
                  <c:v>8204.0232000000287</c:v>
                </c:pt>
                <c:pt idx="20">
                  <c:v>7803.0000000000273</c:v>
                </c:pt>
                <c:pt idx="21">
                  <c:v>7416.8972000000285</c:v>
                </c:pt>
                <c:pt idx="22">
                  <c:v>7045.3392000000285</c:v>
                </c:pt>
                <c:pt idx="23">
                  <c:v>6687.9552000000285</c:v>
                </c:pt>
                <c:pt idx="24">
                  <c:v>6344.3792000000294</c:v>
                </c:pt>
                <c:pt idx="25">
                  <c:v>6014.2500000000282</c:v>
                </c:pt>
                <c:pt idx="26">
                  <c:v>5697.2112000000307</c:v>
                </c:pt>
                <c:pt idx="27">
                  <c:v>5392.9112000000287</c:v>
                </c:pt>
                <c:pt idx="28">
                  <c:v>5101.0032000000292</c:v>
                </c:pt>
                <c:pt idx="29">
                  <c:v>4821.1452000000281</c:v>
                </c:pt>
                <c:pt idx="30">
                  <c:v>4553.0000000000273</c:v>
                </c:pt>
                <c:pt idx="31">
                  <c:v>4296.2352000000274</c:v>
                </c:pt>
                <c:pt idx="32">
                  <c:v>4050.5232000000269</c:v>
                </c:pt>
                <c:pt idx="33">
                  <c:v>3815.5412000000269</c:v>
                </c:pt>
                <c:pt idx="34">
                  <c:v>3590.9712000000268</c:v>
                </c:pt>
                <c:pt idx="35">
                  <c:v>3376.5000000000268</c:v>
                </c:pt>
                <c:pt idx="36">
                  <c:v>3171.8192000000258</c:v>
                </c:pt>
                <c:pt idx="37">
                  <c:v>2976.6252000000259</c:v>
                </c:pt>
                <c:pt idx="38">
                  <c:v>2790.6192000000246</c:v>
                </c:pt>
                <c:pt idx="39">
                  <c:v>2613.5072000000246</c:v>
                </c:pt>
                <c:pt idx="40">
                  <c:v>2445.0000000000236</c:v>
                </c:pt>
                <c:pt idx="41">
                  <c:v>2284.8132000000228</c:v>
                </c:pt>
                <c:pt idx="42">
                  <c:v>2132.6672000000217</c:v>
                </c:pt>
                <c:pt idx="43">
                  <c:v>1988.2872000000211</c:v>
                </c:pt>
                <c:pt idx="44">
                  <c:v>1851.4032000000207</c:v>
                </c:pt>
                <c:pt idx="45">
                  <c:v>1721.7500000000207</c:v>
                </c:pt>
                <c:pt idx="46">
                  <c:v>1599.0672000000195</c:v>
                </c:pt>
                <c:pt idx="47">
                  <c:v>1483.099200000019</c:v>
                </c:pt>
                <c:pt idx="48">
                  <c:v>1373.5952000000182</c:v>
                </c:pt>
                <c:pt idx="49">
                  <c:v>1270.3092000000177</c:v>
                </c:pt>
                <c:pt idx="50">
                  <c:v>1173.0000000000168</c:v>
                </c:pt>
                <c:pt idx="51">
                  <c:v>1081.4312000000164</c:v>
                </c:pt>
                <c:pt idx="52">
                  <c:v>995.37120000001539</c:v>
                </c:pt>
                <c:pt idx="53">
                  <c:v>914.5932000000148</c:v>
                </c:pt>
                <c:pt idx="54">
                  <c:v>838.87520000001416</c:v>
                </c:pt>
                <c:pt idx="55">
                  <c:v>768.00000000001353</c:v>
                </c:pt>
                <c:pt idx="56">
                  <c:v>701.75520000001268</c:v>
                </c:pt>
                <c:pt idx="57">
                  <c:v>639.93320000001199</c:v>
                </c:pt>
                <c:pt idx="58">
                  <c:v>582.33120000001145</c:v>
                </c:pt>
                <c:pt idx="59">
                  <c:v>528.75120000001084</c:v>
                </c:pt>
                <c:pt idx="60">
                  <c:v>479.00000000001023</c:v>
                </c:pt>
                <c:pt idx="61">
                  <c:v>432.88920000000945</c:v>
                </c:pt>
                <c:pt idx="62">
                  <c:v>390.23520000000872</c:v>
                </c:pt>
                <c:pt idx="63">
                  <c:v>350.85920000000795</c:v>
                </c:pt>
                <c:pt idx="64">
                  <c:v>314.58720000000727</c:v>
                </c:pt>
                <c:pt idx="65">
                  <c:v>281.25000000000665</c:v>
                </c:pt>
                <c:pt idx="66">
                  <c:v>250.68320000000608</c:v>
                </c:pt>
                <c:pt idx="67">
                  <c:v>222.72720000000558</c:v>
                </c:pt>
                <c:pt idx="68">
                  <c:v>197.22720000000501</c:v>
                </c:pt>
                <c:pt idx="69">
                  <c:v>174.03320000000454</c:v>
                </c:pt>
                <c:pt idx="70">
                  <c:v>153.00000000000409</c:v>
                </c:pt>
                <c:pt idx="71">
                  <c:v>133.98720000000364</c:v>
                </c:pt>
                <c:pt idx="72">
                  <c:v>116.85920000000327</c:v>
                </c:pt>
                <c:pt idx="73">
                  <c:v>101.48520000000295</c:v>
                </c:pt>
                <c:pt idx="74">
                  <c:v>87.739200000002612</c:v>
                </c:pt>
                <c:pt idx="75">
                  <c:v>75.500000000002302</c:v>
                </c:pt>
                <c:pt idx="76">
                  <c:v>64.651200000002021</c:v>
                </c:pt>
                <c:pt idx="77">
                  <c:v>55.081200000001786</c:v>
                </c:pt>
                <c:pt idx="78">
                  <c:v>46.683200000001548</c:v>
                </c:pt>
                <c:pt idx="79">
                  <c:v>39.355200000001339</c:v>
                </c:pt>
                <c:pt idx="80">
                  <c:v>33.000000000001151</c:v>
                </c:pt>
                <c:pt idx="81">
                  <c:v>27.525200000000986</c:v>
                </c:pt>
                <c:pt idx="82">
                  <c:v>22.843200000000831</c:v>
                </c:pt>
                <c:pt idx="83">
                  <c:v>18.871200000000705</c:v>
                </c:pt>
                <c:pt idx="84">
                  <c:v>15.531200000000585</c:v>
                </c:pt>
                <c:pt idx="85">
                  <c:v>12.750000000000481</c:v>
                </c:pt>
                <c:pt idx="86">
                  <c:v>10.459200000000394</c:v>
                </c:pt>
                <c:pt idx="87">
                  <c:v>8.5952000000003164</c:v>
                </c:pt>
                <c:pt idx="88">
                  <c:v>7.0992000000002511</c:v>
                </c:pt>
                <c:pt idx="89">
                  <c:v>5.9172000000001947</c:v>
                </c:pt>
                <c:pt idx="90">
                  <c:v>5.0000000000001492</c:v>
                </c:pt>
                <c:pt idx="91">
                  <c:v>4.3032000000001123</c:v>
                </c:pt>
                <c:pt idx="92">
                  <c:v>3.7872000000000821</c:v>
                </c:pt>
                <c:pt idx="93">
                  <c:v>3.4172000000000575</c:v>
                </c:pt>
                <c:pt idx="94">
                  <c:v>3.1632000000000384</c:v>
                </c:pt>
                <c:pt idx="95">
                  <c:v>3.0000000000000235</c:v>
                </c:pt>
                <c:pt idx="96">
                  <c:v>2.907200000000012</c:v>
                </c:pt>
                <c:pt idx="97">
                  <c:v>2.8692000000000029</c:v>
                </c:pt>
                <c:pt idx="98">
                  <c:v>2.8751999999999951</c:v>
                </c:pt>
                <c:pt idx="99">
                  <c:v>2.9191999999999885</c:v>
                </c:pt>
                <c:pt idx="100">
                  <c:v>2.9999999999999813</c:v>
                </c:pt>
                <c:pt idx="101">
                  <c:v>3.1211999999999729</c:v>
                </c:pt>
                <c:pt idx="102">
                  <c:v>3.2911999999999626</c:v>
                </c:pt>
                <c:pt idx="103">
                  <c:v>3.5231999999999495</c:v>
                </c:pt>
                <c:pt idx="104">
                  <c:v>3.8351999999999329</c:v>
                </c:pt>
                <c:pt idx="105">
                  <c:v>4.2499999999999112</c:v>
                </c:pt>
                <c:pt idx="106">
                  <c:v>4.7951999999998831</c:v>
                </c:pt>
                <c:pt idx="107">
                  <c:v>5.5031999999998487</c:v>
                </c:pt>
                <c:pt idx="108">
                  <c:v>6.4111999999998082</c:v>
                </c:pt>
                <c:pt idx="109">
                  <c:v>7.5611999999997579</c:v>
                </c:pt>
                <c:pt idx="110">
                  <c:v>8.999999999999698</c:v>
                </c:pt>
                <c:pt idx="111">
                  <c:v>10.77919999999963</c:v>
                </c:pt>
                <c:pt idx="112">
                  <c:v>12.955199999999552</c:v>
                </c:pt>
                <c:pt idx="113">
                  <c:v>15.589199999999462</c:v>
                </c:pt>
                <c:pt idx="114">
                  <c:v>18.747199999999363</c:v>
                </c:pt>
                <c:pt idx="115">
                  <c:v>22.49999999999925</c:v>
                </c:pt>
                <c:pt idx="116">
                  <c:v>26.923199999999124</c:v>
                </c:pt>
                <c:pt idx="117">
                  <c:v>32.097199999998978</c:v>
                </c:pt>
                <c:pt idx="118">
                  <c:v>38.107199999998826</c:v>
                </c:pt>
                <c:pt idx="119">
                  <c:v>45.043199999998663</c:v>
                </c:pt>
                <c:pt idx="120">
                  <c:v>52.999999999998472</c:v>
                </c:pt>
                <c:pt idx="121">
                  <c:v>62.077199999998243</c:v>
                </c:pt>
                <c:pt idx="122">
                  <c:v>72.379199999998036</c:v>
                </c:pt>
                <c:pt idx="123">
                  <c:v>84.015199999997776</c:v>
                </c:pt>
                <c:pt idx="124">
                  <c:v>97.099199999997538</c:v>
                </c:pt>
                <c:pt idx="125">
                  <c:v>111.74999999999726</c:v>
                </c:pt>
                <c:pt idx="126">
                  <c:v>128.09119999999695</c:v>
                </c:pt>
                <c:pt idx="127">
                  <c:v>146.25119999999666</c:v>
                </c:pt>
                <c:pt idx="128">
                  <c:v>166.36319999999631</c:v>
                </c:pt>
                <c:pt idx="129">
                  <c:v>188.56519999999591</c:v>
                </c:pt>
                <c:pt idx="130">
                  <c:v>212.99999999999562</c:v>
                </c:pt>
                <c:pt idx="131">
                  <c:v>239.8151999999952</c:v>
                </c:pt>
                <c:pt idx="132">
                  <c:v>269.16319999999473</c:v>
                </c:pt>
                <c:pt idx="133">
                  <c:v>301.20119999999417</c:v>
                </c:pt>
                <c:pt idx="134">
                  <c:v>336.09119999999382</c:v>
                </c:pt>
                <c:pt idx="135">
                  <c:v>373.99999999999341</c:v>
                </c:pt>
                <c:pt idx="136">
                  <c:v>415.09919999999272</c:v>
                </c:pt>
                <c:pt idx="137">
                  <c:v>459.56519999999233</c:v>
                </c:pt>
                <c:pt idx="138">
                  <c:v>507.57919999999172</c:v>
                </c:pt>
                <c:pt idx="139">
                  <c:v>559.32719999999108</c:v>
                </c:pt>
                <c:pt idx="140">
                  <c:v>614.99999999999056</c:v>
                </c:pt>
                <c:pt idx="141">
                  <c:v>674.79319999999007</c:v>
                </c:pt>
                <c:pt idx="142">
                  <c:v>738.90719999998885</c:v>
                </c:pt>
                <c:pt idx="143">
                  <c:v>807.54719999998781</c:v>
                </c:pt>
                <c:pt idx="144">
                  <c:v>880.92319999998676</c:v>
                </c:pt>
                <c:pt idx="145">
                  <c:v>959.24999999998556</c:v>
                </c:pt>
                <c:pt idx="146">
                  <c:v>1042.7471999999843</c:v>
                </c:pt>
                <c:pt idx="147">
                  <c:v>1131.639199999983</c:v>
                </c:pt>
                <c:pt idx="148">
                  <c:v>1226.1551999999815</c:v>
                </c:pt>
                <c:pt idx="149">
                  <c:v>1326.5291999999802</c:v>
                </c:pt>
                <c:pt idx="150">
                  <c:v>1432.9999999999786</c:v>
                </c:pt>
                <c:pt idx="151">
                  <c:v>1545.8111999999767</c:v>
                </c:pt>
                <c:pt idx="152">
                  <c:v>1665.2111999999752</c:v>
                </c:pt>
                <c:pt idx="153">
                  <c:v>1791.4531999999735</c:v>
                </c:pt>
                <c:pt idx="154">
                  <c:v>1924.7951999999711</c:v>
                </c:pt>
                <c:pt idx="155">
                  <c:v>2065.4999999999691</c:v>
                </c:pt>
                <c:pt idx="156">
                  <c:v>2213.8351999999668</c:v>
                </c:pt>
                <c:pt idx="157">
                  <c:v>2370.0731999999643</c:v>
                </c:pt>
                <c:pt idx="158">
                  <c:v>2534.4911999999622</c:v>
                </c:pt>
                <c:pt idx="159">
                  <c:v>2707.37119999996</c:v>
                </c:pt>
                <c:pt idx="160">
                  <c:v>2888.9999999999568</c:v>
                </c:pt>
                <c:pt idx="161">
                  <c:v>3079.6691999999548</c:v>
                </c:pt>
                <c:pt idx="162">
                  <c:v>3279.675199999951</c:v>
                </c:pt>
                <c:pt idx="163">
                  <c:v>3489.3191999999476</c:v>
                </c:pt>
                <c:pt idx="164">
                  <c:v>3708.9071999999451</c:v>
                </c:pt>
                <c:pt idx="165">
                  <c:v>3938.7499999999413</c:v>
                </c:pt>
                <c:pt idx="166">
                  <c:v>4179.1631999999381</c:v>
                </c:pt>
                <c:pt idx="167">
                  <c:v>4430.4671999999346</c:v>
                </c:pt>
                <c:pt idx="168">
                  <c:v>4692.9871999999305</c:v>
                </c:pt>
                <c:pt idx="169">
                  <c:v>4967.0531999999266</c:v>
                </c:pt>
                <c:pt idx="170">
                  <c:v>5252.9999999999227</c:v>
                </c:pt>
                <c:pt idx="171">
                  <c:v>5551.1671999999189</c:v>
                </c:pt>
                <c:pt idx="172">
                  <c:v>5861.8991999999134</c:v>
                </c:pt>
                <c:pt idx="173">
                  <c:v>6185.5451999999077</c:v>
                </c:pt>
                <c:pt idx="174">
                  <c:v>6522.4591999999038</c:v>
                </c:pt>
                <c:pt idx="175">
                  <c:v>6872.999999999899</c:v>
                </c:pt>
                <c:pt idx="176">
                  <c:v>7237.5311999998949</c:v>
                </c:pt>
                <c:pt idx="177">
                  <c:v>7616.421199999887</c:v>
                </c:pt>
                <c:pt idx="178">
                  <c:v>8010.0431999998818</c:v>
                </c:pt>
                <c:pt idx="179">
                  <c:v>8418.7751999998763</c:v>
                </c:pt>
                <c:pt idx="180">
                  <c:v>8842.999999999869</c:v>
                </c:pt>
                <c:pt idx="181">
                  <c:v>9283.1051999998617</c:v>
                </c:pt>
                <c:pt idx="182">
                  <c:v>9739.4831999998587</c:v>
                </c:pt>
                <c:pt idx="183">
                  <c:v>10212.531199999847</c:v>
                </c:pt>
                <c:pt idx="184">
                  <c:v>10702.65119999984</c:v>
                </c:pt>
                <c:pt idx="185">
                  <c:v>11210.249999999834</c:v>
                </c:pt>
                <c:pt idx="186">
                  <c:v>11735.739199999825</c:v>
                </c:pt>
                <c:pt idx="187">
                  <c:v>12279.53519999982</c:v>
                </c:pt>
                <c:pt idx="188">
                  <c:v>12842.059199999811</c:v>
                </c:pt>
                <c:pt idx="189">
                  <c:v>13423.737199999803</c:v>
                </c:pt>
                <c:pt idx="190">
                  <c:v>14024.999999999791</c:v>
                </c:pt>
                <c:pt idx="191">
                  <c:v>14646.283199999783</c:v>
                </c:pt>
                <c:pt idx="192">
                  <c:v>15288.027199999775</c:v>
                </c:pt>
                <c:pt idx="193">
                  <c:v>15950.677199999767</c:v>
                </c:pt>
                <c:pt idx="194">
                  <c:v>16634.683199999759</c:v>
                </c:pt>
                <c:pt idx="195">
                  <c:v>17340.499999999745</c:v>
                </c:pt>
                <c:pt idx="196">
                  <c:v>18068.587199999736</c:v>
                </c:pt>
                <c:pt idx="197">
                  <c:v>18819.409199999722</c:v>
                </c:pt>
                <c:pt idx="198">
                  <c:v>19593.435199999709</c:v>
                </c:pt>
                <c:pt idx="199">
                  <c:v>20391.139199999699</c:v>
                </c:pt>
                <c:pt idx="200">
                  <c:v>21212.999999999694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81-4B09-8621-87C2C166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17632"/>
        <c:axId val="124318208"/>
      </c:scatterChart>
      <c:valAx>
        <c:axId val="124317632"/>
        <c:scaling>
          <c:orientation val="minMax"/>
          <c:max val="15"/>
          <c:min val="-15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24318208"/>
        <c:crosses val="autoZero"/>
        <c:crossBetween val="midCat"/>
        <c:majorUnit val="1"/>
        <c:minorUnit val="0.1"/>
      </c:valAx>
      <c:valAx>
        <c:axId val="124318208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24317632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tx>
            <c:v>C_0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lissés'!$BH$3:$BH$362</c:f>
              <c:numCache>
                <c:formatCode>General</c:formatCode>
                <c:ptCount val="360"/>
                <c:pt idx="0">
                  <c:v>8.9986292564075221</c:v>
                </c:pt>
                <c:pt idx="1">
                  <c:v>8.994517443171862</c:v>
                </c:pt>
                <c:pt idx="2">
                  <c:v>8.9876658127911639</c:v>
                </c:pt>
                <c:pt idx="3">
                  <c:v>8.9780764523384171</c:v>
                </c:pt>
                <c:pt idx="4">
                  <c:v>8.9657522828257097</c:v>
                </c:pt>
                <c:pt idx="5">
                  <c:v>8.9506970583144589</c:v>
                </c:pt>
                <c:pt idx="6">
                  <c:v>8.9329153647718975</c:v>
                </c:pt>
                <c:pt idx="7">
                  <c:v>8.9124126186741339</c:v>
                </c:pt>
                <c:pt idx="8">
                  <c:v>8.8891950653562404</c:v>
                </c:pt>
                <c:pt idx="9">
                  <c:v>8.8632697771098723</c:v>
                </c:pt>
                <c:pt idx="10">
                  <c:v>8.8346446510289756</c:v>
                </c:pt>
                <c:pt idx="11">
                  <c:v>8.8033284066042512</c:v>
                </c:pt>
                <c:pt idx="12">
                  <c:v>8.7693305830671164</c:v>
                </c:pt>
                <c:pt idx="13">
                  <c:v>8.7326615364839686</c:v>
                </c:pt>
                <c:pt idx="14">
                  <c:v>8.6933324366016151</c:v>
                </c:pt>
                <c:pt idx="15">
                  <c:v>8.65135526344487</c:v>
                </c:pt>
                <c:pt idx="16">
                  <c:v>8.6067428036673181</c:v>
                </c:pt>
                <c:pt idx="17">
                  <c:v>8.559508646656381</c:v>
                </c:pt>
                <c:pt idx="18">
                  <c:v>8.5096671803938513</c:v>
                </c:pt>
                <c:pt idx="19">
                  <c:v>8.4572335870731763</c:v>
                </c:pt>
                <c:pt idx="20">
                  <c:v>8.402223838474816</c:v>
                </c:pt>
                <c:pt idx="21">
                  <c:v>8.3446546911010877</c:v>
                </c:pt>
                <c:pt idx="22">
                  <c:v>8.2845436810719626</c:v>
                </c:pt>
                <c:pt idx="23">
                  <c:v>8.2219091187834081</c:v>
                </c:pt>
                <c:pt idx="24">
                  <c:v>8.1567700833298495</c:v>
                </c:pt>
                <c:pt idx="25">
                  <c:v>8.089146416692504</c:v>
                </c:pt>
                <c:pt idx="26">
                  <c:v>8.0190587176953105</c:v>
                </c:pt>
                <c:pt idx="27">
                  <c:v>7.9465283357303429</c:v>
                </c:pt>
                <c:pt idx="28">
                  <c:v>7.8715773642545619</c:v>
                </c:pt>
                <c:pt idx="29">
                  <c:v>7.794228634059948</c:v>
                </c:pt>
                <c:pt idx="30">
                  <c:v>7.7145057063190112</c:v>
                </c:pt>
                <c:pt idx="31">
                  <c:v>7.6324328654078339</c:v>
                </c:pt>
                <c:pt idx="32">
                  <c:v>7.5480351115088169</c:v>
                </c:pt>
                <c:pt idx="33">
                  <c:v>7.4613381529953742</c:v>
                </c:pt>
                <c:pt idx="34">
                  <c:v>7.3723683986009263</c:v>
                </c:pt>
                <c:pt idx="35">
                  <c:v>7.2811529493745271</c:v>
                </c:pt>
                <c:pt idx="36">
                  <c:v>7.187719590425635</c:v>
                </c:pt>
                <c:pt idx="37">
                  <c:v>7.0920967824604979</c:v>
                </c:pt>
                <c:pt idx="38">
                  <c:v>6.9943136531127381</c:v>
                </c:pt>
                <c:pt idx="39">
                  <c:v>6.894399988070802</c:v>
                </c:pt>
                <c:pt idx="40">
                  <c:v>6.7923862220049491</c:v>
                </c:pt>
                <c:pt idx="41">
                  <c:v>6.688303429296548</c:v>
                </c:pt>
                <c:pt idx="42">
                  <c:v>6.5821833145725348</c:v>
                </c:pt>
                <c:pt idx="43">
                  <c:v>6.4740582030478606</c:v>
                </c:pt>
                <c:pt idx="44">
                  <c:v>6.3639610306789285</c:v>
                </c:pt>
                <c:pt idx="45">
                  <c:v>6.2519253341309762</c:v>
                </c:pt>
                <c:pt idx="46">
                  <c:v>6.137985240562486</c:v>
                </c:pt>
                <c:pt idx="47">
                  <c:v>6.0221754572297241</c:v>
                </c:pt>
                <c:pt idx="48">
                  <c:v>5.904531260914565</c:v>
                </c:pt>
                <c:pt idx="49">
                  <c:v>5.7850884871788546</c:v>
                </c:pt>
                <c:pt idx="50">
                  <c:v>5.6638835194485377</c:v>
                </c:pt>
                <c:pt idx="51">
                  <c:v>5.5409532779309245</c:v>
                </c:pt>
                <c:pt idx="52">
                  <c:v>5.4163352083684355</c:v>
                </c:pt>
                <c:pt idx="53">
                  <c:v>5.2900672706322585</c:v>
                </c:pt>
                <c:pt idx="54">
                  <c:v>5.1621879271594153</c:v>
                </c:pt>
                <c:pt idx="55">
                  <c:v>5.0327361312367209</c:v>
                </c:pt>
                <c:pt idx="56">
                  <c:v>4.901751315135245</c:v>
                </c:pt>
                <c:pt idx="57">
                  <c:v>4.7692733780988439</c:v>
                </c:pt>
                <c:pt idx="58">
                  <c:v>4.6353426741904897</c:v>
                </c:pt>
                <c:pt idx="59">
                  <c:v>4.5000000000000009</c:v>
                </c:pt>
                <c:pt idx="60">
                  <c:v>4.3632865822170341</c:v>
                </c:pt>
                <c:pt idx="61">
                  <c:v>4.2252440650730181</c:v>
                </c:pt>
                <c:pt idx="62">
                  <c:v>4.0859144976559216</c:v>
                </c:pt>
                <c:pt idx="63">
                  <c:v>3.9453403211016971</c:v>
                </c:pt>
                <c:pt idx="64">
                  <c:v>3.8035643556662948</c:v>
                </c:pt>
                <c:pt idx="65">
                  <c:v>3.6606297876822018</c:v>
                </c:pt>
                <c:pt idx="66">
                  <c:v>3.5165801564034656</c:v>
                </c:pt>
                <c:pt idx="67">
                  <c:v>3.3714593407432076</c:v>
                </c:pt>
                <c:pt idx="68">
                  <c:v>3.2253115459077035</c:v>
                </c:pt>
                <c:pt idx="69">
                  <c:v>3.0781812899310195</c:v>
                </c:pt>
                <c:pt idx="70">
                  <c:v>2.930113390114411</c:v>
                </c:pt>
                <c:pt idx="71">
                  <c:v>2.7811529493745271</c:v>
                </c:pt>
                <c:pt idx="72">
                  <c:v>2.6313453425046309</c:v>
                </c:pt>
                <c:pt idx="73">
                  <c:v>2.4807362023529924</c:v>
                </c:pt>
                <c:pt idx="74">
                  <c:v>2.3293714059226867</c:v>
                </c:pt>
                <c:pt idx="75">
                  <c:v>2.1772970603970112</c:v>
                </c:pt>
                <c:pt idx="76">
                  <c:v>2.0245594890947842</c:v>
                </c:pt>
                <c:pt idx="77">
                  <c:v>1.871205217359835</c:v>
                </c:pt>
                <c:pt idx="78">
                  <c:v>1.7172809583889042</c:v>
                </c:pt>
                <c:pt idx="79">
                  <c:v>1.5628335990023738</c:v>
                </c:pt>
                <c:pt idx="80">
                  <c:v>1.4079101853620783</c:v>
                </c:pt>
                <c:pt idx="81">
                  <c:v>1.2525579086405911</c:v>
                </c:pt>
                <c:pt idx="82">
                  <c:v>1.0968240906463274</c:v>
                </c:pt>
                <c:pt idx="83">
                  <c:v>0.94075616940888107</c:v>
                </c:pt>
                <c:pt idx="84">
                  <c:v>0.78440168472892324</c:v>
                </c:pt>
                <c:pt idx="85">
                  <c:v>0.62780826369712905</c:v>
                </c:pt>
                <c:pt idx="86">
                  <c:v>0.47102360618649569</c:v>
                </c:pt>
                <c:pt idx="87">
                  <c:v>0.31409547032250973</c:v>
                </c:pt>
                <c:pt idx="88">
                  <c:v>0.15707165793555039</c:v>
                </c:pt>
                <c:pt idx="89">
                  <c:v>5.51316804708879E-16</c:v>
                </c:pt>
                <c:pt idx="90">
                  <c:v>-0.15707165793555128</c:v>
                </c:pt>
                <c:pt idx="91">
                  <c:v>-0.31409547032250662</c:v>
                </c:pt>
                <c:pt idx="92">
                  <c:v>-0.47102360618649258</c:v>
                </c:pt>
                <c:pt idx="93">
                  <c:v>-0.62780826369712794</c:v>
                </c:pt>
                <c:pt idx="94">
                  <c:v>-0.78440168472892413</c:v>
                </c:pt>
                <c:pt idx="95">
                  <c:v>-0.94075616940887996</c:v>
                </c:pt>
                <c:pt idx="96">
                  <c:v>-1.0968240906463262</c:v>
                </c:pt>
                <c:pt idx="97">
                  <c:v>-1.2525579086405882</c:v>
                </c:pt>
                <c:pt idx="98">
                  <c:v>-1.4079101853620792</c:v>
                </c:pt>
                <c:pt idx="99">
                  <c:v>-1.5628335990023727</c:v>
                </c:pt>
                <c:pt idx="100">
                  <c:v>-1.7172809583889033</c:v>
                </c:pt>
                <c:pt idx="101">
                  <c:v>-1.8712052173598321</c:v>
                </c:pt>
                <c:pt idx="102">
                  <c:v>-2.0245594890947833</c:v>
                </c:pt>
                <c:pt idx="103">
                  <c:v>-2.1772970603970099</c:v>
                </c:pt>
                <c:pt idx="104">
                  <c:v>-2.3293714059226875</c:v>
                </c:pt>
                <c:pt idx="105">
                  <c:v>-2.4807362023529915</c:v>
                </c:pt>
                <c:pt idx="106">
                  <c:v>-2.63134534250463</c:v>
                </c:pt>
                <c:pt idx="107">
                  <c:v>-2.7811529493745262</c:v>
                </c:pt>
                <c:pt idx="108">
                  <c:v>-2.9301133901144079</c:v>
                </c:pt>
                <c:pt idx="109">
                  <c:v>-3.0781812899310186</c:v>
                </c:pt>
                <c:pt idx="110">
                  <c:v>-3.2253115459077026</c:v>
                </c:pt>
                <c:pt idx="111">
                  <c:v>-3.3714593407432085</c:v>
                </c:pt>
                <c:pt idx="112">
                  <c:v>-3.5165801564034624</c:v>
                </c:pt>
                <c:pt idx="113">
                  <c:v>-3.6606297876822005</c:v>
                </c:pt>
                <c:pt idx="114">
                  <c:v>-3.8035643556662939</c:v>
                </c:pt>
                <c:pt idx="115">
                  <c:v>-3.9453403211016975</c:v>
                </c:pt>
                <c:pt idx="116">
                  <c:v>-4.0859144976559199</c:v>
                </c:pt>
                <c:pt idx="117">
                  <c:v>-4.2252440650730145</c:v>
                </c:pt>
                <c:pt idx="118">
                  <c:v>-4.3632865822170332</c:v>
                </c:pt>
                <c:pt idx="119">
                  <c:v>-4.4999999999999982</c:v>
                </c:pt>
                <c:pt idx="120">
                  <c:v>-4.635342674190488</c:v>
                </c:pt>
                <c:pt idx="121">
                  <c:v>-4.769273378098843</c:v>
                </c:pt>
                <c:pt idx="122">
                  <c:v>-4.9017513151352441</c:v>
                </c:pt>
                <c:pt idx="123">
                  <c:v>-5.03273613123672</c:v>
                </c:pt>
                <c:pt idx="124">
                  <c:v>-5.1621879271594127</c:v>
                </c:pt>
                <c:pt idx="125">
                  <c:v>-5.2900672706322576</c:v>
                </c:pt>
                <c:pt idx="126">
                  <c:v>-5.4163352083684355</c:v>
                </c:pt>
                <c:pt idx="127">
                  <c:v>-5.5409532779309245</c:v>
                </c:pt>
                <c:pt idx="128">
                  <c:v>-5.663883519448536</c:v>
                </c:pt>
                <c:pt idx="129">
                  <c:v>-5.7850884871788546</c:v>
                </c:pt>
                <c:pt idx="130">
                  <c:v>-5.9045312609145677</c:v>
                </c:pt>
                <c:pt idx="131">
                  <c:v>-6.0221754572297241</c:v>
                </c:pt>
                <c:pt idx="132">
                  <c:v>-6.1379852405624851</c:v>
                </c:pt>
                <c:pt idx="133">
                  <c:v>-6.2519253341309735</c:v>
                </c:pt>
                <c:pt idx="134">
                  <c:v>-6.3639610306789276</c:v>
                </c:pt>
                <c:pt idx="135">
                  <c:v>-6.4740582030478606</c:v>
                </c:pt>
                <c:pt idx="136">
                  <c:v>-6.5821833145725339</c:v>
                </c:pt>
                <c:pt idx="137">
                  <c:v>-6.6883034292965462</c:v>
                </c:pt>
                <c:pt idx="138">
                  <c:v>-6.7923862220049482</c:v>
                </c:pt>
                <c:pt idx="139">
                  <c:v>-6.8943999880708011</c:v>
                </c:pt>
                <c:pt idx="140">
                  <c:v>-6.9943136531127363</c:v>
                </c:pt>
                <c:pt idx="141">
                  <c:v>-7.092096782460497</c:v>
                </c:pt>
                <c:pt idx="142">
                  <c:v>-7.1877195904256368</c:v>
                </c:pt>
                <c:pt idx="143">
                  <c:v>-7.2811529493745262</c:v>
                </c:pt>
                <c:pt idx="144">
                  <c:v>-7.3723683986009245</c:v>
                </c:pt>
                <c:pt idx="145">
                  <c:v>-7.4613381529953742</c:v>
                </c:pt>
                <c:pt idx="146">
                  <c:v>-7.5480351115088178</c:v>
                </c:pt>
                <c:pt idx="147">
                  <c:v>-7.6324328654078339</c:v>
                </c:pt>
                <c:pt idx="148">
                  <c:v>-7.7145057063190103</c:v>
                </c:pt>
                <c:pt idx="149">
                  <c:v>-7.794228634059948</c:v>
                </c:pt>
                <c:pt idx="150">
                  <c:v>-7.8715773642545619</c:v>
                </c:pt>
                <c:pt idx="151">
                  <c:v>-7.9465283357303411</c:v>
                </c:pt>
                <c:pt idx="152">
                  <c:v>-8.0190587176953105</c:v>
                </c:pt>
                <c:pt idx="153">
                  <c:v>-8.089146416692504</c:v>
                </c:pt>
                <c:pt idx="154">
                  <c:v>-8.1567700833298495</c:v>
                </c:pt>
                <c:pt idx="155">
                  <c:v>-8.2219091187834064</c:v>
                </c:pt>
                <c:pt idx="156">
                  <c:v>-8.2845436810719608</c:v>
                </c:pt>
                <c:pt idx="157">
                  <c:v>-8.3446546911010859</c:v>
                </c:pt>
                <c:pt idx="158">
                  <c:v>-8.402223838474816</c:v>
                </c:pt>
                <c:pt idx="159">
                  <c:v>-8.4572335870731745</c:v>
                </c:pt>
                <c:pt idx="160">
                  <c:v>-8.5096671803938513</c:v>
                </c:pt>
                <c:pt idx="161">
                  <c:v>-8.559508646656381</c:v>
                </c:pt>
                <c:pt idx="162">
                  <c:v>-8.6067428036673181</c:v>
                </c:pt>
                <c:pt idx="163">
                  <c:v>-8.6513552634448683</c:v>
                </c:pt>
                <c:pt idx="164">
                  <c:v>-8.6933324366016134</c:v>
                </c:pt>
                <c:pt idx="165">
                  <c:v>-8.7326615364839686</c:v>
                </c:pt>
                <c:pt idx="166">
                  <c:v>-8.7693305830671164</c:v>
                </c:pt>
                <c:pt idx="167">
                  <c:v>-8.8033284066042512</c:v>
                </c:pt>
                <c:pt idx="168">
                  <c:v>-8.8346446510289756</c:v>
                </c:pt>
                <c:pt idx="169">
                  <c:v>-8.8632697771098723</c:v>
                </c:pt>
                <c:pt idx="170">
                  <c:v>-8.8891950653562386</c:v>
                </c:pt>
                <c:pt idx="171">
                  <c:v>-8.9124126186741321</c:v>
                </c:pt>
                <c:pt idx="172">
                  <c:v>-8.9329153647718975</c:v>
                </c:pt>
                <c:pt idx="173">
                  <c:v>-8.9506970583144589</c:v>
                </c:pt>
                <c:pt idx="174">
                  <c:v>-8.9657522828257097</c:v>
                </c:pt>
                <c:pt idx="175">
                  <c:v>-8.9780764523384171</c:v>
                </c:pt>
                <c:pt idx="176">
                  <c:v>-8.9876658127911639</c:v>
                </c:pt>
                <c:pt idx="177">
                  <c:v>-8.994517443171862</c:v>
                </c:pt>
                <c:pt idx="178">
                  <c:v>-8.9986292564075221</c:v>
                </c:pt>
                <c:pt idx="179">
                  <c:v>-9</c:v>
                </c:pt>
                <c:pt idx="180">
                  <c:v>-8.9986292564075221</c:v>
                </c:pt>
                <c:pt idx="181">
                  <c:v>-8.994517443171862</c:v>
                </c:pt>
                <c:pt idx="182">
                  <c:v>-8.9876658127911639</c:v>
                </c:pt>
                <c:pt idx="183">
                  <c:v>-8.9780764523384189</c:v>
                </c:pt>
                <c:pt idx="184">
                  <c:v>-8.9657522828257097</c:v>
                </c:pt>
                <c:pt idx="185">
                  <c:v>-8.9506970583144607</c:v>
                </c:pt>
                <c:pt idx="186">
                  <c:v>-8.9329153647718975</c:v>
                </c:pt>
                <c:pt idx="187">
                  <c:v>-8.9124126186741321</c:v>
                </c:pt>
                <c:pt idx="188">
                  <c:v>-8.8891950653562404</c:v>
                </c:pt>
                <c:pt idx="189">
                  <c:v>-8.8632697771098723</c:v>
                </c:pt>
                <c:pt idx="190">
                  <c:v>-8.8346446510289756</c:v>
                </c:pt>
                <c:pt idx="191">
                  <c:v>-8.8033284066042512</c:v>
                </c:pt>
                <c:pt idx="192">
                  <c:v>-8.7693305830671164</c:v>
                </c:pt>
                <c:pt idx="193">
                  <c:v>-8.7326615364839686</c:v>
                </c:pt>
                <c:pt idx="194">
                  <c:v>-8.6933324366016151</c:v>
                </c:pt>
                <c:pt idx="195">
                  <c:v>-8.65135526344487</c:v>
                </c:pt>
                <c:pt idx="196">
                  <c:v>-8.6067428036673199</c:v>
                </c:pt>
                <c:pt idx="197">
                  <c:v>-8.559508646656381</c:v>
                </c:pt>
                <c:pt idx="198">
                  <c:v>-8.5096671803938513</c:v>
                </c:pt>
                <c:pt idx="199">
                  <c:v>-8.4572335870731763</c:v>
                </c:pt>
                <c:pt idx="200">
                  <c:v>-8.402223838474816</c:v>
                </c:pt>
                <c:pt idx="201">
                  <c:v>-8.3446546911010877</c:v>
                </c:pt>
                <c:pt idx="202">
                  <c:v>-8.2845436810719626</c:v>
                </c:pt>
                <c:pt idx="203">
                  <c:v>-8.2219091187834099</c:v>
                </c:pt>
                <c:pt idx="204">
                  <c:v>-8.1567700833298495</c:v>
                </c:pt>
                <c:pt idx="205">
                  <c:v>-8.089146416692504</c:v>
                </c:pt>
                <c:pt idx="206">
                  <c:v>-8.0190587176953123</c:v>
                </c:pt>
                <c:pt idx="207">
                  <c:v>-7.946528335730342</c:v>
                </c:pt>
                <c:pt idx="208">
                  <c:v>-7.8715773642545628</c:v>
                </c:pt>
                <c:pt idx="209">
                  <c:v>-7.7942286340599471</c:v>
                </c:pt>
                <c:pt idx="210">
                  <c:v>-7.7145057063190112</c:v>
                </c:pt>
                <c:pt idx="211">
                  <c:v>-7.6324328654078348</c:v>
                </c:pt>
                <c:pt idx="212">
                  <c:v>-7.5480351115088169</c:v>
                </c:pt>
                <c:pt idx="213">
                  <c:v>-7.4613381529953768</c:v>
                </c:pt>
                <c:pt idx="214">
                  <c:v>-7.3723683986009281</c:v>
                </c:pt>
                <c:pt idx="215">
                  <c:v>-7.2811529493745279</c:v>
                </c:pt>
                <c:pt idx="216">
                  <c:v>-7.1877195904256377</c:v>
                </c:pt>
                <c:pt idx="217">
                  <c:v>-7.0920967824604997</c:v>
                </c:pt>
                <c:pt idx="218">
                  <c:v>-6.9943136531127372</c:v>
                </c:pt>
                <c:pt idx="219">
                  <c:v>-6.894399988070802</c:v>
                </c:pt>
                <c:pt idx="220">
                  <c:v>-6.7923862220049473</c:v>
                </c:pt>
                <c:pt idx="221">
                  <c:v>-6.688303429296548</c:v>
                </c:pt>
                <c:pt idx="222">
                  <c:v>-6.5821833145725348</c:v>
                </c:pt>
                <c:pt idx="223">
                  <c:v>-6.4740582030478597</c:v>
                </c:pt>
                <c:pt idx="224">
                  <c:v>-6.3639610306789294</c:v>
                </c:pt>
                <c:pt idx="225">
                  <c:v>-6.251925334130978</c:v>
                </c:pt>
                <c:pt idx="226">
                  <c:v>-6.1379852405624904</c:v>
                </c:pt>
                <c:pt idx="227">
                  <c:v>-6.0221754572297259</c:v>
                </c:pt>
                <c:pt idx="228">
                  <c:v>-5.9045312609145686</c:v>
                </c:pt>
                <c:pt idx="229">
                  <c:v>-5.7850884871788555</c:v>
                </c:pt>
                <c:pt idx="230">
                  <c:v>-5.6638835194485342</c:v>
                </c:pt>
                <c:pt idx="231">
                  <c:v>-5.5409532779309227</c:v>
                </c:pt>
                <c:pt idx="232">
                  <c:v>-5.4163352083684346</c:v>
                </c:pt>
                <c:pt idx="233">
                  <c:v>-5.2900672706322593</c:v>
                </c:pt>
                <c:pt idx="234">
                  <c:v>-5.1621879271594171</c:v>
                </c:pt>
                <c:pt idx="235">
                  <c:v>-5.0327361312367254</c:v>
                </c:pt>
                <c:pt idx="236">
                  <c:v>-4.9017513151352432</c:v>
                </c:pt>
                <c:pt idx="237">
                  <c:v>-4.7692733780988448</c:v>
                </c:pt>
                <c:pt idx="238">
                  <c:v>-4.6353426741904906</c:v>
                </c:pt>
                <c:pt idx="239">
                  <c:v>-4.5000000000000036</c:v>
                </c:pt>
                <c:pt idx="240">
                  <c:v>-4.3632865822170315</c:v>
                </c:pt>
                <c:pt idx="241">
                  <c:v>-4.2252440650730172</c:v>
                </c:pt>
                <c:pt idx="242">
                  <c:v>-4.0859144976559225</c:v>
                </c:pt>
                <c:pt idx="243">
                  <c:v>-3.9453403211016997</c:v>
                </c:pt>
                <c:pt idx="244">
                  <c:v>-3.8035643556662997</c:v>
                </c:pt>
                <c:pt idx="245">
                  <c:v>-3.6606297876822009</c:v>
                </c:pt>
                <c:pt idx="246">
                  <c:v>-3.5165801564034647</c:v>
                </c:pt>
                <c:pt idx="247">
                  <c:v>-3.3714593407432107</c:v>
                </c:pt>
                <c:pt idx="248">
                  <c:v>-3.2253115459077062</c:v>
                </c:pt>
                <c:pt idx="249">
                  <c:v>-3.0781812899310244</c:v>
                </c:pt>
                <c:pt idx="250">
                  <c:v>-2.9301133901144096</c:v>
                </c:pt>
                <c:pt idx="251">
                  <c:v>-2.7811529493745279</c:v>
                </c:pt>
                <c:pt idx="252">
                  <c:v>-2.631345342504634</c:v>
                </c:pt>
                <c:pt idx="253">
                  <c:v>-2.4807362023529897</c:v>
                </c:pt>
                <c:pt idx="254">
                  <c:v>-2.3293714059226858</c:v>
                </c:pt>
                <c:pt idx="255">
                  <c:v>-2.1772970603970099</c:v>
                </c:pt>
                <c:pt idx="256">
                  <c:v>-2.0245594890947873</c:v>
                </c:pt>
                <c:pt idx="257">
                  <c:v>-1.8712052173598381</c:v>
                </c:pt>
                <c:pt idx="258">
                  <c:v>-1.7172809583889093</c:v>
                </c:pt>
                <c:pt idx="259">
                  <c:v>-1.562833599002373</c:v>
                </c:pt>
                <c:pt idx="260">
                  <c:v>-1.4079101853620792</c:v>
                </c:pt>
                <c:pt idx="261">
                  <c:v>-1.2525579086405845</c:v>
                </c:pt>
                <c:pt idx="262">
                  <c:v>-1.0968240906463245</c:v>
                </c:pt>
                <c:pt idx="263">
                  <c:v>-0.94075616940888018</c:v>
                </c:pt>
                <c:pt idx="264">
                  <c:v>-0.78440168472892424</c:v>
                </c:pt>
                <c:pt idx="265">
                  <c:v>-0.62780826369713028</c:v>
                </c:pt>
                <c:pt idx="266">
                  <c:v>-0.47102360618649874</c:v>
                </c:pt>
                <c:pt idx="267">
                  <c:v>-0.31409547032251484</c:v>
                </c:pt>
                <c:pt idx="268">
                  <c:v>-0.15707165793555147</c:v>
                </c:pt>
                <c:pt idx="269">
                  <c:v>-1.653950414126637E-15</c:v>
                </c:pt>
                <c:pt idx="270">
                  <c:v>0.15707165793554817</c:v>
                </c:pt>
                <c:pt idx="271">
                  <c:v>0.31409547032251151</c:v>
                </c:pt>
                <c:pt idx="272">
                  <c:v>0.47102360618649552</c:v>
                </c:pt>
                <c:pt idx="273">
                  <c:v>0.62780826369712694</c:v>
                </c:pt>
                <c:pt idx="274">
                  <c:v>0.78440168472892102</c:v>
                </c:pt>
                <c:pt idx="275">
                  <c:v>0.94075616940887685</c:v>
                </c:pt>
                <c:pt idx="276">
                  <c:v>1.0968240906463291</c:v>
                </c:pt>
                <c:pt idx="277">
                  <c:v>1.2525579086405891</c:v>
                </c:pt>
                <c:pt idx="278">
                  <c:v>1.4079101853620761</c:v>
                </c:pt>
                <c:pt idx="279">
                  <c:v>1.5628335990023698</c:v>
                </c:pt>
                <c:pt idx="280">
                  <c:v>1.7172809583888982</c:v>
                </c:pt>
                <c:pt idx="281">
                  <c:v>1.871205217359827</c:v>
                </c:pt>
                <c:pt idx="282">
                  <c:v>2.0245594890947842</c:v>
                </c:pt>
                <c:pt idx="283">
                  <c:v>2.1772970603970072</c:v>
                </c:pt>
                <c:pt idx="284">
                  <c:v>2.3293714059226902</c:v>
                </c:pt>
                <c:pt idx="285">
                  <c:v>2.4807362023529946</c:v>
                </c:pt>
                <c:pt idx="286">
                  <c:v>2.6313453425046305</c:v>
                </c:pt>
                <c:pt idx="287">
                  <c:v>2.7811529493745253</c:v>
                </c:pt>
                <c:pt idx="288">
                  <c:v>2.930113390114407</c:v>
                </c:pt>
                <c:pt idx="289">
                  <c:v>3.0781812899310133</c:v>
                </c:pt>
                <c:pt idx="290">
                  <c:v>3.225311545907696</c:v>
                </c:pt>
                <c:pt idx="291">
                  <c:v>3.3714593407432076</c:v>
                </c:pt>
                <c:pt idx="292">
                  <c:v>3.5165801564034616</c:v>
                </c:pt>
                <c:pt idx="293">
                  <c:v>3.6606297876822049</c:v>
                </c:pt>
                <c:pt idx="294">
                  <c:v>3.8035643556662966</c:v>
                </c:pt>
                <c:pt idx="295">
                  <c:v>3.9453403211016966</c:v>
                </c:pt>
                <c:pt idx="296">
                  <c:v>4.0859144976559199</c:v>
                </c:pt>
                <c:pt idx="297">
                  <c:v>4.2252440650730136</c:v>
                </c:pt>
                <c:pt idx="298">
                  <c:v>4.3632865822170288</c:v>
                </c:pt>
                <c:pt idx="299">
                  <c:v>4.5000000000000009</c:v>
                </c:pt>
                <c:pt idx="300">
                  <c:v>4.6353426741904871</c:v>
                </c:pt>
                <c:pt idx="301">
                  <c:v>4.7692733780988421</c:v>
                </c:pt>
                <c:pt idx="302">
                  <c:v>4.9017513151352397</c:v>
                </c:pt>
                <c:pt idx="303">
                  <c:v>5.0327361312367165</c:v>
                </c:pt>
                <c:pt idx="304">
                  <c:v>5.1621879271594144</c:v>
                </c:pt>
                <c:pt idx="305">
                  <c:v>5.2900672706322567</c:v>
                </c:pt>
                <c:pt idx="306">
                  <c:v>5.4163352083684311</c:v>
                </c:pt>
                <c:pt idx="307">
                  <c:v>5.5409532779309263</c:v>
                </c:pt>
                <c:pt idx="308">
                  <c:v>5.6638835194485377</c:v>
                </c:pt>
                <c:pt idx="309">
                  <c:v>5.7850884871788537</c:v>
                </c:pt>
                <c:pt idx="310">
                  <c:v>5.9045312609145633</c:v>
                </c:pt>
                <c:pt idx="311">
                  <c:v>6.0221754572297197</c:v>
                </c:pt>
                <c:pt idx="312">
                  <c:v>6.1379852405624824</c:v>
                </c:pt>
                <c:pt idx="313">
                  <c:v>6.2519253341309691</c:v>
                </c:pt>
                <c:pt idx="314">
                  <c:v>6.3639610306789258</c:v>
                </c:pt>
                <c:pt idx="315">
                  <c:v>6.474058203047858</c:v>
                </c:pt>
                <c:pt idx="316">
                  <c:v>6.5821833145725357</c:v>
                </c:pt>
                <c:pt idx="317">
                  <c:v>6.688303429296548</c:v>
                </c:pt>
                <c:pt idx="318">
                  <c:v>6.7923862220049473</c:v>
                </c:pt>
                <c:pt idx="319">
                  <c:v>6.8943999880708002</c:v>
                </c:pt>
                <c:pt idx="320">
                  <c:v>6.9943136531127355</c:v>
                </c:pt>
                <c:pt idx="321">
                  <c:v>7.0920967824604944</c:v>
                </c:pt>
                <c:pt idx="322">
                  <c:v>7.187719590425635</c:v>
                </c:pt>
                <c:pt idx="323">
                  <c:v>7.2811529493745262</c:v>
                </c:pt>
                <c:pt idx="324">
                  <c:v>7.3723683986009245</c:v>
                </c:pt>
                <c:pt idx="325">
                  <c:v>7.4613381529953724</c:v>
                </c:pt>
                <c:pt idx="326">
                  <c:v>7.5480351115088169</c:v>
                </c:pt>
                <c:pt idx="327">
                  <c:v>7.6324328654078286</c:v>
                </c:pt>
                <c:pt idx="328">
                  <c:v>7.7145057063190094</c:v>
                </c:pt>
                <c:pt idx="329">
                  <c:v>7.7942286340599454</c:v>
                </c:pt>
                <c:pt idx="330">
                  <c:v>7.8715773642545628</c:v>
                </c:pt>
                <c:pt idx="331">
                  <c:v>7.946528335730342</c:v>
                </c:pt>
                <c:pt idx="332">
                  <c:v>8.0190587176953105</c:v>
                </c:pt>
                <c:pt idx="333">
                  <c:v>8.089146416692504</c:v>
                </c:pt>
                <c:pt idx="334">
                  <c:v>8.1567700833298478</c:v>
                </c:pt>
                <c:pt idx="335">
                  <c:v>8.2219091187834081</c:v>
                </c:pt>
                <c:pt idx="336">
                  <c:v>8.284543681071959</c:v>
                </c:pt>
                <c:pt idx="337">
                  <c:v>8.3446546911010859</c:v>
                </c:pt>
                <c:pt idx="338">
                  <c:v>8.4022238384748142</c:v>
                </c:pt>
                <c:pt idx="339">
                  <c:v>8.4572335870731763</c:v>
                </c:pt>
                <c:pt idx="340">
                  <c:v>8.5096671803938477</c:v>
                </c:pt>
                <c:pt idx="341">
                  <c:v>8.559508646656381</c:v>
                </c:pt>
                <c:pt idx="342">
                  <c:v>8.6067428036673217</c:v>
                </c:pt>
                <c:pt idx="343">
                  <c:v>8.6513552634448683</c:v>
                </c:pt>
                <c:pt idx="344">
                  <c:v>8.6933324366016151</c:v>
                </c:pt>
                <c:pt idx="345">
                  <c:v>8.7326615364839686</c:v>
                </c:pt>
                <c:pt idx="346">
                  <c:v>8.7693305830671164</c:v>
                </c:pt>
                <c:pt idx="347">
                  <c:v>8.8033284066042494</c:v>
                </c:pt>
                <c:pt idx="348">
                  <c:v>8.8346446510289756</c:v>
                </c:pt>
                <c:pt idx="349">
                  <c:v>8.8632697771098705</c:v>
                </c:pt>
                <c:pt idx="350">
                  <c:v>8.8891950653562386</c:v>
                </c:pt>
                <c:pt idx="351">
                  <c:v>8.9124126186741321</c:v>
                </c:pt>
                <c:pt idx="352">
                  <c:v>8.9329153647718975</c:v>
                </c:pt>
                <c:pt idx="353">
                  <c:v>8.9506970583144589</c:v>
                </c:pt>
                <c:pt idx="354">
                  <c:v>8.9657522828257097</c:v>
                </c:pt>
                <c:pt idx="355">
                  <c:v>8.9780764523384189</c:v>
                </c:pt>
                <c:pt idx="356">
                  <c:v>8.9876658127911639</c:v>
                </c:pt>
                <c:pt idx="357">
                  <c:v>8.994517443171862</c:v>
                </c:pt>
                <c:pt idx="358">
                  <c:v>8.9986292564075221</c:v>
                </c:pt>
                <c:pt idx="359">
                  <c:v>9</c:v>
                </c:pt>
              </c:numCache>
            </c:numRef>
          </c:xVal>
          <c:yVal>
            <c:numRef>
              <c:f>'Cercles lissés'!$BI$3:$BI$362</c:f>
              <c:numCache>
                <c:formatCode>General</c:formatCode>
                <c:ptCount val="360"/>
                <c:pt idx="0">
                  <c:v>0.15707165793555161</c:v>
                </c:pt>
                <c:pt idx="1">
                  <c:v>0.31409547032250873</c:v>
                </c:pt>
                <c:pt idx="2">
                  <c:v>0.47102360618649447</c:v>
                </c:pt>
                <c:pt idx="3">
                  <c:v>0.62780826369712772</c:v>
                </c:pt>
                <c:pt idx="4">
                  <c:v>0.78440168472892347</c:v>
                </c:pt>
                <c:pt idx="5">
                  <c:v>0.94075616940888107</c:v>
                </c:pt>
                <c:pt idx="6">
                  <c:v>1.0968240906463274</c:v>
                </c:pt>
                <c:pt idx="7">
                  <c:v>1.2525579086405889</c:v>
                </c:pt>
                <c:pt idx="8">
                  <c:v>1.4079101853620779</c:v>
                </c:pt>
                <c:pt idx="9">
                  <c:v>1.562833599002373</c:v>
                </c:pt>
                <c:pt idx="10">
                  <c:v>1.7172809583889033</c:v>
                </c:pt>
                <c:pt idx="11">
                  <c:v>1.8712052173598339</c:v>
                </c:pt>
                <c:pt idx="12">
                  <c:v>2.0245594890947851</c:v>
                </c:pt>
                <c:pt idx="13">
                  <c:v>2.1772970603970094</c:v>
                </c:pt>
                <c:pt idx="14">
                  <c:v>2.3293714059226867</c:v>
                </c:pt>
                <c:pt idx="15">
                  <c:v>2.4807362023529924</c:v>
                </c:pt>
                <c:pt idx="16">
                  <c:v>2.6313453425046309</c:v>
                </c:pt>
                <c:pt idx="17">
                  <c:v>2.7811529493745266</c:v>
                </c:pt>
                <c:pt idx="18">
                  <c:v>2.9301133901144096</c:v>
                </c:pt>
                <c:pt idx="19">
                  <c:v>3.0781812899310186</c:v>
                </c:pt>
                <c:pt idx="20">
                  <c:v>3.2253115459077026</c:v>
                </c:pt>
                <c:pt idx="21">
                  <c:v>3.3714593407432081</c:v>
                </c:pt>
                <c:pt idx="22">
                  <c:v>3.5165801564034633</c:v>
                </c:pt>
                <c:pt idx="23">
                  <c:v>3.6606297876822014</c:v>
                </c:pt>
                <c:pt idx="24">
                  <c:v>3.8035643556662948</c:v>
                </c:pt>
                <c:pt idx="25">
                  <c:v>3.9453403211016966</c:v>
                </c:pt>
                <c:pt idx="26">
                  <c:v>4.0859144976559207</c:v>
                </c:pt>
                <c:pt idx="27">
                  <c:v>4.2252440650730172</c:v>
                </c:pt>
                <c:pt idx="28">
                  <c:v>4.3632865822170332</c:v>
                </c:pt>
                <c:pt idx="29">
                  <c:v>4.4999999999999991</c:v>
                </c:pt>
                <c:pt idx="30">
                  <c:v>4.6353426741904871</c:v>
                </c:pt>
                <c:pt idx="31">
                  <c:v>4.7692733780988439</c:v>
                </c:pt>
                <c:pt idx="32">
                  <c:v>4.9017513151352441</c:v>
                </c:pt>
                <c:pt idx="33">
                  <c:v>5.0327361312367218</c:v>
                </c:pt>
                <c:pt idx="34">
                  <c:v>5.1621879271594144</c:v>
                </c:pt>
                <c:pt idx="35">
                  <c:v>5.2900672706322585</c:v>
                </c:pt>
                <c:pt idx="36">
                  <c:v>5.4163352083684346</c:v>
                </c:pt>
                <c:pt idx="37">
                  <c:v>5.5409532779309236</c:v>
                </c:pt>
                <c:pt idx="38">
                  <c:v>5.6638835194485369</c:v>
                </c:pt>
                <c:pt idx="39">
                  <c:v>5.7850884871788537</c:v>
                </c:pt>
                <c:pt idx="40">
                  <c:v>5.9045312609145642</c:v>
                </c:pt>
                <c:pt idx="41">
                  <c:v>6.0221754572297241</c:v>
                </c:pt>
                <c:pt idx="42">
                  <c:v>6.137985240562486</c:v>
                </c:pt>
                <c:pt idx="43">
                  <c:v>6.2519253341309753</c:v>
                </c:pt>
                <c:pt idx="44">
                  <c:v>6.3639610306789276</c:v>
                </c:pt>
                <c:pt idx="45">
                  <c:v>6.4740582030478597</c:v>
                </c:pt>
                <c:pt idx="46">
                  <c:v>6.5821833145725339</c:v>
                </c:pt>
                <c:pt idx="47">
                  <c:v>6.6883034292965471</c:v>
                </c:pt>
                <c:pt idx="48">
                  <c:v>6.7923862220049482</c:v>
                </c:pt>
                <c:pt idx="49">
                  <c:v>6.894399988070802</c:v>
                </c:pt>
                <c:pt idx="50">
                  <c:v>6.9943136531127372</c:v>
                </c:pt>
                <c:pt idx="51">
                  <c:v>7.0920967824604979</c:v>
                </c:pt>
                <c:pt idx="52">
                  <c:v>7.187719590425635</c:v>
                </c:pt>
                <c:pt idx="53">
                  <c:v>7.2811529493745271</c:v>
                </c:pt>
                <c:pt idx="54">
                  <c:v>7.3723683986009263</c:v>
                </c:pt>
                <c:pt idx="55">
                  <c:v>7.4613381529953759</c:v>
                </c:pt>
                <c:pt idx="56">
                  <c:v>7.5480351115088151</c:v>
                </c:pt>
                <c:pt idx="57">
                  <c:v>7.6324328654078339</c:v>
                </c:pt>
                <c:pt idx="58">
                  <c:v>7.7145057063190103</c:v>
                </c:pt>
                <c:pt idx="59">
                  <c:v>7.7942286340599471</c:v>
                </c:pt>
                <c:pt idx="60">
                  <c:v>7.8715773642545619</c:v>
                </c:pt>
                <c:pt idx="61">
                  <c:v>7.946528335730342</c:v>
                </c:pt>
                <c:pt idx="62">
                  <c:v>8.0190587176953105</c:v>
                </c:pt>
                <c:pt idx="63">
                  <c:v>8.089146416692504</c:v>
                </c:pt>
                <c:pt idx="64">
                  <c:v>8.1567700833298495</c:v>
                </c:pt>
                <c:pt idx="65">
                  <c:v>8.2219091187834081</c:v>
                </c:pt>
                <c:pt idx="66">
                  <c:v>8.2845436810719626</c:v>
                </c:pt>
                <c:pt idx="67">
                  <c:v>8.3446546911010877</c:v>
                </c:pt>
                <c:pt idx="68">
                  <c:v>8.402223838474816</c:v>
                </c:pt>
                <c:pt idx="69">
                  <c:v>8.4572335870731745</c:v>
                </c:pt>
                <c:pt idx="70">
                  <c:v>8.5096671803938513</c:v>
                </c:pt>
                <c:pt idx="71">
                  <c:v>8.559508646656381</c:v>
                </c:pt>
                <c:pt idx="72">
                  <c:v>8.6067428036673181</c:v>
                </c:pt>
                <c:pt idx="73">
                  <c:v>8.65135526344487</c:v>
                </c:pt>
                <c:pt idx="74">
                  <c:v>8.6933324366016151</c:v>
                </c:pt>
                <c:pt idx="75">
                  <c:v>8.7326615364839686</c:v>
                </c:pt>
                <c:pt idx="76">
                  <c:v>8.7693305830671164</c:v>
                </c:pt>
                <c:pt idx="77">
                  <c:v>8.8033284066042494</c:v>
                </c:pt>
                <c:pt idx="78">
                  <c:v>8.8346446510289756</c:v>
                </c:pt>
                <c:pt idx="79">
                  <c:v>8.8632697771098723</c:v>
                </c:pt>
                <c:pt idx="80">
                  <c:v>8.8891950653562404</c:v>
                </c:pt>
                <c:pt idx="81">
                  <c:v>8.9124126186741321</c:v>
                </c:pt>
                <c:pt idx="82">
                  <c:v>8.9329153647718975</c:v>
                </c:pt>
                <c:pt idx="83">
                  <c:v>8.9506970583144589</c:v>
                </c:pt>
                <c:pt idx="84">
                  <c:v>8.9657522828257097</c:v>
                </c:pt>
                <c:pt idx="85">
                  <c:v>8.9780764523384171</c:v>
                </c:pt>
                <c:pt idx="86">
                  <c:v>8.9876658127911639</c:v>
                </c:pt>
                <c:pt idx="87">
                  <c:v>8.994517443171862</c:v>
                </c:pt>
                <c:pt idx="88">
                  <c:v>8.9986292564075221</c:v>
                </c:pt>
                <c:pt idx="89">
                  <c:v>9</c:v>
                </c:pt>
                <c:pt idx="90">
                  <c:v>8.9986292564075221</c:v>
                </c:pt>
                <c:pt idx="91">
                  <c:v>8.994517443171862</c:v>
                </c:pt>
                <c:pt idx="92">
                  <c:v>8.9876658127911639</c:v>
                </c:pt>
                <c:pt idx="93">
                  <c:v>8.9780764523384171</c:v>
                </c:pt>
                <c:pt idx="94">
                  <c:v>8.9657522828257097</c:v>
                </c:pt>
                <c:pt idx="95">
                  <c:v>8.9506970583144607</c:v>
                </c:pt>
                <c:pt idx="96">
                  <c:v>8.9329153647718993</c:v>
                </c:pt>
                <c:pt idx="97">
                  <c:v>8.9124126186741339</c:v>
                </c:pt>
                <c:pt idx="98">
                  <c:v>8.8891950653562386</c:v>
                </c:pt>
                <c:pt idx="99">
                  <c:v>8.8632697771098723</c:v>
                </c:pt>
                <c:pt idx="100">
                  <c:v>8.8346446510289756</c:v>
                </c:pt>
                <c:pt idx="101">
                  <c:v>8.8033284066042512</c:v>
                </c:pt>
                <c:pt idx="102">
                  <c:v>8.7693305830671164</c:v>
                </c:pt>
                <c:pt idx="103">
                  <c:v>8.7326615364839686</c:v>
                </c:pt>
                <c:pt idx="104">
                  <c:v>8.6933324366016151</c:v>
                </c:pt>
                <c:pt idx="105">
                  <c:v>8.65135526344487</c:v>
                </c:pt>
                <c:pt idx="106">
                  <c:v>8.6067428036673199</c:v>
                </c:pt>
                <c:pt idx="107">
                  <c:v>8.5595086466563828</c:v>
                </c:pt>
                <c:pt idx="108">
                  <c:v>8.5096671803938513</c:v>
                </c:pt>
                <c:pt idx="109">
                  <c:v>8.4572335870731763</c:v>
                </c:pt>
                <c:pt idx="110">
                  <c:v>8.402223838474816</c:v>
                </c:pt>
                <c:pt idx="111">
                  <c:v>8.3446546911010877</c:v>
                </c:pt>
                <c:pt idx="112">
                  <c:v>8.2845436810719626</c:v>
                </c:pt>
                <c:pt idx="113">
                  <c:v>8.2219091187834081</c:v>
                </c:pt>
                <c:pt idx="114">
                  <c:v>8.1567700833298495</c:v>
                </c:pt>
                <c:pt idx="115">
                  <c:v>8.0891464166925022</c:v>
                </c:pt>
                <c:pt idx="116">
                  <c:v>8.0190587176953105</c:v>
                </c:pt>
                <c:pt idx="117">
                  <c:v>7.9465283357303438</c:v>
                </c:pt>
                <c:pt idx="118">
                  <c:v>7.8715773642545628</c:v>
                </c:pt>
                <c:pt idx="119">
                  <c:v>7.794228634059948</c:v>
                </c:pt>
                <c:pt idx="120">
                  <c:v>7.7145057063190112</c:v>
                </c:pt>
                <c:pt idx="121">
                  <c:v>7.6324328654078348</c:v>
                </c:pt>
                <c:pt idx="122">
                  <c:v>7.5480351115088151</c:v>
                </c:pt>
                <c:pt idx="123">
                  <c:v>7.4613381529953759</c:v>
                </c:pt>
                <c:pt idx="124">
                  <c:v>7.3723683986009281</c:v>
                </c:pt>
                <c:pt idx="125">
                  <c:v>7.2811529493745271</c:v>
                </c:pt>
                <c:pt idx="126">
                  <c:v>7.1877195904256341</c:v>
                </c:pt>
                <c:pt idx="127">
                  <c:v>7.0920967824604979</c:v>
                </c:pt>
                <c:pt idx="128">
                  <c:v>6.994313653112739</c:v>
                </c:pt>
                <c:pt idx="129">
                  <c:v>6.894399988070802</c:v>
                </c:pt>
                <c:pt idx="130">
                  <c:v>6.7923862220049465</c:v>
                </c:pt>
                <c:pt idx="131">
                  <c:v>6.688303429296548</c:v>
                </c:pt>
                <c:pt idx="132">
                  <c:v>6.5821833145725348</c:v>
                </c:pt>
                <c:pt idx="133">
                  <c:v>6.4740582030478624</c:v>
                </c:pt>
                <c:pt idx="134">
                  <c:v>6.3639610306789285</c:v>
                </c:pt>
                <c:pt idx="135">
                  <c:v>6.2519253341309744</c:v>
                </c:pt>
                <c:pt idx="136">
                  <c:v>6.1379852405624877</c:v>
                </c:pt>
                <c:pt idx="137">
                  <c:v>6.022175457229725</c:v>
                </c:pt>
                <c:pt idx="138">
                  <c:v>5.904531260914565</c:v>
                </c:pt>
                <c:pt idx="139">
                  <c:v>5.7850884871788555</c:v>
                </c:pt>
                <c:pt idx="140">
                  <c:v>5.6638835194485395</c:v>
                </c:pt>
                <c:pt idx="141">
                  <c:v>5.5409532779309254</c:v>
                </c:pt>
                <c:pt idx="142">
                  <c:v>5.4163352083684337</c:v>
                </c:pt>
                <c:pt idx="143">
                  <c:v>5.2900672706322593</c:v>
                </c:pt>
                <c:pt idx="144">
                  <c:v>5.1621879271594171</c:v>
                </c:pt>
                <c:pt idx="145">
                  <c:v>5.0327361312367218</c:v>
                </c:pt>
                <c:pt idx="146">
                  <c:v>4.9017513151352432</c:v>
                </c:pt>
                <c:pt idx="147">
                  <c:v>4.7692733780988439</c:v>
                </c:pt>
                <c:pt idx="148">
                  <c:v>4.6353426741904897</c:v>
                </c:pt>
                <c:pt idx="149">
                  <c:v>4.4999999999999991</c:v>
                </c:pt>
                <c:pt idx="150">
                  <c:v>4.3632865822170341</c:v>
                </c:pt>
                <c:pt idx="151">
                  <c:v>4.2252440650730199</c:v>
                </c:pt>
                <c:pt idx="152">
                  <c:v>4.0859144976559216</c:v>
                </c:pt>
                <c:pt idx="153">
                  <c:v>3.9453403211016957</c:v>
                </c:pt>
                <c:pt idx="154">
                  <c:v>3.8035643556662952</c:v>
                </c:pt>
                <c:pt idx="155">
                  <c:v>3.660629787682204</c:v>
                </c:pt>
                <c:pt idx="156">
                  <c:v>3.5165801564034673</c:v>
                </c:pt>
                <c:pt idx="157">
                  <c:v>3.3714593407432103</c:v>
                </c:pt>
                <c:pt idx="158">
                  <c:v>3.2253115459077017</c:v>
                </c:pt>
                <c:pt idx="159">
                  <c:v>3.0781812899310199</c:v>
                </c:pt>
                <c:pt idx="160">
                  <c:v>2.9301133901144132</c:v>
                </c:pt>
                <c:pt idx="161">
                  <c:v>2.7811529493745275</c:v>
                </c:pt>
                <c:pt idx="162">
                  <c:v>2.6313453425046336</c:v>
                </c:pt>
                <c:pt idx="163">
                  <c:v>2.4807362023529969</c:v>
                </c:pt>
                <c:pt idx="164">
                  <c:v>2.3293714059226893</c:v>
                </c:pt>
                <c:pt idx="165">
                  <c:v>2.1772970603970094</c:v>
                </c:pt>
                <c:pt idx="166">
                  <c:v>2.0245594890947829</c:v>
                </c:pt>
                <c:pt idx="167">
                  <c:v>1.8712052173598339</c:v>
                </c:pt>
                <c:pt idx="168">
                  <c:v>1.7172809583889048</c:v>
                </c:pt>
                <c:pt idx="169">
                  <c:v>1.5628335990023725</c:v>
                </c:pt>
                <c:pt idx="170">
                  <c:v>1.4079101853620788</c:v>
                </c:pt>
                <c:pt idx="171">
                  <c:v>1.2525579086405916</c:v>
                </c:pt>
                <c:pt idx="172">
                  <c:v>1.096824090646328</c:v>
                </c:pt>
                <c:pt idx="173">
                  <c:v>0.94075616940888362</c:v>
                </c:pt>
                <c:pt idx="174">
                  <c:v>0.78440168472892768</c:v>
                </c:pt>
                <c:pt idx="175">
                  <c:v>0.62780826369712972</c:v>
                </c:pt>
                <c:pt idx="176">
                  <c:v>0.47102360618649425</c:v>
                </c:pt>
                <c:pt idx="177">
                  <c:v>0.31409547032250629</c:v>
                </c:pt>
                <c:pt idx="178">
                  <c:v>0.15707165793555095</c:v>
                </c:pt>
                <c:pt idx="179">
                  <c:v>1.102633609417758E-15</c:v>
                </c:pt>
                <c:pt idx="180">
                  <c:v>-0.15707165793554873</c:v>
                </c:pt>
                <c:pt idx="181">
                  <c:v>-0.31409547032250812</c:v>
                </c:pt>
                <c:pt idx="182">
                  <c:v>-0.47102360618649203</c:v>
                </c:pt>
                <c:pt idx="183">
                  <c:v>-0.6278082636971235</c:v>
                </c:pt>
                <c:pt idx="184">
                  <c:v>-0.78440168472892147</c:v>
                </c:pt>
                <c:pt idx="185">
                  <c:v>-0.94075616940887752</c:v>
                </c:pt>
                <c:pt idx="186">
                  <c:v>-1.0968240906463296</c:v>
                </c:pt>
                <c:pt idx="187">
                  <c:v>-1.2525579086405898</c:v>
                </c:pt>
                <c:pt idx="188">
                  <c:v>-1.4079101853620766</c:v>
                </c:pt>
                <c:pt idx="189">
                  <c:v>-1.5628335990023743</c:v>
                </c:pt>
                <c:pt idx="190">
                  <c:v>-1.7172809583889026</c:v>
                </c:pt>
                <c:pt idx="191">
                  <c:v>-1.8712052173598317</c:v>
                </c:pt>
                <c:pt idx="192">
                  <c:v>-2.0245594890947847</c:v>
                </c:pt>
                <c:pt idx="193">
                  <c:v>-2.1772970603970077</c:v>
                </c:pt>
                <c:pt idx="194">
                  <c:v>-2.3293714059226831</c:v>
                </c:pt>
                <c:pt idx="195">
                  <c:v>-2.4807362023529911</c:v>
                </c:pt>
                <c:pt idx="196">
                  <c:v>-2.6313453425046274</c:v>
                </c:pt>
                <c:pt idx="197">
                  <c:v>-2.7811529493745297</c:v>
                </c:pt>
                <c:pt idx="198">
                  <c:v>-2.930113390114411</c:v>
                </c:pt>
                <c:pt idx="199">
                  <c:v>-3.0781812899310177</c:v>
                </c:pt>
                <c:pt idx="200">
                  <c:v>-3.225311545907704</c:v>
                </c:pt>
                <c:pt idx="201">
                  <c:v>-3.3714593407432081</c:v>
                </c:pt>
                <c:pt idx="202">
                  <c:v>-3.516580156403462</c:v>
                </c:pt>
                <c:pt idx="203">
                  <c:v>-3.6606297876821983</c:v>
                </c:pt>
                <c:pt idx="204">
                  <c:v>-3.8035643556662935</c:v>
                </c:pt>
                <c:pt idx="205">
                  <c:v>-3.9453403211016935</c:v>
                </c:pt>
                <c:pt idx="206">
                  <c:v>-4.0859144976559163</c:v>
                </c:pt>
                <c:pt idx="207">
                  <c:v>-4.2252440650730181</c:v>
                </c:pt>
                <c:pt idx="208">
                  <c:v>-4.3632865822170324</c:v>
                </c:pt>
                <c:pt idx="209">
                  <c:v>-4.5000000000000009</c:v>
                </c:pt>
                <c:pt idx="210">
                  <c:v>-4.6353426741904871</c:v>
                </c:pt>
                <c:pt idx="211">
                  <c:v>-4.769273378098843</c:v>
                </c:pt>
                <c:pt idx="212">
                  <c:v>-4.9017513151352441</c:v>
                </c:pt>
                <c:pt idx="213">
                  <c:v>-5.03273613123672</c:v>
                </c:pt>
                <c:pt idx="214">
                  <c:v>-5.1621879271594127</c:v>
                </c:pt>
                <c:pt idx="215">
                  <c:v>-5.2900672706322576</c:v>
                </c:pt>
                <c:pt idx="216">
                  <c:v>-5.416335208368432</c:v>
                </c:pt>
                <c:pt idx="217">
                  <c:v>-5.540953277930921</c:v>
                </c:pt>
                <c:pt idx="218">
                  <c:v>-5.6638835194485386</c:v>
                </c:pt>
                <c:pt idx="219">
                  <c:v>-5.7850884871788537</c:v>
                </c:pt>
                <c:pt idx="220">
                  <c:v>-5.9045312609145668</c:v>
                </c:pt>
                <c:pt idx="221">
                  <c:v>-6.0221754572297241</c:v>
                </c:pt>
                <c:pt idx="222">
                  <c:v>-6.1379852405624851</c:v>
                </c:pt>
                <c:pt idx="223">
                  <c:v>-6.2519253341309762</c:v>
                </c:pt>
                <c:pt idx="224">
                  <c:v>-6.3639610306789276</c:v>
                </c:pt>
                <c:pt idx="225">
                  <c:v>-6.474058203047858</c:v>
                </c:pt>
                <c:pt idx="226">
                  <c:v>-6.5821833145725313</c:v>
                </c:pt>
                <c:pt idx="227">
                  <c:v>-6.6883034292965462</c:v>
                </c:pt>
                <c:pt idx="228">
                  <c:v>-6.7923862220049447</c:v>
                </c:pt>
                <c:pt idx="229">
                  <c:v>-6.8943999880708011</c:v>
                </c:pt>
                <c:pt idx="230">
                  <c:v>-6.9943136531127399</c:v>
                </c:pt>
                <c:pt idx="231">
                  <c:v>-7.0920967824604988</c:v>
                </c:pt>
                <c:pt idx="232">
                  <c:v>-7.187719590425635</c:v>
                </c:pt>
                <c:pt idx="233">
                  <c:v>-7.2811529493745262</c:v>
                </c:pt>
                <c:pt idx="234">
                  <c:v>-7.3723683986009245</c:v>
                </c:pt>
                <c:pt idx="235">
                  <c:v>-7.4613381529953724</c:v>
                </c:pt>
                <c:pt idx="236">
                  <c:v>-7.5480351115088169</c:v>
                </c:pt>
                <c:pt idx="237">
                  <c:v>-7.6324328654078339</c:v>
                </c:pt>
                <c:pt idx="238">
                  <c:v>-7.7145057063190094</c:v>
                </c:pt>
                <c:pt idx="239">
                  <c:v>-7.7942286340599454</c:v>
                </c:pt>
                <c:pt idx="240">
                  <c:v>-7.8715773642545637</c:v>
                </c:pt>
                <c:pt idx="241">
                  <c:v>-7.9465283357303429</c:v>
                </c:pt>
                <c:pt idx="242">
                  <c:v>-8.0190587176953105</c:v>
                </c:pt>
                <c:pt idx="243">
                  <c:v>-8.0891464166925005</c:v>
                </c:pt>
                <c:pt idx="244">
                  <c:v>-8.1567700833298478</c:v>
                </c:pt>
                <c:pt idx="245">
                  <c:v>-8.2219091187834081</c:v>
                </c:pt>
                <c:pt idx="246">
                  <c:v>-8.2845436810719626</c:v>
                </c:pt>
                <c:pt idx="247">
                  <c:v>-8.3446546911010859</c:v>
                </c:pt>
                <c:pt idx="248">
                  <c:v>-8.4022238384748142</c:v>
                </c:pt>
                <c:pt idx="249">
                  <c:v>-8.4572335870731745</c:v>
                </c:pt>
                <c:pt idx="250">
                  <c:v>-8.5096671803938513</c:v>
                </c:pt>
                <c:pt idx="251">
                  <c:v>-8.559508646656381</c:v>
                </c:pt>
                <c:pt idx="252">
                  <c:v>-8.6067428036673181</c:v>
                </c:pt>
                <c:pt idx="253">
                  <c:v>-8.6513552634448718</c:v>
                </c:pt>
                <c:pt idx="254">
                  <c:v>-8.6933324366016151</c:v>
                </c:pt>
                <c:pt idx="255">
                  <c:v>-8.7326615364839686</c:v>
                </c:pt>
                <c:pt idx="256">
                  <c:v>-8.7693305830671164</c:v>
                </c:pt>
                <c:pt idx="257">
                  <c:v>-8.8033284066042494</c:v>
                </c:pt>
                <c:pt idx="258">
                  <c:v>-8.8346446510289756</c:v>
                </c:pt>
                <c:pt idx="259">
                  <c:v>-8.8632697771098723</c:v>
                </c:pt>
                <c:pt idx="260">
                  <c:v>-8.8891950653562386</c:v>
                </c:pt>
                <c:pt idx="261">
                  <c:v>-8.9124126186741339</c:v>
                </c:pt>
                <c:pt idx="262">
                  <c:v>-8.9329153647718993</c:v>
                </c:pt>
                <c:pt idx="263">
                  <c:v>-8.9506970583144607</c:v>
                </c:pt>
                <c:pt idx="264">
                  <c:v>-8.9657522828257097</c:v>
                </c:pt>
                <c:pt idx="265">
                  <c:v>-8.9780764523384171</c:v>
                </c:pt>
                <c:pt idx="266">
                  <c:v>-8.9876658127911639</c:v>
                </c:pt>
                <c:pt idx="267">
                  <c:v>-8.9945174431718602</c:v>
                </c:pt>
                <c:pt idx="268">
                  <c:v>-8.9986292564075221</c:v>
                </c:pt>
                <c:pt idx="269">
                  <c:v>-9</c:v>
                </c:pt>
                <c:pt idx="270">
                  <c:v>-8.9986292564075221</c:v>
                </c:pt>
                <c:pt idx="271">
                  <c:v>-8.994517443171862</c:v>
                </c:pt>
                <c:pt idx="272">
                  <c:v>-8.9876658127911639</c:v>
                </c:pt>
                <c:pt idx="273">
                  <c:v>-8.9780764523384189</c:v>
                </c:pt>
                <c:pt idx="274">
                  <c:v>-8.9657522828257097</c:v>
                </c:pt>
                <c:pt idx="275">
                  <c:v>-8.9506970583144607</c:v>
                </c:pt>
                <c:pt idx="276">
                  <c:v>-8.9329153647718975</c:v>
                </c:pt>
                <c:pt idx="277">
                  <c:v>-8.9124126186741339</c:v>
                </c:pt>
                <c:pt idx="278">
                  <c:v>-8.8891950653562404</c:v>
                </c:pt>
                <c:pt idx="279">
                  <c:v>-8.8632697771098741</c:v>
                </c:pt>
                <c:pt idx="280">
                  <c:v>-8.8346446510289773</c:v>
                </c:pt>
                <c:pt idx="281">
                  <c:v>-8.803328406604253</c:v>
                </c:pt>
                <c:pt idx="282">
                  <c:v>-8.7693305830671164</c:v>
                </c:pt>
                <c:pt idx="283">
                  <c:v>-8.7326615364839686</c:v>
                </c:pt>
                <c:pt idx="284">
                  <c:v>-8.6933324366016134</c:v>
                </c:pt>
                <c:pt idx="285">
                  <c:v>-8.6513552634448683</c:v>
                </c:pt>
                <c:pt idx="286">
                  <c:v>-8.6067428036673181</c:v>
                </c:pt>
                <c:pt idx="287">
                  <c:v>-8.5595086466563828</c:v>
                </c:pt>
                <c:pt idx="288">
                  <c:v>-8.5096671803938531</c:v>
                </c:pt>
                <c:pt idx="289">
                  <c:v>-8.4572335870731763</c:v>
                </c:pt>
                <c:pt idx="290">
                  <c:v>-8.4022238384748178</c:v>
                </c:pt>
                <c:pt idx="291">
                  <c:v>-8.3446546911010877</c:v>
                </c:pt>
                <c:pt idx="292">
                  <c:v>-8.2845436810719644</c:v>
                </c:pt>
                <c:pt idx="293">
                  <c:v>-8.2219091187834064</c:v>
                </c:pt>
                <c:pt idx="294">
                  <c:v>-8.1567700833298495</c:v>
                </c:pt>
                <c:pt idx="295">
                  <c:v>-8.089146416692504</c:v>
                </c:pt>
                <c:pt idx="296">
                  <c:v>-8.0190587176953105</c:v>
                </c:pt>
                <c:pt idx="297">
                  <c:v>-7.9465283357303438</c:v>
                </c:pt>
                <c:pt idx="298">
                  <c:v>-7.8715773642545646</c:v>
                </c:pt>
                <c:pt idx="299">
                  <c:v>-7.7942286340599471</c:v>
                </c:pt>
                <c:pt idx="300">
                  <c:v>-7.7145057063190112</c:v>
                </c:pt>
                <c:pt idx="301">
                  <c:v>-7.6324328654078357</c:v>
                </c:pt>
                <c:pt idx="302">
                  <c:v>-7.5480351115088187</c:v>
                </c:pt>
                <c:pt idx="303">
                  <c:v>-7.4613381529953786</c:v>
                </c:pt>
                <c:pt idx="304">
                  <c:v>-7.3723683986009263</c:v>
                </c:pt>
                <c:pt idx="305">
                  <c:v>-7.2811529493745279</c:v>
                </c:pt>
                <c:pt idx="306">
                  <c:v>-7.1877195904256377</c:v>
                </c:pt>
                <c:pt idx="307">
                  <c:v>-7.0920967824604961</c:v>
                </c:pt>
                <c:pt idx="308">
                  <c:v>-6.9943136531127372</c:v>
                </c:pt>
                <c:pt idx="309">
                  <c:v>-6.8943999880708029</c:v>
                </c:pt>
                <c:pt idx="310">
                  <c:v>-6.79238622200495</c:v>
                </c:pt>
                <c:pt idx="311">
                  <c:v>-6.6883034292965515</c:v>
                </c:pt>
                <c:pt idx="312">
                  <c:v>-6.5821833145725392</c:v>
                </c:pt>
                <c:pt idx="313">
                  <c:v>-6.4740582030478659</c:v>
                </c:pt>
                <c:pt idx="314">
                  <c:v>-6.3639610306789294</c:v>
                </c:pt>
                <c:pt idx="315">
                  <c:v>-6.251925334130978</c:v>
                </c:pt>
                <c:pt idx="316">
                  <c:v>-6.1379852405624842</c:v>
                </c:pt>
                <c:pt idx="317">
                  <c:v>-6.0221754572297232</c:v>
                </c:pt>
                <c:pt idx="318">
                  <c:v>-5.9045312609145668</c:v>
                </c:pt>
                <c:pt idx="319">
                  <c:v>-5.7850884871788564</c:v>
                </c:pt>
                <c:pt idx="320">
                  <c:v>-5.6638835194485404</c:v>
                </c:pt>
                <c:pt idx="321">
                  <c:v>-5.5409532779309298</c:v>
                </c:pt>
                <c:pt idx="322">
                  <c:v>-5.4163352083684346</c:v>
                </c:pt>
                <c:pt idx="323">
                  <c:v>-5.2900672706322602</c:v>
                </c:pt>
                <c:pt idx="324">
                  <c:v>-5.1621879271594189</c:v>
                </c:pt>
                <c:pt idx="325">
                  <c:v>-5.0327361312367263</c:v>
                </c:pt>
                <c:pt idx="326">
                  <c:v>-4.9017513151352432</c:v>
                </c:pt>
                <c:pt idx="327">
                  <c:v>-4.7692733780988519</c:v>
                </c:pt>
                <c:pt idx="328">
                  <c:v>-4.6353426741904906</c:v>
                </c:pt>
                <c:pt idx="329">
                  <c:v>-4.5000000000000036</c:v>
                </c:pt>
                <c:pt idx="330">
                  <c:v>-4.3632865822170324</c:v>
                </c:pt>
                <c:pt idx="331">
                  <c:v>-4.2252440650730172</c:v>
                </c:pt>
                <c:pt idx="332">
                  <c:v>-4.0859144976559225</c:v>
                </c:pt>
                <c:pt idx="333">
                  <c:v>-3.9453403211016931</c:v>
                </c:pt>
                <c:pt idx="334">
                  <c:v>-3.8035643556663001</c:v>
                </c:pt>
                <c:pt idx="335">
                  <c:v>-3.6606297876822014</c:v>
                </c:pt>
                <c:pt idx="336">
                  <c:v>-3.5165801564034727</c:v>
                </c:pt>
                <c:pt idx="337">
                  <c:v>-3.3714593407432112</c:v>
                </c:pt>
                <c:pt idx="338">
                  <c:v>-3.2253115459077071</c:v>
                </c:pt>
                <c:pt idx="339">
                  <c:v>-3.0781812899310173</c:v>
                </c:pt>
                <c:pt idx="340">
                  <c:v>-2.9301133901144176</c:v>
                </c:pt>
                <c:pt idx="341">
                  <c:v>-2.7811529493745284</c:v>
                </c:pt>
                <c:pt idx="342">
                  <c:v>-2.6313453425046265</c:v>
                </c:pt>
                <c:pt idx="343">
                  <c:v>-2.4807362023529977</c:v>
                </c:pt>
                <c:pt idx="344">
                  <c:v>-2.3293714059226862</c:v>
                </c:pt>
                <c:pt idx="345">
                  <c:v>-2.1772970603970108</c:v>
                </c:pt>
                <c:pt idx="346">
                  <c:v>-2.0245594890947882</c:v>
                </c:pt>
                <c:pt idx="347">
                  <c:v>-1.8712052173598388</c:v>
                </c:pt>
                <c:pt idx="348">
                  <c:v>-1.7172809583889019</c:v>
                </c:pt>
                <c:pt idx="349">
                  <c:v>-1.5628335990023814</c:v>
                </c:pt>
                <c:pt idx="350">
                  <c:v>-1.4079101853620801</c:v>
                </c:pt>
                <c:pt idx="351">
                  <c:v>-1.2525579086405929</c:v>
                </c:pt>
                <c:pt idx="352">
                  <c:v>-1.0968240906463331</c:v>
                </c:pt>
                <c:pt idx="353">
                  <c:v>-0.94075616940888074</c:v>
                </c:pt>
                <c:pt idx="354">
                  <c:v>-0.78440168472892491</c:v>
                </c:pt>
                <c:pt idx="355">
                  <c:v>-0.62780826369712284</c:v>
                </c:pt>
                <c:pt idx="356">
                  <c:v>-0.4710236061864993</c:v>
                </c:pt>
                <c:pt idx="357">
                  <c:v>-0.3140954703225074</c:v>
                </c:pt>
                <c:pt idx="358">
                  <c:v>-0.15707165793556005</c:v>
                </c:pt>
                <c:pt idx="359">
                  <c:v>-2.205267218835516E-15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FD-4A90-BEDF-879ACC3F23F3}"/>
            </c:ext>
          </c:extLst>
        </c:ser>
        <c:ser>
          <c:idx val="2"/>
          <c:order val="1"/>
          <c:tx>
            <c:v>C_3</c:v>
          </c:tx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lissés'!$BN$3:$BN$362</c:f>
              <c:numCache>
                <c:formatCode>General</c:formatCode>
                <c:ptCount val="360"/>
                <c:pt idx="0">
                  <c:v>-1.000456914530826</c:v>
                </c:pt>
                <c:pt idx="1">
                  <c:v>-1.0018275189427128</c:v>
                </c:pt>
                <c:pt idx="2">
                  <c:v>-1.0041113957362784</c:v>
                </c:pt>
                <c:pt idx="3">
                  <c:v>-1.0073078492205276</c:v>
                </c:pt>
                <c:pt idx="4">
                  <c:v>-1.0114159057247631</c:v>
                </c:pt>
                <c:pt idx="5">
                  <c:v>-1.0164343138951804</c:v>
                </c:pt>
                <c:pt idx="6">
                  <c:v>-1.0223615450760342</c:v>
                </c:pt>
                <c:pt idx="7">
                  <c:v>-1.0291957937752887</c:v>
                </c:pt>
                <c:pt idx="8">
                  <c:v>-1.0369349782145867</c:v>
                </c:pt>
                <c:pt idx="9">
                  <c:v>-1.0455767409633761</c:v>
                </c:pt>
                <c:pt idx="10">
                  <c:v>-1.0551184496570079</c:v>
                </c:pt>
                <c:pt idx="11">
                  <c:v>-1.0655571977985829</c:v>
                </c:pt>
                <c:pt idx="12">
                  <c:v>-1.0768898056442944</c:v>
                </c:pt>
                <c:pt idx="13">
                  <c:v>-1.0891128211720105</c:v>
                </c:pt>
                <c:pt idx="14">
                  <c:v>-1.102222521132795</c:v>
                </c:pt>
                <c:pt idx="15">
                  <c:v>-1.1162149121850433</c:v>
                </c:pt>
                <c:pt idx="16">
                  <c:v>-1.1310857321108938</c:v>
                </c:pt>
                <c:pt idx="17">
                  <c:v>-1.1468304511145395</c:v>
                </c:pt>
                <c:pt idx="18">
                  <c:v>-1.1634442732020496</c:v>
                </c:pt>
                <c:pt idx="19">
                  <c:v>-1.1809221376422747</c:v>
                </c:pt>
                <c:pt idx="20">
                  <c:v>-1.1992587205083947</c:v>
                </c:pt>
                <c:pt idx="21">
                  <c:v>-1.2184484362996377</c:v>
                </c:pt>
                <c:pt idx="22">
                  <c:v>-1.238485439642679</c:v>
                </c:pt>
                <c:pt idx="23">
                  <c:v>-1.2593636270721973</c:v>
                </c:pt>
                <c:pt idx="24">
                  <c:v>-1.2810766388900503</c:v>
                </c:pt>
                <c:pt idx="25">
                  <c:v>-1.3036178611024987</c:v>
                </c:pt>
                <c:pt idx="26">
                  <c:v>-1.3269804274348962</c:v>
                </c:pt>
                <c:pt idx="27">
                  <c:v>-1.351157221423219</c:v>
                </c:pt>
                <c:pt idx="28">
                  <c:v>-1.376140878581813</c:v>
                </c:pt>
                <c:pt idx="29">
                  <c:v>-1.401923788646684</c:v>
                </c:pt>
                <c:pt idx="30">
                  <c:v>-1.4284980978936632</c:v>
                </c:pt>
                <c:pt idx="31">
                  <c:v>-1.455855711530722</c:v>
                </c:pt>
                <c:pt idx="32">
                  <c:v>-1.4839882961637278</c:v>
                </c:pt>
                <c:pt idx="33">
                  <c:v>-1.5128872823348751</c:v>
                </c:pt>
                <c:pt idx="34">
                  <c:v>-1.5425438671330247</c:v>
                </c:pt>
                <c:pt idx="35">
                  <c:v>-1.5729490168751576</c:v>
                </c:pt>
                <c:pt idx="36">
                  <c:v>-1.6040934698581215</c:v>
                </c:pt>
                <c:pt idx="37">
                  <c:v>-1.6359677391798337</c:v>
                </c:pt>
                <c:pt idx="38">
                  <c:v>-1.6685621156290873</c:v>
                </c:pt>
                <c:pt idx="39">
                  <c:v>-1.7018666706430658</c:v>
                </c:pt>
                <c:pt idx="40">
                  <c:v>-1.7358712593316836</c:v>
                </c:pt>
                <c:pt idx="41">
                  <c:v>-1.770565523567817</c:v>
                </c:pt>
                <c:pt idx="42">
                  <c:v>-1.8059388951424884</c:v>
                </c:pt>
                <c:pt idx="43">
                  <c:v>-1.8419805989840463</c:v>
                </c:pt>
                <c:pt idx="44">
                  <c:v>-1.8786796564403572</c:v>
                </c:pt>
                <c:pt idx="45">
                  <c:v>-1.9160248886230078</c:v>
                </c:pt>
                <c:pt idx="46">
                  <c:v>-1.9540049198125047</c:v>
                </c:pt>
                <c:pt idx="47">
                  <c:v>-1.9926081809234253</c:v>
                </c:pt>
                <c:pt idx="48">
                  <c:v>-2.0318229130284782</c:v>
                </c:pt>
                <c:pt idx="49">
                  <c:v>-2.0716371709403818</c:v>
                </c:pt>
                <c:pt idx="50">
                  <c:v>-2.1120388268504877</c:v>
                </c:pt>
                <c:pt idx="51">
                  <c:v>-2.153015574023025</c:v>
                </c:pt>
                <c:pt idx="52">
                  <c:v>-2.194554930543855</c:v>
                </c:pt>
                <c:pt idx="53">
                  <c:v>-2.2366442431225808</c:v>
                </c:pt>
                <c:pt idx="54">
                  <c:v>-2.2792706909468614</c:v>
                </c:pt>
                <c:pt idx="55">
                  <c:v>-2.3224212895877594</c:v>
                </c:pt>
                <c:pt idx="56">
                  <c:v>-2.3660828949549186</c:v>
                </c:pt>
                <c:pt idx="57">
                  <c:v>-2.4102422073003851</c:v>
                </c:pt>
                <c:pt idx="58">
                  <c:v>-2.4548857752698368</c:v>
                </c:pt>
                <c:pt idx="59">
                  <c:v>-2.4999999999999996</c:v>
                </c:pt>
                <c:pt idx="60">
                  <c:v>-2.5455711392609888</c:v>
                </c:pt>
                <c:pt idx="61">
                  <c:v>-2.5915853116423273</c:v>
                </c:pt>
                <c:pt idx="62">
                  <c:v>-2.6380285007813598</c:v>
                </c:pt>
                <c:pt idx="63">
                  <c:v>-2.6848865596327673</c:v>
                </c:pt>
                <c:pt idx="64">
                  <c:v>-2.7321452147779017</c:v>
                </c:pt>
                <c:pt idx="65">
                  <c:v>-2.7797900707725995</c:v>
                </c:pt>
                <c:pt idx="66">
                  <c:v>-2.8278066145321783</c:v>
                </c:pt>
                <c:pt idx="67">
                  <c:v>-2.8761802197522641</c:v>
                </c:pt>
                <c:pt idx="68">
                  <c:v>-2.924896151364099</c:v>
                </c:pt>
                <c:pt idx="69">
                  <c:v>-2.9739395700229938</c:v>
                </c:pt>
                <c:pt idx="70">
                  <c:v>-3.0232955366285297</c:v>
                </c:pt>
                <c:pt idx="71">
                  <c:v>-3.0729490168751576</c:v>
                </c:pt>
                <c:pt idx="72">
                  <c:v>-3.1228848858317897</c:v>
                </c:pt>
                <c:pt idx="73">
                  <c:v>-3.1730879325490022</c:v>
                </c:pt>
                <c:pt idx="74">
                  <c:v>-3.2235428646924378</c:v>
                </c:pt>
                <c:pt idx="75">
                  <c:v>-3.2742343132009966</c:v>
                </c:pt>
                <c:pt idx="76">
                  <c:v>-3.325146836968405</c:v>
                </c:pt>
                <c:pt idx="77">
                  <c:v>-3.3762649275467216</c:v>
                </c:pt>
                <c:pt idx="78">
                  <c:v>-3.4275730138703651</c:v>
                </c:pt>
                <c:pt idx="79">
                  <c:v>-3.4790554669992089</c:v>
                </c:pt>
                <c:pt idx="80">
                  <c:v>-3.5306966048793074</c:v>
                </c:pt>
                <c:pt idx="81">
                  <c:v>-3.5824806971198031</c:v>
                </c:pt>
                <c:pt idx="82">
                  <c:v>-3.6343919697845575</c:v>
                </c:pt>
                <c:pt idx="83">
                  <c:v>-3.6864146101970396</c:v>
                </c:pt>
                <c:pt idx="84">
                  <c:v>-3.7385327717570256</c:v>
                </c:pt>
                <c:pt idx="85">
                  <c:v>-3.7907305787676235</c:v>
                </c:pt>
                <c:pt idx="86">
                  <c:v>-3.8429921312711679</c:v>
                </c:pt>
                <c:pt idx="87">
                  <c:v>-3.8953015098924966</c:v>
                </c:pt>
                <c:pt idx="88">
                  <c:v>-3.9476427806881498</c:v>
                </c:pt>
                <c:pt idx="89">
                  <c:v>-4</c:v>
                </c:pt>
                <c:pt idx="90">
                  <c:v>-4.0523572193118502</c:v>
                </c:pt>
                <c:pt idx="91">
                  <c:v>-4.1046984901075021</c:v>
                </c:pt>
                <c:pt idx="92">
                  <c:v>-4.1570078687288312</c:v>
                </c:pt>
                <c:pt idx="93">
                  <c:v>-4.209269421232376</c:v>
                </c:pt>
                <c:pt idx="94">
                  <c:v>-4.2614672282429744</c:v>
                </c:pt>
                <c:pt idx="95">
                  <c:v>-4.3135853898029604</c:v>
                </c:pt>
                <c:pt idx="96">
                  <c:v>-4.3656080302154425</c:v>
                </c:pt>
                <c:pt idx="97">
                  <c:v>-4.417519302880196</c:v>
                </c:pt>
                <c:pt idx="98">
                  <c:v>-4.4693033951206935</c:v>
                </c:pt>
                <c:pt idx="99">
                  <c:v>-4.5209445330007911</c:v>
                </c:pt>
                <c:pt idx="100">
                  <c:v>-4.5724269861296341</c:v>
                </c:pt>
                <c:pt idx="101">
                  <c:v>-4.6237350724532771</c:v>
                </c:pt>
                <c:pt idx="102">
                  <c:v>-4.6748531630315941</c:v>
                </c:pt>
                <c:pt idx="103">
                  <c:v>-4.7257656867990034</c:v>
                </c:pt>
                <c:pt idx="104">
                  <c:v>-4.7764571353075622</c:v>
                </c:pt>
                <c:pt idx="105">
                  <c:v>-4.8269120674509969</c:v>
                </c:pt>
                <c:pt idx="106">
                  <c:v>-4.8771151141682099</c:v>
                </c:pt>
                <c:pt idx="107">
                  <c:v>-4.9270509831248424</c:v>
                </c:pt>
                <c:pt idx="108">
                  <c:v>-4.976704463371469</c:v>
                </c:pt>
                <c:pt idx="109">
                  <c:v>-5.0260604299770062</c:v>
                </c:pt>
                <c:pt idx="110">
                  <c:v>-5.0751038486359006</c:v>
                </c:pt>
                <c:pt idx="111">
                  <c:v>-5.1238197802477359</c:v>
                </c:pt>
                <c:pt idx="112">
                  <c:v>-5.1721933854678213</c:v>
                </c:pt>
                <c:pt idx="113">
                  <c:v>-5.2202099292273996</c:v>
                </c:pt>
                <c:pt idx="114">
                  <c:v>-5.2678547852220978</c:v>
                </c:pt>
                <c:pt idx="115">
                  <c:v>-5.3151134403672327</c:v>
                </c:pt>
                <c:pt idx="116">
                  <c:v>-5.3619714992186402</c:v>
                </c:pt>
                <c:pt idx="117">
                  <c:v>-5.4084146883576718</c:v>
                </c:pt>
                <c:pt idx="118">
                  <c:v>-5.4544288607390108</c:v>
                </c:pt>
                <c:pt idx="119">
                  <c:v>-5.4999999999999991</c:v>
                </c:pt>
                <c:pt idx="120">
                  <c:v>-5.5451142247301632</c:v>
                </c:pt>
                <c:pt idx="121">
                  <c:v>-5.5897577926996149</c:v>
                </c:pt>
                <c:pt idx="122">
                  <c:v>-5.6339171050450814</c:v>
                </c:pt>
                <c:pt idx="123">
                  <c:v>-5.6775787104122397</c:v>
                </c:pt>
                <c:pt idx="124">
                  <c:v>-5.7207293090531373</c:v>
                </c:pt>
                <c:pt idx="125">
                  <c:v>-5.7633557568774192</c:v>
                </c:pt>
                <c:pt idx="126">
                  <c:v>-5.8054450694561446</c:v>
                </c:pt>
                <c:pt idx="127">
                  <c:v>-5.8469844259769754</c:v>
                </c:pt>
                <c:pt idx="128">
                  <c:v>-5.8879611731495114</c:v>
                </c:pt>
                <c:pt idx="129">
                  <c:v>-5.9283628290596182</c:v>
                </c:pt>
                <c:pt idx="130">
                  <c:v>-5.9681770869715223</c:v>
                </c:pt>
                <c:pt idx="131">
                  <c:v>-6.0073918190765747</c:v>
                </c:pt>
                <c:pt idx="132">
                  <c:v>-6.0459950801874953</c:v>
                </c:pt>
                <c:pt idx="133">
                  <c:v>-6.0839751113769909</c:v>
                </c:pt>
                <c:pt idx="134">
                  <c:v>-6.1213203435596419</c:v>
                </c:pt>
                <c:pt idx="135">
                  <c:v>-6.1580194010159541</c:v>
                </c:pt>
                <c:pt idx="136">
                  <c:v>-6.1940611048575116</c:v>
                </c:pt>
                <c:pt idx="137">
                  <c:v>-6.2294344764321821</c:v>
                </c:pt>
                <c:pt idx="138">
                  <c:v>-6.2641287406683155</c:v>
                </c:pt>
                <c:pt idx="139">
                  <c:v>-6.2981333293569337</c:v>
                </c:pt>
                <c:pt idx="140">
                  <c:v>-6.3314378843709118</c:v>
                </c:pt>
                <c:pt idx="141">
                  <c:v>-6.3640322608201654</c:v>
                </c:pt>
                <c:pt idx="142">
                  <c:v>-6.3959065301418789</c:v>
                </c:pt>
                <c:pt idx="143">
                  <c:v>-6.4270509831248415</c:v>
                </c:pt>
                <c:pt idx="144">
                  <c:v>-6.4574561328669748</c:v>
                </c:pt>
                <c:pt idx="145">
                  <c:v>-6.4871127176651253</c:v>
                </c:pt>
                <c:pt idx="146">
                  <c:v>-6.5160117038362726</c:v>
                </c:pt>
                <c:pt idx="147">
                  <c:v>-6.544144288469278</c:v>
                </c:pt>
                <c:pt idx="148">
                  <c:v>-6.5715019021063368</c:v>
                </c:pt>
                <c:pt idx="149">
                  <c:v>-6.598076211353316</c:v>
                </c:pt>
                <c:pt idx="150">
                  <c:v>-6.623859121418187</c:v>
                </c:pt>
                <c:pt idx="151">
                  <c:v>-6.6488427785767801</c:v>
                </c:pt>
                <c:pt idx="152">
                  <c:v>-6.6730195725651029</c:v>
                </c:pt>
                <c:pt idx="153">
                  <c:v>-6.6963821388975013</c:v>
                </c:pt>
                <c:pt idx="154">
                  <c:v>-6.7189233611099493</c:v>
                </c:pt>
                <c:pt idx="155">
                  <c:v>-6.7406363729278027</c:v>
                </c:pt>
                <c:pt idx="156">
                  <c:v>-6.7615145603573206</c:v>
                </c:pt>
                <c:pt idx="157">
                  <c:v>-6.7815515637003614</c:v>
                </c:pt>
                <c:pt idx="158">
                  <c:v>-6.8007412794916053</c:v>
                </c:pt>
                <c:pt idx="159">
                  <c:v>-6.8190778623577248</c:v>
                </c:pt>
                <c:pt idx="160">
                  <c:v>-6.8365557267979504</c:v>
                </c:pt>
                <c:pt idx="161">
                  <c:v>-6.8531695488854609</c:v>
                </c:pt>
                <c:pt idx="162">
                  <c:v>-6.8689142678891066</c:v>
                </c:pt>
                <c:pt idx="163">
                  <c:v>-6.8837850878149558</c:v>
                </c:pt>
                <c:pt idx="164">
                  <c:v>-6.897777478867205</c:v>
                </c:pt>
                <c:pt idx="165">
                  <c:v>-6.9108871788279895</c:v>
                </c:pt>
                <c:pt idx="166">
                  <c:v>-6.9231101943557061</c:v>
                </c:pt>
                <c:pt idx="167">
                  <c:v>-6.9344428022014171</c:v>
                </c:pt>
                <c:pt idx="168">
                  <c:v>-6.9448815503429921</c:v>
                </c:pt>
                <c:pt idx="169">
                  <c:v>-6.9544232590366235</c:v>
                </c:pt>
                <c:pt idx="170">
                  <c:v>-6.9630650217854129</c:v>
                </c:pt>
                <c:pt idx="171">
                  <c:v>-6.9708042062247113</c:v>
                </c:pt>
                <c:pt idx="172">
                  <c:v>-6.9776384549239658</c:v>
                </c:pt>
                <c:pt idx="173">
                  <c:v>-6.9835656861048196</c:v>
                </c:pt>
                <c:pt idx="174">
                  <c:v>-6.9885840942752369</c:v>
                </c:pt>
                <c:pt idx="175">
                  <c:v>-6.9926921507794724</c:v>
                </c:pt>
                <c:pt idx="176">
                  <c:v>-6.9958886042637216</c:v>
                </c:pt>
                <c:pt idx="177">
                  <c:v>-6.9981724810572867</c:v>
                </c:pt>
                <c:pt idx="178">
                  <c:v>-6.999543085469174</c:v>
                </c:pt>
                <c:pt idx="179">
                  <c:v>-7</c:v>
                </c:pt>
                <c:pt idx="180">
                  <c:v>-6.999543085469174</c:v>
                </c:pt>
                <c:pt idx="181">
                  <c:v>-6.9981724810572867</c:v>
                </c:pt>
                <c:pt idx="182">
                  <c:v>-6.9958886042637216</c:v>
                </c:pt>
                <c:pt idx="183">
                  <c:v>-6.9926921507794724</c:v>
                </c:pt>
                <c:pt idx="184">
                  <c:v>-6.9885840942752369</c:v>
                </c:pt>
                <c:pt idx="185">
                  <c:v>-6.9835656861048196</c:v>
                </c:pt>
                <c:pt idx="186">
                  <c:v>-6.9776384549239658</c:v>
                </c:pt>
                <c:pt idx="187">
                  <c:v>-6.9708042062247113</c:v>
                </c:pt>
                <c:pt idx="188">
                  <c:v>-6.9630650217854129</c:v>
                </c:pt>
                <c:pt idx="189">
                  <c:v>-6.9544232590366235</c:v>
                </c:pt>
                <c:pt idx="190">
                  <c:v>-6.9448815503429921</c:v>
                </c:pt>
                <c:pt idx="191">
                  <c:v>-6.9344428022014171</c:v>
                </c:pt>
                <c:pt idx="192">
                  <c:v>-6.9231101943557061</c:v>
                </c:pt>
                <c:pt idx="193">
                  <c:v>-6.9108871788279895</c:v>
                </c:pt>
                <c:pt idx="194">
                  <c:v>-6.897777478867205</c:v>
                </c:pt>
                <c:pt idx="195">
                  <c:v>-6.8837850878149567</c:v>
                </c:pt>
                <c:pt idx="196">
                  <c:v>-6.8689142678891066</c:v>
                </c:pt>
                <c:pt idx="197">
                  <c:v>-6.8531695488854609</c:v>
                </c:pt>
                <c:pt idx="198">
                  <c:v>-6.8365557267979504</c:v>
                </c:pt>
                <c:pt idx="199">
                  <c:v>-6.8190778623577248</c:v>
                </c:pt>
                <c:pt idx="200">
                  <c:v>-6.8007412794916053</c:v>
                </c:pt>
                <c:pt idx="201">
                  <c:v>-6.7815515637003623</c:v>
                </c:pt>
                <c:pt idx="202">
                  <c:v>-6.7615145603573215</c:v>
                </c:pt>
                <c:pt idx="203">
                  <c:v>-6.7406363729278027</c:v>
                </c:pt>
                <c:pt idx="204">
                  <c:v>-6.7189233611099501</c:v>
                </c:pt>
                <c:pt idx="205">
                  <c:v>-6.6963821388975013</c:v>
                </c:pt>
                <c:pt idx="206">
                  <c:v>-6.6730195725651047</c:v>
                </c:pt>
                <c:pt idx="207">
                  <c:v>-6.6488427785767801</c:v>
                </c:pt>
                <c:pt idx="208">
                  <c:v>-6.623859121418187</c:v>
                </c:pt>
                <c:pt idx="209">
                  <c:v>-6.598076211353316</c:v>
                </c:pt>
                <c:pt idx="210">
                  <c:v>-6.5715019021063368</c:v>
                </c:pt>
                <c:pt idx="211">
                  <c:v>-6.544144288469278</c:v>
                </c:pt>
                <c:pt idx="212">
                  <c:v>-6.5160117038362717</c:v>
                </c:pt>
                <c:pt idx="213">
                  <c:v>-6.4871127176651253</c:v>
                </c:pt>
                <c:pt idx="214">
                  <c:v>-6.4574561328669766</c:v>
                </c:pt>
                <c:pt idx="215">
                  <c:v>-6.4270509831248432</c:v>
                </c:pt>
                <c:pt idx="216">
                  <c:v>-6.3959065301418789</c:v>
                </c:pt>
                <c:pt idx="217">
                  <c:v>-6.3640322608201672</c:v>
                </c:pt>
                <c:pt idx="218">
                  <c:v>-6.3314378843709118</c:v>
                </c:pt>
                <c:pt idx="219">
                  <c:v>-6.2981333293569346</c:v>
                </c:pt>
                <c:pt idx="220">
                  <c:v>-6.2641287406683155</c:v>
                </c:pt>
                <c:pt idx="221">
                  <c:v>-6.229434476432183</c:v>
                </c:pt>
                <c:pt idx="222">
                  <c:v>-6.1940611048575116</c:v>
                </c:pt>
                <c:pt idx="223">
                  <c:v>-6.1580194010159532</c:v>
                </c:pt>
                <c:pt idx="224">
                  <c:v>-6.1213203435596428</c:v>
                </c:pt>
                <c:pt idx="225">
                  <c:v>-6.0839751113769927</c:v>
                </c:pt>
                <c:pt idx="226">
                  <c:v>-6.0459950801874971</c:v>
                </c:pt>
                <c:pt idx="227">
                  <c:v>-6.0073918190765756</c:v>
                </c:pt>
                <c:pt idx="228">
                  <c:v>-5.9681770869715223</c:v>
                </c:pt>
                <c:pt idx="229">
                  <c:v>-5.9283628290596182</c:v>
                </c:pt>
                <c:pt idx="230">
                  <c:v>-5.8879611731495114</c:v>
                </c:pt>
                <c:pt idx="231">
                  <c:v>-5.8469844259769737</c:v>
                </c:pt>
                <c:pt idx="232">
                  <c:v>-5.8054450694561446</c:v>
                </c:pt>
                <c:pt idx="233">
                  <c:v>-5.7633557568774201</c:v>
                </c:pt>
                <c:pt idx="234">
                  <c:v>-5.720729309053139</c:v>
                </c:pt>
                <c:pt idx="235">
                  <c:v>-5.6775787104122415</c:v>
                </c:pt>
                <c:pt idx="236">
                  <c:v>-5.6339171050450805</c:v>
                </c:pt>
                <c:pt idx="237">
                  <c:v>-5.5897577926996149</c:v>
                </c:pt>
                <c:pt idx="238">
                  <c:v>-5.5451142247301632</c:v>
                </c:pt>
                <c:pt idx="239">
                  <c:v>-5.5000000000000018</c:v>
                </c:pt>
                <c:pt idx="240">
                  <c:v>-5.4544288607390108</c:v>
                </c:pt>
                <c:pt idx="241">
                  <c:v>-5.4084146883576718</c:v>
                </c:pt>
                <c:pt idx="242">
                  <c:v>-5.3619714992186402</c:v>
                </c:pt>
                <c:pt idx="243">
                  <c:v>-5.3151134403672327</c:v>
                </c:pt>
                <c:pt idx="244">
                  <c:v>-5.2678547852220996</c:v>
                </c:pt>
                <c:pt idx="245">
                  <c:v>-5.2202099292274005</c:v>
                </c:pt>
                <c:pt idx="246">
                  <c:v>-5.1721933854678213</c:v>
                </c:pt>
                <c:pt idx="247">
                  <c:v>-5.1238197802477368</c:v>
                </c:pt>
                <c:pt idx="248">
                  <c:v>-5.0751038486359024</c:v>
                </c:pt>
                <c:pt idx="249">
                  <c:v>-5.026060429977008</c:v>
                </c:pt>
                <c:pt idx="250">
                  <c:v>-4.9767044633714699</c:v>
                </c:pt>
                <c:pt idx="251">
                  <c:v>-4.9270509831248424</c:v>
                </c:pt>
                <c:pt idx="252">
                  <c:v>-4.8771151141682116</c:v>
                </c:pt>
                <c:pt idx="253">
                  <c:v>-4.8269120674509969</c:v>
                </c:pt>
                <c:pt idx="254">
                  <c:v>-4.7764571353075622</c:v>
                </c:pt>
                <c:pt idx="255">
                  <c:v>-4.7257656867990034</c:v>
                </c:pt>
                <c:pt idx="256">
                  <c:v>-4.6748531630315959</c:v>
                </c:pt>
                <c:pt idx="257">
                  <c:v>-4.6237350724532789</c:v>
                </c:pt>
                <c:pt idx="258">
                  <c:v>-4.5724269861296367</c:v>
                </c:pt>
                <c:pt idx="259">
                  <c:v>-4.5209445330007911</c:v>
                </c:pt>
                <c:pt idx="260">
                  <c:v>-4.4693033951206935</c:v>
                </c:pt>
                <c:pt idx="261">
                  <c:v>-4.4175193028801951</c:v>
                </c:pt>
                <c:pt idx="262">
                  <c:v>-4.3656080302154416</c:v>
                </c:pt>
                <c:pt idx="263">
                  <c:v>-4.3135853898029604</c:v>
                </c:pt>
                <c:pt idx="264">
                  <c:v>-4.2614672282429744</c:v>
                </c:pt>
                <c:pt idx="265">
                  <c:v>-4.2092694212323769</c:v>
                </c:pt>
                <c:pt idx="266">
                  <c:v>-4.157007868728833</c:v>
                </c:pt>
                <c:pt idx="267">
                  <c:v>-4.1046984901075048</c:v>
                </c:pt>
                <c:pt idx="268">
                  <c:v>-4.0523572193118502</c:v>
                </c:pt>
                <c:pt idx="269">
                  <c:v>-4.0000000000000009</c:v>
                </c:pt>
                <c:pt idx="270">
                  <c:v>-3.9476427806881507</c:v>
                </c:pt>
                <c:pt idx="271">
                  <c:v>-3.8953015098924961</c:v>
                </c:pt>
                <c:pt idx="272">
                  <c:v>-3.8429921312711683</c:v>
                </c:pt>
                <c:pt idx="273">
                  <c:v>-3.7907305787676244</c:v>
                </c:pt>
                <c:pt idx="274">
                  <c:v>-3.7385327717570265</c:v>
                </c:pt>
                <c:pt idx="275">
                  <c:v>-3.686414610197041</c:v>
                </c:pt>
                <c:pt idx="276">
                  <c:v>-3.634391969784557</c:v>
                </c:pt>
                <c:pt idx="277">
                  <c:v>-3.5824806971198035</c:v>
                </c:pt>
                <c:pt idx="278">
                  <c:v>-3.5306966048793078</c:v>
                </c:pt>
                <c:pt idx="279">
                  <c:v>-3.4790554669992102</c:v>
                </c:pt>
                <c:pt idx="280">
                  <c:v>-3.4275730138703673</c:v>
                </c:pt>
                <c:pt idx="281">
                  <c:v>-3.3762649275467242</c:v>
                </c:pt>
                <c:pt idx="282">
                  <c:v>-3.325146836968405</c:v>
                </c:pt>
                <c:pt idx="283">
                  <c:v>-3.2742343132009974</c:v>
                </c:pt>
                <c:pt idx="284">
                  <c:v>-3.2235428646924369</c:v>
                </c:pt>
                <c:pt idx="285">
                  <c:v>-3.1730879325490018</c:v>
                </c:pt>
                <c:pt idx="286">
                  <c:v>-3.1228848858317901</c:v>
                </c:pt>
                <c:pt idx="287">
                  <c:v>-3.0729490168751585</c:v>
                </c:pt>
                <c:pt idx="288">
                  <c:v>-3.023295536628531</c:v>
                </c:pt>
                <c:pt idx="289">
                  <c:v>-2.9739395700229956</c:v>
                </c:pt>
                <c:pt idx="290">
                  <c:v>-2.9248961513641012</c:v>
                </c:pt>
                <c:pt idx="291">
                  <c:v>-2.8761802197522641</c:v>
                </c:pt>
                <c:pt idx="292">
                  <c:v>-2.8278066145321796</c:v>
                </c:pt>
                <c:pt idx="293">
                  <c:v>-2.7797900707725987</c:v>
                </c:pt>
                <c:pt idx="294">
                  <c:v>-2.7321452147779013</c:v>
                </c:pt>
                <c:pt idx="295">
                  <c:v>-2.6848865596327678</c:v>
                </c:pt>
                <c:pt idx="296">
                  <c:v>-2.6380285007813602</c:v>
                </c:pt>
                <c:pt idx="297">
                  <c:v>-2.5915853116423286</c:v>
                </c:pt>
                <c:pt idx="298">
                  <c:v>-2.5455711392609905</c:v>
                </c:pt>
                <c:pt idx="299">
                  <c:v>-2.4999999999999996</c:v>
                </c:pt>
                <c:pt idx="300">
                  <c:v>-2.4548857752698376</c:v>
                </c:pt>
                <c:pt idx="301">
                  <c:v>-2.410242207300386</c:v>
                </c:pt>
                <c:pt idx="302">
                  <c:v>-2.36608289495492</c:v>
                </c:pt>
                <c:pt idx="303">
                  <c:v>-2.3224212895877612</c:v>
                </c:pt>
                <c:pt idx="304">
                  <c:v>-2.2792706909468619</c:v>
                </c:pt>
                <c:pt idx="305">
                  <c:v>-2.2366442431225813</c:v>
                </c:pt>
                <c:pt idx="306">
                  <c:v>-2.1945549305438563</c:v>
                </c:pt>
                <c:pt idx="307">
                  <c:v>-2.1530155740230246</c:v>
                </c:pt>
                <c:pt idx="308">
                  <c:v>-2.1120388268504877</c:v>
                </c:pt>
                <c:pt idx="309">
                  <c:v>-2.0716371709403822</c:v>
                </c:pt>
                <c:pt idx="310">
                  <c:v>-2.0318229130284786</c:v>
                </c:pt>
                <c:pt idx="311">
                  <c:v>-1.9926081809234266</c:v>
                </c:pt>
                <c:pt idx="312">
                  <c:v>-1.954004919812506</c:v>
                </c:pt>
                <c:pt idx="313">
                  <c:v>-1.91602488862301</c:v>
                </c:pt>
                <c:pt idx="314">
                  <c:v>-1.8786796564403581</c:v>
                </c:pt>
                <c:pt idx="315">
                  <c:v>-1.8419805989840476</c:v>
                </c:pt>
                <c:pt idx="316">
                  <c:v>-1.805938895142488</c:v>
                </c:pt>
                <c:pt idx="317">
                  <c:v>-1.770565523567817</c:v>
                </c:pt>
                <c:pt idx="318">
                  <c:v>-1.7358712593316845</c:v>
                </c:pt>
                <c:pt idx="319">
                  <c:v>-1.7018666706430667</c:v>
                </c:pt>
                <c:pt idx="320">
                  <c:v>-1.6685621156290882</c:v>
                </c:pt>
                <c:pt idx="321">
                  <c:v>-1.6359677391798355</c:v>
                </c:pt>
                <c:pt idx="322">
                  <c:v>-1.6040934698581215</c:v>
                </c:pt>
                <c:pt idx="323">
                  <c:v>-1.5729490168751581</c:v>
                </c:pt>
                <c:pt idx="324">
                  <c:v>-1.5425438671330252</c:v>
                </c:pt>
                <c:pt idx="325">
                  <c:v>-1.5128872823348756</c:v>
                </c:pt>
                <c:pt idx="326">
                  <c:v>-1.4839882961637278</c:v>
                </c:pt>
                <c:pt idx="327">
                  <c:v>-1.4558557115307238</c:v>
                </c:pt>
                <c:pt idx="328">
                  <c:v>-1.4284980978936637</c:v>
                </c:pt>
                <c:pt idx="329">
                  <c:v>-1.4019237886466849</c:v>
                </c:pt>
                <c:pt idx="330">
                  <c:v>-1.3761408785818126</c:v>
                </c:pt>
                <c:pt idx="331">
                  <c:v>-1.3511572214232195</c:v>
                </c:pt>
                <c:pt idx="332">
                  <c:v>-1.3269804274348966</c:v>
                </c:pt>
                <c:pt idx="333">
                  <c:v>-1.3036178611024987</c:v>
                </c:pt>
                <c:pt idx="334">
                  <c:v>-1.2810766388900507</c:v>
                </c:pt>
                <c:pt idx="335">
                  <c:v>-1.2593636270721973</c:v>
                </c:pt>
                <c:pt idx="336">
                  <c:v>-1.2384854396426803</c:v>
                </c:pt>
                <c:pt idx="337">
                  <c:v>-1.2184484362996382</c:v>
                </c:pt>
                <c:pt idx="338">
                  <c:v>-1.1992587205083955</c:v>
                </c:pt>
                <c:pt idx="339">
                  <c:v>-1.1809221376422747</c:v>
                </c:pt>
                <c:pt idx="340">
                  <c:v>-1.1634442732020505</c:v>
                </c:pt>
                <c:pt idx="341">
                  <c:v>-1.1468304511145395</c:v>
                </c:pt>
                <c:pt idx="342">
                  <c:v>-1.1310857321108929</c:v>
                </c:pt>
                <c:pt idx="343">
                  <c:v>-1.1162149121850442</c:v>
                </c:pt>
                <c:pt idx="344">
                  <c:v>-1.102222521132795</c:v>
                </c:pt>
                <c:pt idx="345">
                  <c:v>-1.0891128211720105</c:v>
                </c:pt>
                <c:pt idx="346">
                  <c:v>-1.0768898056442948</c:v>
                </c:pt>
                <c:pt idx="347">
                  <c:v>-1.0655571977985834</c:v>
                </c:pt>
                <c:pt idx="348">
                  <c:v>-1.0551184496570079</c:v>
                </c:pt>
                <c:pt idx="349">
                  <c:v>-1.0455767409633765</c:v>
                </c:pt>
                <c:pt idx="350">
                  <c:v>-1.0369349782145871</c:v>
                </c:pt>
                <c:pt idx="351">
                  <c:v>-1.0291957937752891</c:v>
                </c:pt>
                <c:pt idx="352">
                  <c:v>-1.0223615450760342</c:v>
                </c:pt>
                <c:pt idx="353">
                  <c:v>-1.0164343138951804</c:v>
                </c:pt>
                <c:pt idx="354">
                  <c:v>-1.0114159057247631</c:v>
                </c:pt>
                <c:pt idx="355">
                  <c:v>-1.0073078492205272</c:v>
                </c:pt>
                <c:pt idx="356">
                  <c:v>-1.0041113957362784</c:v>
                </c:pt>
                <c:pt idx="357">
                  <c:v>-1.0018275189427128</c:v>
                </c:pt>
                <c:pt idx="358">
                  <c:v>-1.000456914530826</c:v>
                </c:pt>
                <c:pt idx="359">
                  <c:v>-1</c:v>
                </c:pt>
              </c:numCache>
            </c:numRef>
          </c:xVal>
          <c:yVal>
            <c:numRef>
              <c:f>'Cercles lissés'!$BO$3:$BO$362</c:f>
              <c:numCache>
                <c:formatCode>General</c:formatCode>
                <c:ptCount val="360"/>
                <c:pt idx="0">
                  <c:v>-1.9476427806881496</c:v>
                </c:pt>
                <c:pt idx="1">
                  <c:v>-1.895301509892497</c:v>
                </c:pt>
                <c:pt idx="2">
                  <c:v>-1.8429921312711686</c:v>
                </c:pt>
                <c:pt idx="3">
                  <c:v>-1.790730578767624</c:v>
                </c:pt>
                <c:pt idx="4">
                  <c:v>-1.7385327717570256</c:v>
                </c:pt>
                <c:pt idx="5">
                  <c:v>-1.6864146101970396</c:v>
                </c:pt>
                <c:pt idx="6">
                  <c:v>-1.6343919697845575</c:v>
                </c:pt>
                <c:pt idx="7">
                  <c:v>-1.5824806971198035</c:v>
                </c:pt>
                <c:pt idx="8">
                  <c:v>-1.5306966048793074</c:v>
                </c:pt>
                <c:pt idx="9">
                  <c:v>-1.4790554669992089</c:v>
                </c:pt>
                <c:pt idx="10">
                  <c:v>-1.4275730138703655</c:v>
                </c:pt>
                <c:pt idx="11">
                  <c:v>-1.376264927546722</c:v>
                </c:pt>
                <c:pt idx="12">
                  <c:v>-1.325146836968405</c:v>
                </c:pt>
                <c:pt idx="13">
                  <c:v>-1.2742343132009968</c:v>
                </c:pt>
                <c:pt idx="14">
                  <c:v>-1.2235428646924378</c:v>
                </c:pt>
                <c:pt idx="15">
                  <c:v>-1.1730879325490025</c:v>
                </c:pt>
                <c:pt idx="16">
                  <c:v>-1.1228848858317897</c:v>
                </c:pt>
                <c:pt idx="17">
                  <c:v>-1.0729490168751579</c:v>
                </c:pt>
                <c:pt idx="18">
                  <c:v>-1.0232955366285301</c:v>
                </c:pt>
                <c:pt idx="19">
                  <c:v>-0.97393957002299381</c:v>
                </c:pt>
                <c:pt idx="20">
                  <c:v>-0.92489615136409919</c:v>
                </c:pt>
                <c:pt idx="21">
                  <c:v>-0.8761802197522639</c:v>
                </c:pt>
                <c:pt idx="22">
                  <c:v>-0.82780661453217874</c:v>
                </c:pt>
                <c:pt idx="23">
                  <c:v>-0.77979007077259954</c:v>
                </c:pt>
                <c:pt idx="24">
                  <c:v>-0.73214521477790173</c:v>
                </c:pt>
                <c:pt idx="25">
                  <c:v>-0.68488655963276779</c:v>
                </c:pt>
                <c:pt idx="26">
                  <c:v>-0.63802850078135975</c:v>
                </c:pt>
                <c:pt idx="27">
                  <c:v>-0.59158531164232753</c:v>
                </c:pt>
                <c:pt idx="28">
                  <c:v>-0.54557113926098877</c:v>
                </c:pt>
                <c:pt idx="29">
                  <c:v>-0.50000000000000022</c:v>
                </c:pt>
                <c:pt idx="30">
                  <c:v>-0.45488577526983764</c:v>
                </c:pt>
                <c:pt idx="31">
                  <c:v>-0.4102422073003853</c:v>
                </c:pt>
                <c:pt idx="32">
                  <c:v>-0.36608289495491864</c:v>
                </c:pt>
                <c:pt idx="33">
                  <c:v>-0.3224212895877594</c:v>
                </c:pt>
                <c:pt idx="34">
                  <c:v>-0.27927069094686185</c:v>
                </c:pt>
                <c:pt idx="35">
                  <c:v>-0.23664424312258059</c:v>
                </c:pt>
                <c:pt idx="36">
                  <c:v>-0.1945549305438552</c:v>
                </c:pt>
                <c:pt idx="37">
                  <c:v>-0.15301557402302546</c:v>
                </c:pt>
                <c:pt idx="38">
                  <c:v>-0.11203882685048772</c:v>
                </c:pt>
                <c:pt idx="39">
                  <c:v>-7.1637170940382244E-2</c:v>
                </c:pt>
                <c:pt idx="40">
                  <c:v>-3.1822913028478617E-2</c:v>
                </c:pt>
                <c:pt idx="41">
                  <c:v>7.3918190765747127E-3</c:v>
                </c:pt>
                <c:pt idx="42">
                  <c:v>4.5995080187495319E-2</c:v>
                </c:pt>
                <c:pt idx="43">
                  <c:v>8.3975111376991762E-2</c:v>
                </c:pt>
                <c:pt idx="44">
                  <c:v>0.12132034355964239</c:v>
                </c:pt>
                <c:pt idx="45">
                  <c:v>0.15801940101595324</c:v>
                </c:pt>
                <c:pt idx="46">
                  <c:v>0.1940611048575116</c:v>
                </c:pt>
                <c:pt idx="47">
                  <c:v>0.22943447643218251</c:v>
                </c:pt>
                <c:pt idx="48">
                  <c:v>0.26412874066831593</c:v>
                </c:pt>
                <c:pt idx="49">
                  <c:v>0.29813332935693415</c:v>
                </c:pt>
                <c:pt idx="50">
                  <c:v>0.33143788437091226</c:v>
                </c:pt>
                <c:pt idx="51">
                  <c:v>0.36403226082016626</c:v>
                </c:pt>
                <c:pt idx="52">
                  <c:v>0.39590653014187849</c:v>
                </c:pt>
                <c:pt idx="53">
                  <c:v>0.42705098312484235</c:v>
                </c:pt>
                <c:pt idx="54">
                  <c:v>0.45745613286697528</c:v>
                </c:pt>
                <c:pt idx="55">
                  <c:v>0.48711271766512532</c:v>
                </c:pt>
                <c:pt idx="56">
                  <c:v>0.51601170383627171</c:v>
                </c:pt>
                <c:pt idx="57">
                  <c:v>0.54414428846927798</c:v>
                </c:pt>
                <c:pt idx="58">
                  <c:v>0.57150190210633678</c:v>
                </c:pt>
                <c:pt idx="59">
                  <c:v>0.59807621135331601</c:v>
                </c:pt>
                <c:pt idx="60">
                  <c:v>0.623859121418187</c:v>
                </c:pt>
                <c:pt idx="61">
                  <c:v>0.64884277857678052</c:v>
                </c:pt>
                <c:pt idx="62">
                  <c:v>0.67301957256510336</c:v>
                </c:pt>
                <c:pt idx="63">
                  <c:v>0.69638213889750133</c:v>
                </c:pt>
                <c:pt idx="64">
                  <c:v>0.7189233611099497</c:v>
                </c:pt>
                <c:pt idx="65">
                  <c:v>0.74063637292780271</c:v>
                </c:pt>
                <c:pt idx="66">
                  <c:v>0.76151456035732057</c:v>
                </c:pt>
                <c:pt idx="67">
                  <c:v>0.78155156370036227</c:v>
                </c:pt>
                <c:pt idx="68">
                  <c:v>0.80074127949160534</c:v>
                </c:pt>
                <c:pt idx="69">
                  <c:v>0.81907786235772484</c:v>
                </c:pt>
                <c:pt idx="70">
                  <c:v>0.83655572679795043</c:v>
                </c:pt>
                <c:pt idx="71">
                  <c:v>0.85316954888546048</c:v>
                </c:pt>
                <c:pt idx="72">
                  <c:v>0.8689142678891062</c:v>
                </c:pt>
                <c:pt idx="73">
                  <c:v>0.88378508781495668</c:v>
                </c:pt>
                <c:pt idx="74">
                  <c:v>0.89777747886720505</c:v>
                </c:pt>
                <c:pt idx="75">
                  <c:v>0.91088717882798953</c:v>
                </c:pt>
                <c:pt idx="76">
                  <c:v>0.92311019435570563</c:v>
                </c:pt>
                <c:pt idx="77">
                  <c:v>0.93444280220141662</c:v>
                </c:pt>
                <c:pt idx="78">
                  <c:v>0.94488155034299215</c:v>
                </c:pt>
                <c:pt idx="79">
                  <c:v>0.95442325903662395</c:v>
                </c:pt>
                <c:pt idx="80">
                  <c:v>0.96306502178541331</c:v>
                </c:pt>
                <c:pt idx="81">
                  <c:v>0.97080420622471086</c:v>
                </c:pt>
                <c:pt idx="82">
                  <c:v>0.97763845492396584</c:v>
                </c:pt>
                <c:pt idx="83">
                  <c:v>0.98356568610481965</c:v>
                </c:pt>
                <c:pt idx="84">
                  <c:v>0.98858409427523686</c:v>
                </c:pt>
                <c:pt idx="85">
                  <c:v>0.99269215077947237</c:v>
                </c:pt>
                <c:pt idx="86">
                  <c:v>0.99588860426372161</c:v>
                </c:pt>
                <c:pt idx="87">
                  <c:v>0.99817248105728718</c:v>
                </c:pt>
                <c:pt idx="88">
                  <c:v>0.99954308546917403</c:v>
                </c:pt>
                <c:pt idx="89">
                  <c:v>1</c:v>
                </c:pt>
                <c:pt idx="90">
                  <c:v>0.99954308546917403</c:v>
                </c:pt>
                <c:pt idx="91">
                  <c:v>0.99817248105728718</c:v>
                </c:pt>
                <c:pt idx="92">
                  <c:v>0.99588860426372161</c:v>
                </c:pt>
                <c:pt idx="93">
                  <c:v>0.99269215077947237</c:v>
                </c:pt>
                <c:pt idx="94">
                  <c:v>0.98858409427523686</c:v>
                </c:pt>
                <c:pt idx="95">
                  <c:v>0.98356568610482009</c:v>
                </c:pt>
                <c:pt idx="96">
                  <c:v>0.97763845492396628</c:v>
                </c:pt>
                <c:pt idx="97">
                  <c:v>0.97080420622471131</c:v>
                </c:pt>
                <c:pt idx="98">
                  <c:v>0.96306502178541287</c:v>
                </c:pt>
                <c:pt idx="99">
                  <c:v>0.95442325903662395</c:v>
                </c:pt>
                <c:pt idx="100">
                  <c:v>0.94488155034299215</c:v>
                </c:pt>
                <c:pt idx="101">
                  <c:v>0.93444280220141707</c:v>
                </c:pt>
                <c:pt idx="102">
                  <c:v>0.92311019435570563</c:v>
                </c:pt>
                <c:pt idx="103">
                  <c:v>0.91088717882798953</c:v>
                </c:pt>
                <c:pt idx="104">
                  <c:v>0.89777747886720505</c:v>
                </c:pt>
                <c:pt idx="105">
                  <c:v>0.88378508781495668</c:v>
                </c:pt>
                <c:pt idx="106">
                  <c:v>0.86891426788910664</c:v>
                </c:pt>
                <c:pt idx="107">
                  <c:v>0.85316954888546093</c:v>
                </c:pt>
                <c:pt idx="108">
                  <c:v>0.83655572679795043</c:v>
                </c:pt>
                <c:pt idx="109">
                  <c:v>0.81907786235772528</c:v>
                </c:pt>
                <c:pt idx="110">
                  <c:v>0.80074127949160534</c:v>
                </c:pt>
                <c:pt idx="111">
                  <c:v>0.78155156370036227</c:v>
                </c:pt>
                <c:pt idx="112">
                  <c:v>0.76151456035732101</c:v>
                </c:pt>
                <c:pt idx="113">
                  <c:v>0.74063637292780271</c:v>
                </c:pt>
                <c:pt idx="114">
                  <c:v>0.71892336110995014</c:v>
                </c:pt>
                <c:pt idx="115">
                  <c:v>0.69638213889750089</c:v>
                </c:pt>
                <c:pt idx="116">
                  <c:v>0.67301957256510381</c:v>
                </c:pt>
                <c:pt idx="117">
                  <c:v>0.64884277857678141</c:v>
                </c:pt>
                <c:pt idx="118">
                  <c:v>0.62385912141818745</c:v>
                </c:pt>
                <c:pt idx="119">
                  <c:v>0.59807621135331601</c:v>
                </c:pt>
                <c:pt idx="120">
                  <c:v>0.57150190210633678</c:v>
                </c:pt>
                <c:pt idx="121">
                  <c:v>0.54414428846927798</c:v>
                </c:pt>
                <c:pt idx="122">
                  <c:v>0.51601170383627171</c:v>
                </c:pt>
                <c:pt idx="123">
                  <c:v>0.48711271766512532</c:v>
                </c:pt>
                <c:pt idx="124">
                  <c:v>0.45745613286697617</c:v>
                </c:pt>
                <c:pt idx="125">
                  <c:v>0.42705098312484235</c:v>
                </c:pt>
                <c:pt idx="126">
                  <c:v>0.39590653014187804</c:v>
                </c:pt>
                <c:pt idx="127">
                  <c:v>0.36403226082016626</c:v>
                </c:pt>
                <c:pt idx="128">
                  <c:v>0.33143788437091315</c:v>
                </c:pt>
                <c:pt idx="129">
                  <c:v>0.29813332935693415</c:v>
                </c:pt>
                <c:pt idx="130">
                  <c:v>0.26412874066831549</c:v>
                </c:pt>
                <c:pt idx="131">
                  <c:v>0.22943447643218295</c:v>
                </c:pt>
                <c:pt idx="132">
                  <c:v>0.1940611048575116</c:v>
                </c:pt>
                <c:pt idx="133">
                  <c:v>0.15801940101595413</c:v>
                </c:pt>
                <c:pt idx="134">
                  <c:v>0.12132034355964283</c:v>
                </c:pt>
                <c:pt idx="135">
                  <c:v>8.3975111376991318E-2</c:v>
                </c:pt>
                <c:pt idx="136">
                  <c:v>4.5995080187495763E-2</c:v>
                </c:pt>
                <c:pt idx="137">
                  <c:v>7.3918190765751568E-3</c:v>
                </c:pt>
                <c:pt idx="138">
                  <c:v>-3.1822913028478172E-2</c:v>
                </c:pt>
                <c:pt idx="139">
                  <c:v>-7.1637170940381578E-2</c:v>
                </c:pt>
                <c:pt idx="140">
                  <c:v>-0.11203882685048683</c:v>
                </c:pt>
                <c:pt idx="141">
                  <c:v>-0.15301557402302479</c:v>
                </c:pt>
                <c:pt idx="142">
                  <c:v>-0.19455493054385542</c:v>
                </c:pt>
                <c:pt idx="143">
                  <c:v>-0.23664424312258037</c:v>
                </c:pt>
                <c:pt idx="144">
                  <c:v>-0.27927069094686097</c:v>
                </c:pt>
                <c:pt idx="145">
                  <c:v>-0.3224212895877594</c:v>
                </c:pt>
                <c:pt idx="146">
                  <c:v>-0.36608289495491908</c:v>
                </c:pt>
                <c:pt idx="147">
                  <c:v>-0.4102422073003853</c:v>
                </c:pt>
                <c:pt idx="148">
                  <c:v>-0.45488577526983676</c:v>
                </c:pt>
                <c:pt idx="149">
                  <c:v>-0.50000000000000022</c:v>
                </c:pt>
                <c:pt idx="150">
                  <c:v>-0.54557113926098855</c:v>
                </c:pt>
                <c:pt idx="151">
                  <c:v>-0.59158531164232686</c:v>
                </c:pt>
                <c:pt idx="152">
                  <c:v>-0.63802850078135931</c:v>
                </c:pt>
                <c:pt idx="153">
                  <c:v>-0.68488655963276823</c:v>
                </c:pt>
                <c:pt idx="154">
                  <c:v>-0.73214521477790151</c:v>
                </c:pt>
                <c:pt idx="155">
                  <c:v>-0.77979007077259865</c:v>
                </c:pt>
                <c:pt idx="156">
                  <c:v>-0.82780661453217741</c:v>
                </c:pt>
                <c:pt idx="157">
                  <c:v>-0.87618021975226323</c:v>
                </c:pt>
                <c:pt idx="158">
                  <c:v>-0.92489615136409942</c:v>
                </c:pt>
                <c:pt idx="159">
                  <c:v>-0.97393957002299336</c:v>
                </c:pt>
                <c:pt idx="160">
                  <c:v>-1.0232955366285288</c:v>
                </c:pt>
                <c:pt idx="161">
                  <c:v>-1.0729490168751574</c:v>
                </c:pt>
                <c:pt idx="162">
                  <c:v>-1.1228848858317888</c:v>
                </c:pt>
                <c:pt idx="163">
                  <c:v>-1.1730879325490009</c:v>
                </c:pt>
                <c:pt idx="164">
                  <c:v>-1.2235428646924369</c:v>
                </c:pt>
                <c:pt idx="165">
                  <c:v>-1.2742343132009968</c:v>
                </c:pt>
                <c:pt idx="166">
                  <c:v>-1.3251468369684056</c:v>
                </c:pt>
                <c:pt idx="167">
                  <c:v>-1.376264927546722</c:v>
                </c:pt>
                <c:pt idx="168">
                  <c:v>-1.4275730138703651</c:v>
                </c:pt>
                <c:pt idx="169">
                  <c:v>-1.4790554669992093</c:v>
                </c:pt>
                <c:pt idx="170">
                  <c:v>-1.5306966048793069</c:v>
                </c:pt>
                <c:pt idx="171">
                  <c:v>-1.5824806971198027</c:v>
                </c:pt>
                <c:pt idx="172">
                  <c:v>-1.6343919697845575</c:v>
                </c:pt>
                <c:pt idx="173">
                  <c:v>-1.6864146101970388</c:v>
                </c:pt>
                <c:pt idx="174">
                  <c:v>-1.738532771757024</c:v>
                </c:pt>
                <c:pt idx="175">
                  <c:v>-1.7907305787676235</c:v>
                </c:pt>
                <c:pt idx="176">
                  <c:v>-1.8429921312711686</c:v>
                </c:pt>
                <c:pt idx="177">
                  <c:v>-1.8953015098924979</c:v>
                </c:pt>
                <c:pt idx="178">
                  <c:v>-1.9476427806881498</c:v>
                </c:pt>
                <c:pt idx="179">
                  <c:v>-1.9999999999999996</c:v>
                </c:pt>
                <c:pt idx="180">
                  <c:v>-2.0523572193118498</c:v>
                </c:pt>
                <c:pt idx="181">
                  <c:v>-2.1046984901075025</c:v>
                </c:pt>
                <c:pt idx="182">
                  <c:v>-2.1570078687288308</c:v>
                </c:pt>
                <c:pt idx="183">
                  <c:v>-2.2092694212323747</c:v>
                </c:pt>
                <c:pt idx="184">
                  <c:v>-2.261467228242974</c:v>
                </c:pt>
                <c:pt idx="185">
                  <c:v>-2.313585389802959</c:v>
                </c:pt>
                <c:pt idx="186">
                  <c:v>-2.3656080302154434</c:v>
                </c:pt>
                <c:pt idx="187">
                  <c:v>-2.4175193028801965</c:v>
                </c:pt>
                <c:pt idx="188">
                  <c:v>-2.4693033951206922</c:v>
                </c:pt>
                <c:pt idx="189">
                  <c:v>-2.5209445330007911</c:v>
                </c:pt>
                <c:pt idx="190">
                  <c:v>-2.5724269861296341</c:v>
                </c:pt>
                <c:pt idx="191">
                  <c:v>-2.6237350724532771</c:v>
                </c:pt>
                <c:pt idx="192">
                  <c:v>-2.674853163031595</c:v>
                </c:pt>
                <c:pt idx="193">
                  <c:v>-2.7257656867990026</c:v>
                </c:pt>
                <c:pt idx="194">
                  <c:v>-2.7764571353075613</c:v>
                </c:pt>
                <c:pt idx="195">
                  <c:v>-2.8269120674509969</c:v>
                </c:pt>
                <c:pt idx="196">
                  <c:v>-2.877115114168209</c:v>
                </c:pt>
                <c:pt idx="197">
                  <c:v>-2.9270509831248432</c:v>
                </c:pt>
                <c:pt idx="198">
                  <c:v>-2.9767044633714703</c:v>
                </c:pt>
                <c:pt idx="199">
                  <c:v>-3.0260604299770062</c:v>
                </c:pt>
                <c:pt idx="200">
                  <c:v>-3.0751038486359015</c:v>
                </c:pt>
                <c:pt idx="201">
                  <c:v>-3.1238197802477359</c:v>
                </c:pt>
                <c:pt idx="202">
                  <c:v>-3.1721933854678204</c:v>
                </c:pt>
                <c:pt idx="203">
                  <c:v>-3.2202099292273996</c:v>
                </c:pt>
                <c:pt idx="204">
                  <c:v>-3.2678547852220978</c:v>
                </c:pt>
                <c:pt idx="205">
                  <c:v>-3.3151134403672313</c:v>
                </c:pt>
                <c:pt idx="206">
                  <c:v>-3.3619714992186385</c:v>
                </c:pt>
                <c:pt idx="207">
                  <c:v>-3.4084146883576727</c:v>
                </c:pt>
                <c:pt idx="208">
                  <c:v>-3.4544288607390108</c:v>
                </c:pt>
                <c:pt idx="209">
                  <c:v>-3.5000000000000004</c:v>
                </c:pt>
                <c:pt idx="210">
                  <c:v>-3.5451142247301624</c:v>
                </c:pt>
                <c:pt idx="211">
                  <c:v>-3.5897577926996145</c:v>
                </c:pt>
                <c:pt idx="212">
                  <c:v>-3.6339171050450814</c:v>
                </c:pt>
                <c:pt idx="213">
                  <c:v>-3.6775787104122402</c:v>
                </c:pt>
                <c:pt idx="214">
                  <c:v>-3.7207293090531373</c:v>
                </c:pt>
                <c:pt idx="215">
                  <c:v>-3.7633557568774192</c:v>
                </c:pt>
                <c:pt idx="216">
                  <c:v>-3.8054450694561441</c:v>
                </c:pt>
                <c:pt idx="217">
                  <c:v>-3.8469844259769737</c:v>
                </c:pt>
                <c:pt idx="218">
                  <c:v>-3.8879611731495127</c:v>
                </c:pt>
                <c:pt idx="219">
                  <c:v>-3.9283628290596178</c:v>
                </c:pt>
                <c:pt idx="220">
                  <c:v>-3.9681770869715223</c:v>
                </c:pt>
                <c:pt idx="221">
                  <c:v>-4.0073918190765747</c:v>
                </c:pt>
                <c:pt idx="222">
                  <c:v>-4.0459950801874953</c:v>
                </c:pt>
                <c:pt idx="223">
                  <c:v>-4.0839751113769918</c:v>
                </c:pt>
                <c:pt idx="224">
                  <c:v>-4.1213203435596419</c:v>
                </c:pt>
                <c:pt idx="225">
                  <c:v>-4.1580194010159524</c:v>
                </c:pt>
                <c:pt idx="226">
                  <c:v>-4.1940611048575107</c:v>
                </c:pt>
                <c:pt idx="227">
                  <c:v>-4.2294344764321821</c:v>
                </c:pt>
                <c:pt idx="228">
                  <c:v>-4.2641287406683155</c:v>
                </c:pt>
                <c:pt idx="229">
                  <c:v>-4.2981333293569337</c:v>
                </c:pt>
                <c:pt idx="230">
                  <c:v>-4.3314378843709136</c:v>
                </c:pt>
                <c:pt idx="231">
                  <c:v>-4.3640322608201663</c:v>
                </c:pt>
                <c:pt idx="232">
                  <c:v>-4.3959065301418789</c:v>
                </c:pt>
                <c:pt idx="233">
                  <c:v>-4.4270509831248415</c:v>
                </c:pt>
                <c:pt idx="234">
                  <c:v>-4.4574561328669748</c:v>
                </c:pt>
                <c:pt idx="235">
                  <c:v>-4.4871127176651244</c:v>
                </c:pt>
                <c:pt idx="236">
                  <c:v>-4.5160117038362717</c:v>
                </c:pt>
                <c:pt idx="237">
                  <c:v>-4.544144288469278</c:v>
                </c:pt>
                <c:pt idx="238">
                  <c:v>-4.5715019021063359</c:v>
                </c:pt>
                <c:pt idx="239">
                  <c:v>-4.5980762113533151</c:v>
                </c:pt>
                <c:pt idx="240">
                  <c:v>-4.6238591214181879</c:v>
                </c:pt>
                <c:pt idx="241">
                  <c:v>-4.648842778576781</c:v>
                </c:pt>
                <c:pt idx="242">
                  <c:v>-4.6730195725651029</c:v>
                </c:pt>
                <c:pt idx="243">
                  <c:v>-4.6963821388975004</c:v>
                </c:pt>
                <c:pt idx="244">
                  <c:v>-4.7189233611099493</c:v>
                </c:pt>
                <c:pt idx="245">
                  <c:v>-4.7406363729278027</c:v>
                </c:pt>
                <c:pt idx="246">
                  <c:v>-4.7615145603573206</c:v>
                </c:pt>
                <c:pt idx="247">
                  <c:v>-4.7815515637003614</c:v>
                </c:pt>
                <c:pt idx="248">
                  <c:v>-4.8007412794916053</c:v>
                </c:pt>
                <c:pt idx="249">
                  <c:v>-4.8190778623577248</c:v>
                </c:pt>
                <c:pt idx="250">
                  <c:v>-4.8365557267979504</c:v>
                </c:pt>
                <c:pt idx="251">
                  <c:v>-4.8531695488854609</c:v>
                </c:pt>
                <c:pt idx="252">
                  <c:v>-4.8689142678891058</c:v>
                </c:pt>
                <c:pt idx="253">
                  <c:v>-4.8837850878149567</c:v>
                </c:pt>
                <c:pt idx="254">
                  <c:v>-4.897777478867205</c:v>
                </c:pt>
                <c:pt idx="255">
                  <c:v>-4.9108871788279895</c:v>
                </c:pt>
                <c:pt idx="256">
                  <c:v>-4.9231101943557052</c:v>
                </c:pt>
                <c:pt idx="257">
                  <c:v>-4.9344428022014171</c:v>
                </c:pt>
                <c:pt idx="258">
                  <c:v>-4.9448815503429913</c:v>
                </c:pt>
                <c:pt idx="259">
                  <c:v>-4.9544232590366235</c:v>
                </c:pt>
                <c:pt idx="260">
                  <c:v>-4.9630650217854129</c:v>
                </c:pt>
                <c:pt idx="261">
                  <c:v>-4.9708042062247113</c:v>
                </c:pt>
                <c:pt idx="262">
                  <c:v>-4.9776384549239658</c:v>
                </c:pt>
                <c:pt idx="263">
                  <c:v>-4.9835656861048196</c:v>
                </c:pt>
                <c:pt idx="264">
                  <c:v>-4.9885840942752369</c:v>
                </c:pt>
                <c:pt idx="265">
                  <c:v>-4.9926921507794724</c:v>
                </c:pt>
                <c:pt idx="266">
                  <c:v>-4.9958886042637216</c:v>
                </c:pt>
                <c:pt idx="267">
                  <c:v>-4.9981724810572867</c:v>
                </c:pt>
                <c:pt idx="268">
                  <c:v>-4.999543085469174</c:v>
                </c:pt>
                <c:pt idx="269">
                  <c:v>-5</c:v>
                </c:pt>
                <c:pt idx="270">
                  <c:v>-4.999543085469174</c:v>
                </c:pt>
                <c:pt idx="271">
                  <c:v>-4.9981724810572867</c:v>
                </c:pt>
                <c:pt idx="272">
                  <c:v>-4.9958886042637216</c:v>
                </c:pt>
                <c:pt idx="273">
                  <c:v>-4.9926921507794724</c:v>
                </c:pt>
                <c:pt idx="274">
                  <c:v>-4.9885840942752369</c:v>
                </c:pt>
                <c:pt idx="275">
                  <c:v>-4.9835656861048196</c:v>
                </c:pt>
                <c:pt idx="276">
                  <c:v>-4.9776384549239658</c:v>
                </c:pt>
                <c:pt idx="277">
                  <c:v>-4.9708042062247113</c:v>
                </c:pt>
                <c:pt idx="278">
                  <c:v>-4.9630650217854129</c:v>
                </c:pt>
                <c:pt idx="279">
                  <c:v>-4.9544232590366244</c:v>
                </c:pt>
                <c:pt idx="280">
                  <c:v>-4.9448815503429921</c:v>
                </c:pt>
                <c:pt idx="281">
                  <c:v>-4.9344428022014171</c:v>
                </c:pt>
                <c:pt idx="282">
                  <c:v>-4.9231101943557061</c:v>
                </c:pt>
                <c:pt idx="283">
                  <c:v>-4.9108871788279895</c:v>
                </c:pt>
                <c:pt idx="284">
                  <c:v>-4.897777478867205</c:v>
                </c:pt>
                <c:pt idx="285">
                  <c:v>-4.8837850878149567</c:v>
                </c:pt>
                <c:pt idx="286">
                  <c:v>-4.8689142678891066</c:v>
                </c:pt>
                <c:pt idx="287">
                  <c:v>-4.8531695488854609</c:v>
                </c:pt>
                <c:pt idx="288">
                  <c:v>-4.8365557267979504</c:v>
                </c:pt>
                <c:pt idx="289">
                  <c:v>-4.8190778623577257</c:v>
                </c:pt>
                <c:pt idx="290">
                  <c:v>-4.8007412794916062</c:v>
                </c:pt>
                <c:pt idx="291">
                  <c:v>-4.7815515637003623</c:v>
                </c:pt>
                <c:pt idx="292">
                  <c:v>-4.7615145603573215</c:v>
                </c:pt>
                <c:pt idx="293">
                  <c:v>-4.7406363729278027</c:v>
                </c:pt>
                <c:pt idx="294">
                  <c:v>-4.7189233611099493</c:v>
                </c:pt>
                <c:pt idx="295">
                  <c:v>-4.6963821388975013</c:v>
                </c:pt>
                <c:pt idx="296">
                  <c:v>-4.6730195725651038</c:v>
                </c:pt>
                <c:pt idx="297">
                  <c:v>-4.6488427785767819</c:v>
                </c:pt>
                <c:pt idx="298">
                  <c:v>-4.6238591214181888</c:v>
                </c:pt>
                <c:pt idx="299">
                  <c:v>-4.598076211353316</c:v>
                </c:pt>
                <c:pt idx="300">
                  <c:v>-4.5715019021063368</c:v>
                </c:pt>
                <c:pt idx="301">
                  <c:v>-4.544144288469278</c:v>
                </c:pt>
                <c:pt idx="302">
                  <c:v>-4.5160117038362726</c:v>
                </c:pt>
                <c:pt idx="303">
                  <c:v>-4.4871127176651262</c:v>
                </c:pt>
                <c:pt idx="304">
                  <c:v>-4.4574561328669748</c:v>
                </c:pt>
                <c:pt idx="305">
                  <c:v>-4.4270509831248432</c:v>
                </c:pt>
                <c:pt idx="306">
                  <c:v>-4.3959065301418789</c:v>
                </c:pt>
                <c:pt idx="307">
                  <c:v>-4.3640322608201654</c:v>
                </c:pt>
                <c:pt idx="308">
                  <c:v>-4.3314378843709118</c:v>
                </c:pt>
                <c:pt idx="309">
                  <c:v>-4.2981333293569346</c:v>
                </c:pt>
                <c:pt idx="310">
                  <c:v>-4.2641287406683173</c:v>
                </c:pt>
                <c:pt idx="311">
                  <c:v>-4.2294344764321838</c:v>
                </c:pt>
                <c:pt idx="312">
                  <c:v>-4.1940611048575125</c:v>
                </c:pt>
                <c:pt idx="313">
                  <c:v>-4.158019401015955</c:v>
                </c:pt>
                <c:pt idx="314">
                  <c:v>-4.1213203435596428</c:v>
                </c:pt>
                <c:pt idx="315">
                  <c:v>-4.0839751113769927</c:v>
                </c:pt>
                <c:pt idx="316">
                  <c:v>-4.0459950801874953</c:v>
                </c:pt>
                <c:pt idx="317">
                  <c:v>-4.0073918190765738</c:v>
                </c:pt>
                <c:pt idx="318">
                  <c:v>-3.9681770869715223</c:v>
                </c:pt>
                <c:pt idx="319">
                  <c:v>-3.9283628290596186</c:v>
                </c:pt>
                <c:pt idx="320">
                  <c:v>-3.8879611731495136</c:v>
                </c:pt>
                <c:pt idx="321">
                  <c:v>-3.8469844259769763</c:v>
                </c:pt>
                <c:pt idx="322">
                  <c:v>-3.8054450694561446</c:v>
                </c:pt>
                <c:pt idx="323">
                  <c:v>-3.7633557568774201</c:v>
                </c:pt>
                <c:pt idx="324">
                  <c:v>-3.7207293090531395</c:v>
                </c:pt>
                <c:pt idx="325">
                  <c:v>-3.6775787104122419</c:v>
                </c:pt>
                <c:pt idx="326">
                  <c:v>-3.6339171050450809</c:v>
                </c:pt>
                <c:pt idx="327">
                  <c:v>-3.5897577926996176</c:v>
                </c:pt>
                <c:pt idx="328">
                  <c:v>-3.5451142247301632</c:v>
                </c:pt>
                <c:pt idx="329">
                  <c:v>-3.5000000000000013</c:v>
                </c:pt>
                <c:pt idx="330">
                  <c:v>-3.4544288607390108</c:v>
                </c:pt>
                <c:pt idx="331">
                  <c:v>-3.4084146883576727</c:v>
                </c:pt>
                <c:pt idx="332">
                  <c:v>-3.3619714992186411</c:v>
                </c:pt>
                <c:pt idx="333">
                  <c:v>-3.3151134403672309</c:v>
                </c:pt>
                <c:pt idx="334">
                  <c:v>-3.2678547852221</c:v>
                </c:pt>
                <c:pt idx="335">
                  <c:v>-3.2202099292274005</c:v>
                </c:pt>
                <c:pt idx="336">
                  <c:v>-3.1721933854678239</c:v>
                </c:pt>
                <c:pt idx="337">
                  <c:v>-3.1238197802477368</c:v>
                </c:pt>
                <c:pt idx="338">
                  <c:v>-3.0751038486359024</c:v>
                </c:pt>
                <c:pt idx="339">
                  <c:v>-3.0260604299770058</c:v>
                </c:pt>
                <c:pt idx="340">
                  <c:v>-2.9767044633714725</c:v>
                </c:pt>
                <c:pt idx="341">
                  <c:v>-2.9270509831248428</c:v>
                </c:pt>
                <c:pt idx="342">
                  <c:v>-2.877115114168209</c:v>
                </c:pt>
                <c:pt idx="343">
                  <c:v>-2.8269120674509995</c:v>
                </c:pt>
                <c:pt idx="344">
                  <c:v>-2.7764571353075622</c:v>
                </c:pt>
                <c:pt idx="345">
                  <c:v>-2.7257656867990034</c:v>
                </c:pt>
                <c:pt idx="346">
                  <c:v>-2.6748531630315959</c:v>
                </c:pt>
                <c:pt idx="347">
                  <c:v>-2.6237350724532797</c:v>
                </c:pt>
                <c:pt idx="348">
                  <c:v>-2.5724269861296341</c:v>
                </c:pt>
                <c:pt idx="349">
                  <c:v>-2.5209445330007938</c:v>
                </c:pt>
                <c:pt idx="350">
                  <c:v>-2.4693033951206935</c:v>
                </c:pt>
                <c:pt idx="351">
                  <c:v>-2.4175193028801978</c:v>
                </c:pt>
                <c:pt idx="352">
                  <c:v>-2.3656080302154443</c:v>
                </c:pt>
                <c:pt idx="353">
                  <c:v>-2.3135853898029604</c:v>
                </c:pt>
                <c:pt idx="354">
                  <c:v>-2.2614672282429749</c:v>
                </c:pt>
                <c:pt idx="355">
                  <c:v>-2.2092694212323742</c:v>
                </c:pt>
                <c:pt idx="356">
                  <c:v>-2.157007868728833</c:v>
                </c:pt>
                <c:pt idx="357">
                  <c:v>-2.1046984901075025</c:v>
                </c:pt>
                <c:pt idx="358">
                  <c:v>-2.0523572193118533</c:v>
                </c:pt>
                <c:pt idx="359">
                  <c:v>-2.0000000000000009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EFD-4A90-BEDF-879ACC3F23F3}"/>
            </c:ext>
          </c:extLst>
        </c:ser>
        <c:ser>
          <c:idx val="1"/>
          <c:order val="2"/>
          <c:tx>
            <c:v>C_2</c:v>
          </c:tx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lissés'!$BK$3:$BK$362</c:f>
              <c:numCache>
                <c:formatCode>General</c:formatCode>
                <c:ptCount val="360"/>
                <c:pt idx="0">
                  <c:v>-1.000456914530826</c:v>
                </c:pt>
                <c:pt idx="1">
                  <c:v>-1.0018275189427128</c:v>
                </c:pt>
                <c:pt idx="2">
                  <c:v>-1.0041113957362784</c:v>
                </c:pt>
                <c:pt idx="3">
                  <c:v>-1.0073078492205276</c:v>
                </c:pt>
                <c:pt idx="4">
                  <c:v>-1.0114159057247631</c:v>
                </c:pt>
                <c:pt idx="5">
                  <c:v>-1.0164343138951804</c:v>
                </c:pt>
                <c:pt idx="6">
                  <c:v>-1.0223615450760342</c:v>
                </c:pt>
                <c:pt idx="7">
                  <c:v>-1.0291957937752887</c:v>
                </c:pt>
                <c:pt idx="8">
                  <c:v>-1.0369349782145867</c:v>
                </c:pt>
                <c:pt idx="9">
                  <c:v>-1.0455767409633761</c:v>
                </c:pt>
                <c:pt idx="10">
                  <c:v>-1.0551184496570079</c:v>
                </c:pt>
                <c:pt idx="11">
                  <c:v>-1.0655571977985829</c:v>
                </c:pt>
                <c:pt idx="12">
                  <c:v>-1.0768898056442944</c:v>
                </c:pt>
                <c:pt idx="13">
                  <c:v>-1.0891128211720105</c:v>
                </c:pt>
                <c:pt idx="14">
                  <c:v>-1.102222521132795</c:v>
                </c:pt>
                <c:pt idx="15">
                  <c:v>-1.1162149121850433</c:v>
                </c:pt>
                <c:pt idx="16">
                  <c:v>-1.1310857321108938</c:v>
                </c:pt>
                <c:pt idx="17">
                  <c:v>-1.1468304511145395</c:v>
                </c:pt>
                <c:pt idx="18">
                  <c:v>-1.1634442732020496</c:v>
                </c:pt>
                <c:pt idx="19">
                  <c:v>-1.1809221376422747</c:v>
                </c:pt>
                <c:pt idx="20">
                  <c:v>-1.1992587205083947</c:v>
                </c:pt>
                <c:pt idx="21">
                  <c:v>-1.2184484362996377</c:v>
                </c:pt>
                <c:pt idx="22">
                  <c:v>-1.238485439642679</c:v>
                </c:pt>
                <c:pt idx="23">
                  <c:v>-1.2593636270721973</c:v>
                </c:pt>
                <c:pt idx="24">
                  <c:v>-1.2810766388900503</c:v>
                </c:pt>
                <c:pt idx="25">
                  <c:v>-1.3036178611024987</c:v>
                </c:pt>
                <c:pt idx="26">
                  <c:v>-1.3269804274348962</c:v>
                </c:pt>
                <c:pt idx="27">
                  <c:v>-1.351157221423219</c:v>
                </c:pt>
                <c:pt idx="28">
                  <c:v>-1.376140878581813</c:v>
                </c:pt>
                <c:pt idx="29">
                  <c:v>-1.401923788646684</c:v>
                </c:pt>
                <c:pt idx="30">
                  <c:v>-1.4284980978936632</c:v>
                </c:pt>
                <c:pt idx="31">
                  <c:v>-1.455855711530722</c:v>
                </c:pt>
                <c:pt idx="32">
                  <c:v>-1.4839882961637278</c:v>
                </c:pt>
                <c:pt idx="33">
                  <c:v>-1.5128872823348751</c:v>
                </c:pt>
                <c:pt idx="34">
                  <c:v>-1.5425438671330247</c:v>
                </c:pt>
                <c:pt idx="35">
                  <c:v>-1.5729490168751576</c:v>
                </c:pt>
                <c:pt idx="36">
                  <c:v>-1.6040934698581215</c:v>
                </c:pt>
                <c:pt idx="37">
                  <c:v>-1.6359677391798337</c:v>
                </c:pt>
                <c:pt idx="38">
                  <c:v>-1.6685621156290873</c:v>
                </c:pt>
                <c:pt idx="39">
                  <c:v>-1.7018666706430658</c:v>
                </c:pt>
                <c:pt idx="40">
                  <c:v>-1.7358712593316836</c:v>
                </c:pt>
                <c:pt idx="41">
                  <c:v>-1.770565523567817</c:v>
                </c:pt>
                <c:pt idx="42">
                  <c:v>-1.8059388951424884</c:v>
                </c:pt>
                <c:pt idx="43">
                  <c:v>-1.8419805989840463</c:v>
                </c:pt>
                <c:pt idx="44">
                  <c:v>-1.8786796564403572</c:v>
                </c:pt>
                <c:pt idx="45">
                  <c:v>-1.9160248886230078</c:v>
                </c:pt>
                <c:pt idx="46">
                  <c:v>-1.9540049198125047</c:v>
                </c:pt>
                <c:pt idx="47">
                  <c:v>-1.9926081809234253</c:v>
                </c:pt>
                <c:pt idx="48">
                  <c:v>-2.0318229130284782</c:v>
                </c:pt>
                <c:pt idx="49">
                  <c:v>-2.0716371709403818</c:v>
                </c:pt>
                <c:pt idx="50">
                  <c:v>-2.1120388268504877</c:v>
                </c:pt>
                <c:pt idx="51">
                  <c:v>-2.153015574023025</c:v>
                </c:pt>
                <c:pt idx="52">
                  <c:v>-2.194554930543855</c:v>
                </c:pt>
                <c:pt idx="53">
                  <c:v>-2.2366442431225808</c:v>
                </c:pt>
                <c:pt idx="54">
                  <c:v>-2.2792706909468614</c:v>
                </c:pt>
                <c:pt idx="55">
                  <c:v>-2.3224212895877594</c:v>
                </c:pt>
                <c:pt idx="56">
                  <c:v>-2.3660828949549186</c:v>
                </c:pt>
                <c:pt idx="57">
                  <c:v>-2.4102422073003851</c:v>
                </c:pt>
                <c:pt idx="58">
                  <c:v>-2.4548857752698368</c:v>
                </c:pt>
                <c:pt idx="59">
                  <c:v>-2.4999999999999996</c:v>
                </c:pt>
                <c:pt idx="60">
                  <c:v>-2.5455711392609888</c:v>
                </c:pt>
                <c:pt idx="61">
                  <c:v>-2.5915853116423273</c:v>
                </c:pt>
                <c:pt idx="62">
                  <c:v>-2.6380285007813598</c:v>
                </c:pt>
                <c:pt idx="63">
                  <c:v>-2.6848865596327673</c:v>
                </c:pt>
                <c:pt idx="64">
                  <c:v>-2.7321452147779017</c:v>
                </c:pt>
                <c:pt idx="65">
                  <c:v>-2.7797900707725995</c:v>
                </c:pt>
                <c:pt idx="66">
                  <c:v>-2.8278066145321783</c:v>
                </c:pt>
                <c:pt idx="67">
                  <c:v>-2.8761802197522641</c:v>
                </c:pt>
                <c:pt idx="68">
                  <c:v>-2.924896151364099</c:v>
                </c:pt>
                <c:pt idx="69">
                  <c:v>-2.9739395700229938</c:v>
                </c:pt>
                <c:pt idx="70">
                  <c:v>-3.0232955366285297</c:v>
                </c:pt>
                <c:pt idx="71">
                  <c:v>-3.0729490168751576</c:v>
                </c:pt>
                <c:pt idx="72">
                  <c:v>-3.1228848858317897</c:v>
                </c:pt>
                <c:pt idx="73">
                  <c:v>-3.1730879325490022</c:v>
                </c:pt>
                <c:pt idx="74">
                  <c:v>-3.2235428646924378</c:v>
                </c:pt>
                <c:pt idx="75">
                  <c:v>-3.2742343132009966</c:v>
                </c:pt>
                <c:pt idx="76">
                  <c:v>-3.325146836968405</c:v>
                </c:pt>
                <c:pt idx="77">
                  <c:v>-3.3762649275467216</c:v>
                </c:pt>
                <c:pt idx="78">
                  <c:v>-3.4275730138703651</c:v>
                </c:pt>
                <c:pt idx="79">
                  <c:v>-3.4790554669992089</c:v>
                </c:pt>
                <c:pt idx="80">
                  <c:v>-3.5306966048793074</c:v>
                </c:pt>
                <c:pt idx="81">
                  <c:v>-3.5824806971198031</c:v>
                </c:pt>
                <c:pt idx="82">
                  <c:v>-3.6343919697845575</c:v>
                </c:pt>
                <c:pt idx="83">
                  <c:v>-3.6864146101970396</c:v>
                </c:pt>
                <c:pt idx="84">
                  <c:v>-3.7385327717570256</c:v>
                </c:pt>
                <c:pt idx="85">
                  <c:v>-3.7907305787676235</c:v>
                </c:pt>
                <c:pt idx="86">
                  <c:v>-3.8429921312711679</c:v>
                </c:pt>
                <c:pt idx="87">
                  <c:v>-3.8953015098924966</c:v>
                </c:pt>
                <c:pt idx="88">
                  <c:v>-3.9476427806881498</c:v>
                </c:pt>
                <c:pt idx="89">
                  <c:v>-4</c:v>
                </c:pt>
                <c:pt idx="90">
                  <c:v>-4.0523572193118502</c:v>
                </c:pt>
                <c:pt idx="91">
                  <c:v>-4.1046984901075021</c:v>
                </c:pt>
                <c:pt idx="92">
                  <c:v>-4.1570078687288312</c:v>
                </c:pt>
                <c:pt idx="93">
                  <c:v>-4.209269421232376</c:v>
                </c:pt>
                <c:pt idx="94">
                  <c:v>-4.2614672282429744</c:v>
                </c:pt>
                <c:pt idx="95">
                  <c:v>-4.3135853898029604</c:v>
                </c:pt>
                <c:pt idx="96">
                  <c:v>-4.3656080302154425</c:v>
                </c:pt>
                <c:pt idx="97">
                  <c:v>-4.417519302880196</c:v>
                </c:pt>
                <c:pt idx="98">
                  <c:v>-4.4693033951206935</c:v>
                </c:pt>
                <c:pt idx="99">
                  <c:v>-4.5209445330007911</c:v>
                </c:pt>
                <c:pt idx="100">
                  <c:v>-4.5724269861296341</c:v>
                </c:pt>
                <c:pt idx="101">
                  <c:v>-4.6237350724532771</c:v>
                </c:pt>
                <c:pt idx="102">
                  <c:v>-4.6748531630315941</c:v>
                </c:pt>
                <c:pt idx="103">
                  <c:v>-4.7257656867990034</c:v>
                </c:pt>
                <c:pt idx="104">
                  <c:v>-4.7764571353075622</c:v>
                </c:pt>
                <c:pt idx="105">
                  <c:v>-4.8269120674509969</c:v>
                </c:pt>
                <c:pt idx="106">
                  <c:v>-4.8771151141682099</c:v>
                </c:pt>
                <c:pt idx="107">
                  <c:v>-4.9270509831248424</c:v>
                </c:pt>
                <c:pt idx="108">
                  <c:v>-4.976704463371469</c:v>
                </c:pt>
                <c:pt idx="109">
                  <c:v>-5.0260604299770062</c:v>
                </c:pt>
                <c:pt idx="110">
                  <c:v>-5.0751038486359006</c:v>
                </c:pt>
                <c:pt idx="111">
                  <c:v>-5.1238197802477359</c:v>
                </c:pt>
                <c:pt idx="112">
                  <c:v>-5.1721933854678213</c:v>
                </c:pt>
                <c:pt idx="113">
                  <c:v>-5.2202099292273996</c:v>
                </c:pt>
                <c:pt idx="114">
                  <c:v>-5.2678547852220978</c:v>
                </c:pt>
                <c:pt idx="115">
                  <c:v>-5.3151134403672327</c:v>
                </c:pt>
                <c:pt idx="116">
                  <c:v>-5.3619714992186402</c:v>
                </c:pt>
                <c:pt idx="117">
                  <c:v>-5.4084146883576718</c:v>
                </c:pt>
                <c:pt idx="118">
                  <c:v>-5.4544288607390108</c:v>
                </c:pt>
                <c:pt idx="119">
                  <c:v>-5.4999999999999991</c:v>
                </c:pt>
                <c:pt idx="120">
                  <c:v>-5.5451142247301632</c:v>
                </c:pt>
                <c:pt idx="121">
                  <c:v>-5.5897577926996149</c:v>
                </c:pt>
                <c:pt idx="122">
                  <c:v>-5.6339171050450814</c:v>
                </c:pt>
                <c:pt idx="123">
                  <c:v>-5.6775787104122397</c:v>
                </c:pt>
                <c:pt idx="124">
                  <c:v>-5.7207293090531373</c:v>
                </c:pt>
                <c:pt idx="125">
                  <c:v>-5.7633557568774192</c:v>
                </c:pt>
                <c:pt idx="126">
                  <c:v>-5.8054450694561446</c:v>
                </c:pt>
                <c:pt idx="127">
                  <c:v>-5.8469844259769754</c:v>
                </c:pt>
                <c:pt idx="128">
                  <c:v>-5.8879611731495114</c:v>
                </c:pt>
                <c:pt idx="129">
                  <c:v>-5.9283628290596182</c:v>
                </c:pt>
                <c:pt idx="130">
                  <c:v>-5.9681770869715223</c:v>
                </c:pt>
                <c:pt idx="131">
                  <c:v>-6.0073918190765747</c:v>
                </c:pt>
                <c:pt idx="132">
                  <c:v>-6.0459950801874953</c:v>
                </c:pt>
                <c:pt idx="133">
                  <c:v>-6.0839751113769909</c:v>
                </c:pt>
                <c:pt idx="134">
                  <c:v>-6.1213203435596419</c:v>
                </c:pt>
                <c:pt idx="135">
                  <c:v>-6.1580194010159541</c:v>
                </c:pt>
                <c:pt idx="136">
                  <c:v>-6.1940611048575116</c:v>
                </c:pt>
                <c:pt idx="137">
                  <c:v>-6.2294344764321821</c:v>
                </c:pt>
                <c:pt idx="138">
                  <c:v>-6.2641287406683155</c:v>
                </c:pt>
                <c:pt idx="139">
                  <c:v>-6.2981333293569337</c:v>
                </c:pt>
                <c:pt idx="140">
                  <c:v>-6.3314378843709118</c:v>
                </c:pt>
                <c:pt idx="141">
                  <c:v>-6.3640322608201654</c:v>
                </c:pt>
                <c:pt idx="142">
                  <c:v>-6.3959065301418789</c:v>
                </c:pt>
                <c:pt idx="143">
                  <c:v>-6.4270509831248415</c:v>
                </c:pt>
                <c:pt idx="144">
                  <c:v>-6.4574561328669748</c:v>
                </c:pt>
                <c:pt idx="145">
                  <c:v>-6.4871127176651253</c:v>
                </c:pt>
                <c:pt idx="146">
                  <c:v>-6.5160117038362726</c:v>
                </c:pt>
                <c:pt idx="147">
                  <c:v>-6.544144288469278</c:v>
                </c:pt>
                <c:pt idx="148">
                  <c:v>-6.5715019021063368</c:v>
                </c:pt>
                <c:pt idx="149">
                  <c:v>-6.598076211353316</c:v>
                </c:pt>
                <c:pt idx="150">
                  <c:v>-6.623859121418187</c:v>
                </c:pt>
                <c:pt idx="151">
                  <c:v>-6.6488427785767801</c:v>
                </c:pt>
                <c:pt idx="152">
                  <c:v>-6.6730195725651029</c:v>
                </c:pt>
                <c:pt idx="153">
                  <c:v>-6.6963821388975013</c:v>
                </c:pt>
                <c:pt idx="154">
                  <c:v>-6.7189233611099493</c:v>
                </c:pt>
                <c:pt idx="155">
                  <c:v>-6.7406363729278027</c:v>
                </c:pt>
                <c:pt idx="156">
                  <c:v>-6.7615145603573206</c:v>
                </c:pt>
                <c:pt idx="157">
                  <c:v>-6.7815515637003614</c:v>
                </c:pt>
                <c:pt idx="158">
                  <c:v>-6.8007412794916053</c:v>
                </c:pt>
                <c:pt idx="159">
                  <c:v>-6.8190778623577248</c:v>
                </c:pt>
                <c:pt idx="160">
                  <c:v>-6.8365557267979504</c:v>
                </c:pt>
                <c:pt idx="161">
                  <c:v>-6.8531695488854609</c:v>
                </c:pt>
                <c:pt idx="162">
                  <c:v>-6.8689142678891066</c:v>
                </c:pt>
                <c:pt idx="163">
                  <c:v>-6.8837850878149558</c:v>
                </c:pt>
                <c:pt idx="164">
                  <c:v>-6.897777478867205</c:v>
                </c:pt>
                <c:pt idx="165">
                  <c:v>-6.9108871788279895</c:v>
                </c:pt>
                <c:pt idx="166">
                  <c:v>-6.9231101943557061</c:v>
                </c:pt>
                <c:pt idx="167">
                  <c:v>-6.9344428022014171</c:v>
                </c:pt>
                <c:pt idx="168">
                  <c:v>-6.9448815503429921</c:v>
                </c:pt>
                <c:pt idx="169">
                  <c:v>-6.9544232590366235</c:v>
                </c:pt>
                <c:pt idx="170">
                  <c:v>-6.9630650217854129</c:v>
                </c:pt>
                <c:pt idx="171">
                  <c:v>-6.9708042062247113</c:v>
                </c:pt>
                <c:pt idx="172">
                  <c:v>-6.9776384549239658</c:v>
                </c:pt>
                <c:pt idx="173">
                  <c:v>-6.9835656861048196</c:v>
                </c:pt>
                <c:pt idx="174">
                  <c:v>-6.9885840942752369</c:v>
                </c:pt>
                <c:pt idx="175">
                  <c:v>-6.9926921507794724</c:v>
                </c:pt>
                <c:pt idx="176">
                  <c:v>-6.9958886042637216</c:v>
                </c:pt>
                <c:pt idx="177">
                  <c:v>-6.9981724810572867</c:v>
                </c:pt>
                <c:pt idx="178">
                  <c:v>-6.999543085469174</c:v>
                </c:pt>
                <c:pt idx="179">
                  <c:v>-7</c:v>
                </c:pt>
                <c:pt idx="180">
                  <c:v>-6.999543085469174</c:v>
                </c:pt>
                <c:pt idx="181">
                  <c:v>-6.9981724810572867</c:v>
                </c:pt>
                <c:pt idx="182">
                  <c:v>-6.9958886042637216</c:v>
                </c:pt>
                <c:pt idx="183">
                  <c:v>-6.9926921507794724</c:v>
                </c:pt>
                <c:pt idx="184">
                  <c:v>-6.9885840942752369</c:v>
                </c:pt>
                <c:pt idx="185">
                  <c:v>-6.9835656861048196</c:v>
                </c:pt>
                <c:pt idx="186">
                  <c:v>-6.9776384549239658</c:v>
                </c:pt>
                <c:pt idx="187">
                  <c:v>-6.9708042062247113</c:v>
                </c:pt>
                <c:pt idx="188">
                  <c:v>-6.9630650217854129</c:v>
                </c:pt>
                <c:pt idx="189">
                  <c:v>-6.9544232590366235</c:v>
                </c:pt>
                <c:pt idx="190">
                  <c:v>-6.9448815503429921</c:v>
                </c:pt>
                <c:pt idx="191">
                  <c:v>-6.9344428022014171</c:v>
                </c:pt>
                <c:pt idx="192">
                  <c:v>-6.9231101943557061</c:v>
                </c:pt>
                <c:pt idx="193">
                  <c:v>-6.9108871788279895</c:v>
                </c:pt>
                <c:pt idx="194">
                  <c:v>-6.897777478867205</c:v>
                </c:pt>
                <c:pt idx="195">
                  <c:v>-6.8837850878149567</c:v>
                </c:pt>
                <c:pt idx="196">
                  <c:v>-6.8689142678891066</c:v>
                </c:pt>
                <c:pt idx="197">
                  <c:v>-6.8531695488854609</c:v>
                </c:pt>
                <c:pt idx="198">
                  <c:v>-6.8365557267979504</c:v>
                </c:pt>
                <c:pt idx="199">
                  <c:v>-6.8190778623577248</c:v>
                </c:pt>
                <c:pt idx="200">
                  <c:v>-6.8007412794916053</c:v>
                </c:pt>
                <c:pt idx="201">
                  <c:v>-6.7815515637003623</c:v>
                </c:pt>
                <c:pt idx="202">
                  <c:v>-6.7615145603573215</c:v>
                </c:pt>
                <c:pt idx="203">
                  <c:v>-6.7406363729278027</c:v>
                </c:pt>
                <c:pt idx="204">
                  <c:v>-6.7189233611099501</c:v>
                </c:pt>
                <c:pt idx="205">
                  <c:v>-6.6963821388975013</c:v>
                </c:pt>
                <c:pt idx="206">
                  <c:v>-6.6730195725651047</c:v>
                </c:pt>
                <c:pt idx="207">
                  <c:v>-6.6488427785767801</c:v>
                </c:pt>
                <c:pt idx="208">
                  <c:v>-6.623859121418187</c:v>
                </c:pt>
                <c:pt idx="209">
                  <c:v>-6.598076211353316</c:v>
                </c:pt>
                <c:pt idx="210">
                  <c:v>-6.5715019021063368</c:v>
                </c:pt>
                <c:pt idx="211">
                  <c:v>-6.544144288469278</c:v>
                </c:pt>
                <c:pt idx="212">
                  <c:v>-6.5160117038362717</c:v>
                </c:pt>
                <c:pt idx="213">
                  <c:v>-6.4871127176651253</c:v>
                </c:pt>
                <c:pt idx="214">
                  <c:v>-6.4574561328669766</c:v>
                </c:pt>
                <c:pt idx="215">
                  <c:v>-6.4270509831248432</c:v>
                </c:pt>
                <c:pt idx="216">
                  <c:v>-6.3959065301418789</c:v>
                </c:pt>
                <c:pt idx="217">
                  <c:v>-6.3640322608201672</c:v>
                </c:pt>
                <c:pt idx="218">
                  <c:v>-6.3314378843709118</c:v>
                </c:pt>
                <c:pt idx="219">
                  <c:v>-6.2981333293569346</c:v>
                </c:pt>
                <c:pt idx="220">
                  <c:v>-6.2641287406683155</c:v>
                </c:pt>
                <c:pt idx="221">
                  <c:v>-6.229434476432183</c:v>
                </c:pt>
                <c:pt idx="222">
                  <c:v>-6.1940611048575116</c:v>
                </c:pt>
                <c:pt idx="223">
                  <c:v>-6.1580194010159532</c:v>
                </c:pt>
                <c:pt idx="224">
                  <c:v>-6.1213203435596428</c:v>
                </c:pt>
                <c:pt idx="225">
                  <c:v>-6.0839751113769927</c:v>
                </c:pt>
                <c:pt idx="226">
                  <c:v>-6.0459950801874971</c:v>
                </c:pt>
                <c:pt idx="227">
                  <c:v>-6.0073918190765756</c:v>
                </c:pt>
                <c:pt idx="228">
                  <c:v>-5.9681770869715223</c:v>
                </c:pt>
                <c:pt idx="229">
                  <c:v>-5.9283628290596182</c:v>
                </c:pt>
                <c:pt idx="230">
                  <c:v>-5.8879611731495114</c:v>
                </c:pt>
                <c:pt idx="231">
                  <c:v>-5.8469844259769737</c:v>
                </c:pt>
                <c:pt idx="232">
                  <c:v>-5.8054450694561446</c:v>
                </c:pt>
                <c:pt idx="233">
                  <c:v>-5.7633557568774201</c:v>
                </c:pt>
                <c:pt idx="234">
                  <c:v>-5.720729309053139</c:v>
                </c:pt>
                <c:pt idx="235">
                  <c:v>-5.6775787104122415</c:v>
                </c:pt>
                <c:pt idx="236">
                  <c:v>-5.6339171050450805</c:v>
                </c:pt>
                <c:pt idx="237">
                  <c:v>-5.5897577926996149</c:v>
                </c:pt>
                <c:pt idx="238">
                  <c:v>-5.5451142247301632</c:v>
                </c:pt>
                <c:pt idx="239">
                  <c:v>-5.5000000000000018</c:v>
                </c:pt>
                <c:pt idx="240">
                  <c:v>-5.4544288607390108</c:v>
                </c:pt>
                <c:pt idx="241">
                  <c:v>-5.4084146883576718</c:v>
                </c:pt>
                <c:pt idx="242">
                  <c:v>-5.3619714992186402</c:v>
                </c:pt>
                <c:pt idx="243">
                  <c:v>-5.3151134403672327</c:v>
                </c:pt>
                <c:pt idx="244">
                  <c:v>-5.2678547852220996</c:v>
                </c:pt>
                <c:pt idx="245">
                  <c:v>-5.2202099292274005</c:v>
                </c:pt>
                <c:pt idx="246">
                  <c:v>-5.1721933854678213</c:v>
                </c:pt>
                <c:pt idx="247">
                  <c:v>-5.1238197802477368</c:v>
                </c:pt>
                <c:pt idx="248">
                  <c:v>-5.0751038486359024</c:v>
                </c:pt>
                <c:pt idx="249">
                  <c:v>-5.026060429977008</c:v>
                </c:pt>
                <c:pt idx="250">
                  <c:v>-4.9767044633714699</c:v>
                </c:pt>
                <c:pt idx="251">
                  <c:v>-4.9270509831248424</c:v>
                </c:pt>
                <c:pt idx="252">
                  <c:v>-4.8771151141682116</c:v>
                </c:pt>
                <c:pt idx="253">
                  <c:v>-4.8269120674509969</c:v>
                </c:pt>
                <c:pt idx="254">
                  <c:v>-4.7764571353075622</c:v>
                </c:pt>
                <c:pt idx="255">
                  <c:v>-4.7257656867990034</c:v>
                </c:pt>
                <c:pt idx="256">
                  <c:v>-4.6748531630315959</c:v>
                </c:pt>
                <c:pt idx="257">
                  <c:v>-4.6237350724532789</c:v>
                </c:pt>
                <c:pt idx="258">
                  <c:v>-4.5724269861296367</c:v>
                </c:pt>
                <c:pt idx="259">
                  <c:v>-4.5209445330007911</c:v>
                </c:pt>
                <c:pt idx="260">
                  <c:v>-4.4693033951206935</c:v>
                </c:pt>
                <c:pt idx="261">
                  <c:v>-4.4175193028801951</c:v>
                </c:pt>
                <c:pt idx="262">
                  <c:v>-4.3656080302154416</c:v>
                </c:pt>
                <c:pt idx="263">
                  <c:v>-4.3135853898029604</c:v>
                </c:pt>
                <c:pt idx="264">
                  <c:v>-4.2614672282429744</c:v>
                </c:pt>
                <c:pt idx="265">
                  <c:v>-4.2092694212323769</c:v>
                </c:pt>
                <c:pt idx="266">
                  <c:v>-4.157007868728833</c:v>
                </c:pt>
                <c:pt idx="267">
                  <c:v>-4.1046984901075048</c:v>
                </c:pt>
                <c:pt idx="268">
                  <c:v>-4.0523572193118502</c:v>
                </c:pt>
                <c:pt idx="269">
                  <c:v>-4.0000000000000009</c:v>
                </c:pt>
                <c:pt idx="270">
                  <c:v>-3.9476427806881507</c:v>
                </c:pt>
                <c:pt idx="271">
                  <c:v>-3.8953015098924961</c:v>
                </c:pt>
                <c:pt idx="272">
                  <c:v>-3.8429921312711683</c:v>
                </c:pt>
                <c:pt idx="273">
                  <c:v>-3.7907305787676244</c:v>
                </c:pt>
                <c:pt idx="274">
                  <c:v>-3.7385327717570265</c:v>
                </c:pt>
                <c:pt idx="275">
                  <c:v>-3.686414610197041</c:v>
                </c:pt>
                <c:pt idx="276">
                  <c:v>-3.634391969784557</c:v>
                </c:pt>
                <c:pt idx="277">
                  <c:v>-3.5824806971198035</c:v>
                </c:pt>
                <c:pt idx="278">
                  <c:v>-3.5306966048793078</c:v>
                </c:pt>
                <c:pt idx="279">
                  <c:v>-3.4790554669992102</c:v>
                </c:pt>
                <c:pt idx="280">
                  <c:v>-3.4275730138703673</c:v>
                </c:pt>
                <c:pt idx="281">
                  <c:v>-3.3762649275467242</c:v>
                </c:pt>
                <c:pt idx="282">
                  <c:v>-3.325146836968405</c:v>
                </c:pt>
                <c:pt idx="283">
                  <c:v>-3.2742343132009974</c:v>
                </c:pt>
                <c:pt idx="284">
                  <c:v>-3.2235428646924369</c:v>
                </c:pt>
                <c:pt idx="285">
                  <c:v>-3.1730879325490018</c:v>
                </c:pt>
                <c:pt idx="286">
                  <c:v>-3.1228848858317901</c:v>
                </c:pt>
                <c:pt idx="287">
                  <c:v>-3.0729490168751585</c:v>
                </c:pt>
                <c:pt idx="288">
                  <c:v>-3.023295536628531</c:v>
                </c:pt>
                <c:pt idx="289">
                  <c:v>-2.9739395700229956</c:v>
                </c:pt>
                <c:pt idx="290">
                  <c:v>-2.9248961513641012</c:v>
                </c:pt>
                <c:pt idx="291">
                  <c:v>-2.8761802197522641</c:v>
                </c:pt>
                <c:pt idx="292">
                  <c:v>-2.8278066145321796</c:v>
                </c:pt>
                <c:pt idx="293">
                  <c:v>-2.7797900707725987</c:v>
                </c:pt>
                <c:pt idx="294">
                  <c:v>-2.7321452147779013</c:v>
                </c:pt>
                <c:pt idx="295">
                  <c:v>-2.6848865596327678</c:v>
                </c:pt>
                <c:pt idx="296">
                  <c:v>-2.6380285007813602</c:v>
                </c:pt>
                <c:pt idx="297">
                  <c:v>-2.5915853116423286</c:v>
                </c:pt>
                <c:pt idx="298">
                  <c:v>-2.5455711392609905</c:v>
                </c:pt>
                <c:pt idx="299">
                  <c:v>-2.4999999999999996</c:v>
                </c:pt>
                <c:pt idx="300">
                  <c:v>-2.4548857752698376</c:v>
                </c:pt>
                <c:pt idx="301">
                  <c:v>-2.410242207300386</c:v>
                </c:pt>
                <c:pt idx="302">
                  <c:v>-2.36608289495492</c:v>
                </c:pt>
                <c:pt idx="303">
                  <c:v>-2.3224212895877612</c:v>
                </c:pt>
                <c:pt idx="304">
                  <c:v>-2.2792706909468619</c:v>
                </c:pt>
                <c:pt idx="305">
                  <c:v>-2.2366442431225813</c:v>
                </c:pt>
                <c:pt idx="306">
                  <c:v>-2.1945549305438563</c:v>
                </c:pt>
                <c:pt idx="307">
                  <c:v>-2.1530155740230246</c:v>
                </c:pt>
                <c:pt idx="308">
                  <c:v>-2.1120388268504877</c:v>
                </c:pt>
                <c:pt idx="309">
                  <c:v>-2.0716371709403822</c:v>
                </c:pt>
                <c:pt idx="310">
                  <c:v>-2.0318229130284786</c:v>
                </c:pt>
                <c:pt idx="311">
                  <c:v>-1.9926081809234266</c:v>
                </c:pt>
                <c:pt idx="312">
                  <c:v>-1.954004919812506</c:v>
                </c:pt>
                <c:pt idx="313">
                  <c:v>-1.91602488862301</c:v>
                </c:pt>
                <c:pt idx="314">
                  <c:v>-1.8786796564403581</c:v>
                </c:pt>
                <c:pt idx="315">
                  <c:v>-1.8419805989840476</c:v>
                </c:pt>
                <c:pt idx="316">
                  <c:v>-1.805938895142488</c:v>
                </c:pt>
                <c:pt idx="317">
                  <c:v>-1.770565523567817</c:v>
                </c:pt>
                <c:pt idx="318">
                  <c:v>-1.7358712593316845</c:v>
                </c:pt>
                <c:pt idx="319">
                  <c:v>-1.7018666706430667</c:v>
                </c:pt>
                <c:pt idx="320">
                  <c:v>-1.6685621156290882</c:v>
                </c:pt>
                <c:pt idx="321">
                  <c:v>-1.6359677391798355</c:v>
                </c:pt>
                <c:pt idx="322">
                  <c:v>-1.6040934698581215</c:v>
                </c:pt>
                <c:pt idx="323">
                  <c:v>-1.5729490168751581</c:v>
                </c:pt>
                <c:pt idx="324">
                  <c:v>-1.5425438671330252</c:v>
                </c:pt>
                <c:pt idx="325">
                  <c:v>-1.5128872823348756</c:v>
                </c:pt>
                <c:pt idx="326">
                  <c:v>-1.4839882961637278</c:v>
                </c:pt>
                <c:pt idx="327">
                  <c:v>-1.4558557115307238</c:v>
                </c:pt>
                <c:pt idx="328">
                  <c:v>-1.4284980978936637</c:v>
                </c:pt>
                <c:pt idx="329">
                  <c:v>-1.4019237886466849</c:v>
                </c:pt>
                <c:pt idx="330">
                  <c:v>-1.3761408785818126</c:v>
                </c:pt>
                <c:pt idx="331">
                  <c:v>-1.3511572214232195</c:v>
                </c:pt>
                <c:pt idx="332">
                  <c:v>-1.3269804274348966</c:v>
                </c:pt>
                <c:pt idx="333">
                  <c:v>-1.3036178611024987</c:v>
                </c:pt>
                <c:pt idx="334">
                  <c:v>-1.2810766388900507</c:v>
                </c:pt>
                <c:pt idx="335">
                  <c:v>-1.2593636270721973</c:v>
                </c:pt>
                <c:pt idx="336">
                  <c:v>-1.2384854396426803</c:v>
                </c:pt>
                <c:pt idx="337">
                  <c:v>-1.2184484362996382</c:v>
                </c:pt>
                <c:pt idx="338">
                  <c:v>-1.1992587205083955</c:v>
                </c:pt>
                <c:pt idx="339">
                  <c:v>-1.1809221376422747</c:v>
                </c:pt>
                <c:pt idx="340">
                  <c:v>-1.1634442732020505</c:v>
                </c:pt>
                <c:pt idx="341">
                  <c:v>-1.1468304511145395</c:v>
                </c:pt>
                <c:pt idx="342">
                  <c:v>-1.1310857321108929</c:v>
                </c:pt>
                <c:pt idx="343">
                  <c:v>-1.1162149121850442</c:v>
                </c:pt>
                <c:pt idx="344">
                  <c:v>-1.102222521132795</c:v>
                </c:pt>
                <c:pt idx="345">
                  <c:v>-1.0891128211720105</c:v>
                </c:pt>
                <c:pt idx="346">
                  <c:v>-1.0768898056442948</c:v>
                </c:pt>
                <c:pt idx="347">
                  <c:v>-1.0655571977985834</c:v>
                </c:pt>
                <c:pt idx="348">
                  <c:v>-1.0551184496570079</c:v>
                </c:pt>
                <c:pt idx="349">
                  <c:v>-1.0455767409633765</c:v>
                </c:pt>
                <c:pt idx="350">
                  <c:v>-1.0369349782145871</c:v>
                </c:pt>
                <c:pt idx="351">
                  <c:v>-1.0291957937752891</c:v>
                </c:pt>
                <c:pt idx="352">
                  <c:v>-1.0223615450760342</c:v>
                </c:pt>
                <c:pt idx="353">
                  <c:v>-1.0164343138951804</c:v>
                </c:pt>
                <c:pt idx="354">
                  <c:v>-1.0114159057247631</c:v>
                </c:pt>
                <c:pt idx="355">
                  <c:v>-1.0073078492205272</c:v>
                </c:pt>
                <c:pt idx="356">
                  <c:v>-1.0041113957362784</c:v>
                </c:pt>
                <c:pt idx="357">
                  <c:v>-1.0018275189427128</c:v>
                </c:pt>
                <c:pt idx="358">
                  <c:v>-1.000456914530826</c:v>
                </c:pt>
                <c:pt idx="359">
                  <c:v>-1</c:v>
                </c:pt>
              </c:numCache>
            </c:numRef>
          </c:xVal>
          <c:yVal>
            <c:numRef>
              <c:f>'Cercles lissés'!$BL$3:$BL$362</c:f>
              <c:numCache>
                <c:formatCode>General</c:formatCode>
                <c:ptCount val="360"/>
                <c:pt idx="0">
                  <c:v>2.0523572193118507</c:v>
                </c:pt>
                <c:pt idx="1">
                  <c:v>2.104698490107503</c:v>
                </c:pt>
                <c:pt idx="2">
                  <c:v>2.1570078687288317</c:v>
                </c:pt>
                <c:pt idx="3">
                  <c:v>2.209269421232376</c:v>
                </c:pt>
                <c:pt idx="4">
                  <c:v>2.2614672282429744</c:v>
                </c:pt>
                <c:pt idx="5">
                  <c:v>2.3135853898029604</c:v>
                </c:pt>
                <c:pt idx="6">
                  <c:v>2.3656080302154425</c:v>
                </c:pt>
                <c:pt idx="7">
                  <c:v>2.4175193028801965</c:v>
                </c:pt>
                <c:pt idx="8">
                  <c:v>2.4693033951206926</c:v>
                </c:pt>
                <c:pt idx="9">
                  <c:v>2.5209445330007911</c:v>
                </c:pt>
                <c:pt idx="10">
                  <c:v>2.5724269861296345</c:v>
                </c:pt>
                <c:pt idx="11">
                  <c:v>2.623735072453278</c:v>
                </c:pt>
                <c:pt idx="12">
                  <c:v>2.674853163031595</c:v>
                </c:pt>
                <c:pt idx="13">
                  <c:v>2.7257656867990034</c:v>
                </c:pt>
                <c:pt idx="14">
                  <c:v>2.7764571353075622</c:v>
                </c:pt>
                <c:pt idx="15">
                  <c:v>2.8269120674509978</c:v>
                </c:pt>
                <c:pt idx="16">
                  <c:v>2.8771151141682103</c:v>
                </c:pt>
                <c:pt idx="17">
                  <c:v>2.9270509831248424</c:v>
                </c:pt>
                <c:pt idx="18">
                  <c:v>2.9767044633714699</c:v>
                </c:pt>
                <c:pt idx="19">
                  <c:v>3.0260604299770062</c:v>
                </c:pt>
                <c:pt idx="20">
                  <c:v>3.0751038486359006</c:v>
                </c:pt>
                <c:pt idx="21">
                  <c:v>3.1238197802477359</c:v>
                </c:pt>
                <c:pt idx="22">
                  <c:v>3.1721933854678213</c:v>
                </c:pt>
                <c:pt idx="23">
                  <c:v>3.2202099292274005</c:v>
                </c:pt>
                <c:pt idx="24">
                  <c:v>3.2678547852220983</c:v>
                </c:pt>
                <c:pt idx="25">
                  <c:v>3.3151134403672322</c:v>
                </c:pt>
                <c:pt idx="26">
                  <c:v>3.3619714992186402</c:v>
                </c:pt>
                <c:pt idx="27">
                  <c:v>3.4084146883576727</c:v>
                </c:pt>
                <c:pt idx="28">
                  <c:v>3.4544288607390112</c:v>
                </c:pt>
                <c:pt idx="29">
                  <c:v>3.5</c:v>
                </c:pt>
                <c:pt idx="30">
                  <c:v>3.5451142247301624</c:v>
                </c:pt>
                <c:pt idx="31">
                  <c:v>3.5897577926996149</c:v>
                </c:pt>
                <c:pt idx="32">
                  <c:v>3.6339171050450814</c:v>
                </c:pt>
                <c:pt idx="33">
                  <c:v>3.6775787104122406</c:v>
                </c:pt>
                <c:pt idx="34">
                  <c:v>3.7207293090531381</c:v>
                </c:pt>
                <c:pt idx="35">
                  <c:v>3.7633557568774192</c:v>
                </c:pt>
                <c:pt idx="36">
                  <c:v>3.8054450694561446</c:v>
                </c:pt>
                <c:pt idx="37">
                  <c:v>3.8469844259769745</c:v>
                </c:pt>
                <c:pt idx="38">
                  <c:v>3.8879611731495123</c:v>
                </c:pt>
                <c:pt idx="39">
                  <c:v>3.9283628290596178</c:v>
                </c:pt>
                <c:pt idx="40">
                  <c:v>3.9681770869715214</c:v>
                </c:pt>
                <c:pt idx="41">
                  <c:v>4.0073918190765747</c:v>
                </c:pt>
                <c:pt idx="42">
                  <c:v>4.0459950801874953</c:v>
                </c:pt>
                <c:pt idx="43">
                  <c:v>4.0839751113769918</c:v>
                </c:pt>
                <c:pt idx="44">
                  <c:v>4.1213203435596419</c:v>
                </c:pt>
                <c:pt idx="45">
                  <c:v>4.1580194010159532</c:v>
                </c:pt>
                <c:pt idx="46">
                  <c:v>4.1940611048575116</c:v>
                </c:pt>
                <c:pt idx="47">
                  <c:v>4.2294344764321821</c:v>
                </c:pt>
                <c:pt idx="48">
                  <c:v>4.2641287406683155</c:v>
                </c:pt>
                <c:pt idx="49">
                  <c:v>4.2981333293569346</c:v>
                </c:pt>
                <c:pt idx="50">
                  <c:v>4.3314378843709118</c:v>
                </c:pt>
                <c:pt idx="51">
                  <c:v>4.3640322608201663</c:v>
                </c:pt>
                <c:pt idx="52">
                  <c:v>4.3959065301418789</c:v>
                </c:pt>
                <c:pt idx="53">
                  <c:v>4.4270509831248424</c:v>
                </c:pt>
                <c:pt idx="54">
                  <c:v>4.4574561328669748</c:v>
                </c:pt>
                <c:pt idx="55">
                  <c:v>4.4871127176651253</c:v>
                </c:pt>
                <c:pt idx="56">
                  <c:v>4.5160117038362717</c:v>
                </c:pt>
                <c:pt idx="57">
                  <c:v>4.544144288469278</c:v>
                </c:pt>
                <c:pt idx="58">
                  <c:v>4.5715019021063368</c:v>
                </c:pt>
                <c:pt idx="59">
                  <c:v>4.598076211353316</c:v>
                </c:pt>
                <c:pt idx="60">
                  <c:v>4.623859121418187</c:v>
                </c:pt>
                <c:pt idx="61">
                  <c:v>4.6488427785767801</c:v>
                </c:pt>
                <c:pt idx="62">
                  <c:v>4.6730195725651029</c:v>
                </c:pt>
                <c:pt idx="63">
                  <c:v>4.6963821388975013</c:v>
                </c:pt>
                <c:pt idx="64">
                  <c:v>4.7189233611099493</c:v>
                </c:pt>
                <c:pt idx="65">
                  <c:v>4.7406363729278027</c:v>
                </c:pt>
                <c:pt idx="66">
                  <c:v>4.7615145603573206</c:v>
                </c:pt>
                <c:pt idx="67">
                  <c:v>4.7815515637003623</c:v>
                </c:pt>
                <c:pt idx="68">
                  <c:v>4.8007412794916053</c:v>
                </c:pt>
                <c:pt idx="69">
                  <c:v>4.8190778623577248</c:v>
                </c:pt>
                <c:pt idx="70">
                  <c:v>4.8365557267979504</c:v>
                </c:pt>
                <c:pt idx="71">
                  <c:v>4.8531695488854609</c:v>
                </c:pt>
                <c:pt idx="72">
                  <c:v>4.8689142678891066</c:v>
                </c:pt>
                <c:pt idx="73">
                  <c:v>4.8837850878149567</c:v>
                </c:pt>
                <c:pt idx="74">
                  <c:v>4.897777478867205</c:v>
                </c:pt>
                <c:pt idx="75">
                  <c:v>4.9108871788279895</c:v>
                </c:pt>
                <c:pt idx="76">
                  <c:v>4.9231101943557061</c:v>
                </c:pt>
                <c:pt idx="77">
                  <c:v>4.9344428022014171</c:v>
                </c:pt>
                <c:pt idx="78">
                  <c:v>4.9448815503429921</c:v>
                </c:pt>
                <c:pt idx="79">
                  <c:v>4.9544232590366235</c:v>
                </c:pt>
                <c:pt idx="80">
                  <c:v>4.9630650217854129</c:v>
                </c:pt>
                <c:pt idx="81">
                  <c:v>4.9708042062247113</c:v>
                </c:pt>
                <c:pt idx="82">
                  <c:v>4.9776384549239658</c:v>
                </c:pt>
                <c:pt idx="83">
                  <c:v>4.9835656861048196</c:v>
                </c:pt>
                <c:pt idx="84">
                  <c:v>4.9885840942752369</c:v>
                </c:pt>
                <c:pt idx="85">
                  <c:v>4.9926921507794724</c:v>
                </c:pt>
                <c:pt idx="86">
                  <c:v>4.9958886042637216</c:v>
                </c:pt>
                <c:pt idx="87">
                  <c:v>4.9981724810572867</c:v>
                </c:pt>
                <c:pt idx="88">
                  <c:v>4.999543085469174</c:v>
                </c:pt>
                <c:pt idx="89">
                  <c:v>5</c:v>
                </c:pt>
                <c:pt idx="90">
                  <c:v>4.999543085469174</c:v>
                </c:pt>
                <c:pt idx="91">
                  <c:v>4.9981724810572867</c:v>
                </c:pt>
                <c:pt idx="92">
                  <c:v>4.9958886042637216</c:v>
                </c:pt>
                <c:pt idx="93">
                  <c:v>4.9926921507794724</c:v>
                </c:pt>
                <c:pt idx="94">
                  <c:v>4.9885840942752369</c:v>
                </c:pt>
                <c:pt idx="95">
                  <c:v>4.9835656861048196</c:v>
                </c:pt>
                <c:pt idx="96">
                  <c:v>4.9776384549239658</c:v>
                </c:pt>
                <c:pt idx="97">
                  <c:v>4.9708042062247113</c:v>
                </c:pt>
                <c:pt idx="98">
                  <c:v>4.9630650217854129</c:v>
                </c:pt>
                <c:pt idx="99">
                  <c:v>4.9544232590366235</c:v>
                </c:pt>
                <c:pt idx="100">
                  <c:v>4.9448815503429921</c:v>
                </c:pt>
                <c:pt idx="101">
                  <c:v>4.9344428022014171</c:v>
                </c:pt>
                <c:pt idx="102">
                  <c:v>4.9231101943557061</c:v>
                </c:pt>
                <c:pt idx="103">
                  <c:v>4.9108871788279895</c:v>
                </c:pt>
                <c:pt idx="104">
                  <c:v>4.897777478867205</c:v>
                </c:pt>
                <c:pt idx="105">
                  <c:v>4.8837850878149567</c:v>
                </c:pt>
                <c:pt idx="106">
                  <c:v>4.8689142678891066</c:v>
                </c:pt>
                <c:pt idx="107">
                  <c:v>4.8531695488854609</c:v>
                </c:pt>
                <c:pt idx="108">
                  <c:v>4.8365557267979504</c:v>
                </c:pt>
                <c:pt idx="109">
                  <c:v>4.8190778623577248</c:v>
                </c:pt>
                <c:pt idx="110">
                  <c:v>4.8007412794916053</c:v>
                </c:pt>
                <c:pt idx="111">
                  <c:v>4.7815515637003623</c:v>
                </c:pt>
                <c:pt idx="112">
                  <c:v>4.7615145603573215</c:v>
                </c:pt>
                <c:pt idx="113">
                  <c:v>4.7406363729278027</c:v>
                </c:pt>
                <c:pt idx="114">
                  <c:v>4.7189233611099501</c:v>
                </c:pt>
                <c:pt idx="115">
                  <c:v>4.6963821388975013</c:v>
                </c:pt>
                <c:pt idx="116">
                  <c:v>4.6730195725651038</c:v>
                </c:pt>
                <c:pt idx="117">
                  <c:v>4.6488427785767819</c:v>
                </c:pt>
                <c:pt idx="118">
                  <c:v>4.623859121418187</c:v>
                </c:pt>
                <c:pt idx="119">
                  <c:v>4.598076211353316</c:v>
                </c:pt>
                <c:pt idx="120">
                  <c:v>4.5715019021063368</c:v>
                </c:pt>
                <c:pt idx="121">
                  <c:v>4.544144288469278</c:v>
                </c:pt>
                <c:pt idx="122">
                  <c:v>4.5160117038362717</c:v>
                </c:pt>
                <c:pt idx="123">
                  <c:v>4.4871127176651253</c:v>
                </c:pt>
                <c:pt idx="124">
                  <c:v>4.4574561328669766</c:v>
                </c:pt>
                <c:pt idx="125">
                  <c:v>4.4270509831248424</c:v>
                </c:pt>
                <c:pt idx="126">
                  <c:v>4.395906530141878</c:v>
                </c:pt>
                <c:pt idx="127">
                  <c:v>4.3640322608201663</c:v>
                </c:pt>
                <c:pt idx="128">
                  <c:v>4.3314378843709136</c:v>
                </c:pt>
                <c:pt idx="129">
                  <c:v>4.2981333293569346</c:v>
                </c:pt>
                <c:pt idx="130">
                  <c:v>4.2641287406683155</c:v>
                </c:pt>
                <c:pt idx="131">
                  <c:v>4.229434476432183</c:v>
                </c:pt>
                <c:pt idx="132">
                  <c:v>4.1940611048575116</c:v>
                </c:pt>
                <c:pt idx="133">
                  <c:v>4.1580194010159541</c:v>
                </c:pt>
                <c:pt idx="134">
                  <c:v>4.1213203435596428</c:v>
                </c:pt>
                <c:pt idx="135">
                  <c:v>4.0839751113769918</c:v>
                </c:pt>
                <c:pt idx="136">
                  <c:v>4.0459950801874953</c:v>
                </c:pt>
                <c:pt idx="137">
                  <c:v>4.0073918190765756</c:v>
                </c:pt>
                <c:pt idx="138">
                  <c:v>3.9681770869715218</c:v>
                </c:pt>
                <c:pt idx="139">
                  <c:v>3.9283628290596182</c:v>
                </c:pt>
                <c:pt idx="140">
                  <c:v>3.8879611731495132</c:v>
                </c:pt>
                <c:pt idx="141">
                  <c:v>3.8469844259769754</c:v>
                </c:pt>
                <c:pt idx="142">
                  <c:v>3.8054450694561446</c:v>
                </c:pt>
                <c:pt idx="143">
                  <c:v>3.7633557568774196</c:v>
                </c:pt>
                <c:pt idx="144">
                  <c:v>3.720729309053139</c:v>
                </c:pt>
                <c:pt idx="145">
                  <c:v>3.6775787104122406</c:v>
                </c:pt>
                <c:pt idx="146">
                  <c:v>3.6339171050450809</c:v>
                </c:pt>
                <c:pt idx="147">
                  <c:v>3.5897577926996149</c:v>
                </c:pt>
                <c:pt idx="148">
                  <c:v>3.5451142247301632</c:v>
                </c:pt>
                <c:pt idx="149">
                  <c:v>3.5</c:v>
                </c:pt>
                <c:pt idx="150">
                  <c:v>3.4544288607390117</c:v>
                </c:pt>
                <c:pt idx="151">
                  <c:v>3.4084146883576731</c:v>
                </c:pt>
                <c:pt idx="152">
                  <c:v>3.3619714992186407</c:v>
                </c:pt>
                <c:pt idx="153">
                  <c:v>3.3151134403672318</c:v>
                </c:pt>
                <c:pt idx="154">
                  <c:v>3.2678547852220987</c:v>
                </c:pt>
                <c:pt idx="155">
                  <c:v>3.2202099292274013</c:v>
                </c:pt>
                <c:pt idx="156">
                  <c:v>3.1721933854678226</c:v>
                </c:pt>
                <c:pt idx="157">
                  <c:v>3.1238197802477368</c:v>
                </c:pt>
                <c:pt idx="158">
                  <c:v>3.0751038486359006</c:v>
                </c:pt>
                <c:pt idx="159">
                  <c:v>3.0260604299770066</c:v>
                </c:pt>
                <c:pt idx="160">
                  <c:v>2.9767044633714712</c:v>
                </c:pt>
                <c:pt idx="161">
                  <c:v>2.9270509831248424</c:v>
                </c:pt>
                <c:pt idx="162">
                  <c:v>2.8771151141682112</c:v>
                </c:pt>
                <c:pt idx="163">
                  <c:v>2.8269120674509991</c:v>
                </c:pt>
                <c:pt idx="164">
                  <c:v>2.7764571353075631</c:v>
                </c:pt>
                <c:pt idx="165">
                  <c:v>2.7257656867990034</c:v>
                </c:pt>
                <c:pt idx="166">
                  <c:v>2.6748531630315941</c:v>
                </c:pt>
                <c:pt idx="167">
                  <c:v>2.623735072453278</c:v>
                </c:pt>
                <c:pt idx="168">
                  <c:v>2.5724269861296349</c:v>
                </c:pt>
                <c:pt idx="169">
                  <c:v>2.5209445330007907</c:v>
                </c:pt>
                <c:pt idx="170">
                  <c:v>2.4693033951206931</c:v>
                </c:pt>
                <c:pt idx="171">
                  <c:v>2.4175193028801973</c:v>
                </c:pt>
                <c:pt idx="172">
                  <c:v>2.3656080302154425</c:v>
                </c:pt>
                <c:pt idx="173">
                  <c:v>2.3135853898029612</c:v>
                </c:pt>
                <c:pt idx="174">
                  <c:v>2.2614672282429757</c:v>
                </c:pt>
                <c:pt idx="175">
                  <c:v>2.2092694212323765</c:v>
                </c:pt>
                <c:pt idx="176">
                  <c:v>2.1570078687288312</c:v>
                </c:pt>
                <c:pt idx="177">
                  <c:v>2.1046984901075021</c:v>
                </c:pt>
                <c:pt idx="178">
                  <c:v>2.0523572193118502</c:v>
                </c:pt>
                <c:pt idx="179">
                  <c:v>2.0000000000000004</c:v>
                </c:pt>
                <c:pt idx="180">
                  <c:v>1.9476427806881504</c:v>
                </c:pt>
                <c:pt idx="181">
                  <c:v>1.8953015098924972</c:v>
                </c:pt>
                <c:pt idx="182">
                  <c:v>1.8429921312711692</c:v>
                </c:pt>
                <c:pt idx="183">
                  <c:v>1.7907305787676255</c:v>
                </c:pt>
                <c:pt idx="184">
                  <c:v>1.738532771757026</c:v>
                </c:pt>
                <c:pt idx="185">
                  <c:v>1.686414610197041</c:v>
                </c:pt>
                <c:pt idx="186">
                  <c:v>1.6343919697845568</c:v>
                </c:pt>
                <c:pt idx="187">
                  <c:v>1.5824806971198035</c:v>
                </c:pt>
                <c:pt idx="188">
                  <c:v>1.5306966048793078</c:v>
                </c:pt>
                <c:pt idx="189">
                  <c:v>1.4790554669992086</c:v>
                </c:pt>
                <c:pt idx="190">
                  <c:v>1.4275730138703659</c:v>
                </c:pt>
                <c:pt idx="191">
                  <c:v>1.3762649275467229</c:v>
                </c:pt>
                <c:pt idx="192">
                  <c:v>1.325146836968405</c:v>
                </c:pt>
                <c:pt idx="193">
                  <c:v>1.2742343132009974</c:v>
                </c:pt>
                <c:pt idx="194">
                  <c:v>1.2235428646924389</c:v>
                </c:pt>
                <c:pt idx="195">
                  <c:v>1.1730879325490031</c:v>
                </c:pt>
                <c:pt idx="196">
                  <c:v>1.1228848858317908</c:v>
                </c:pt>
                <c:pt idx="197">
                  <c:v>1.0729490168751568</c:v>
                </c:pt>
                <c:pt idx="198">
                  <c:v>1.0232955366285297</c:v>
                </c:pt>
                <c:pt idx="199">
                  <c:v>0.97393957002299403</c:v>
                </c:pt>
                <c:pt idx="200">
                  <c:v>0.92489615136409875</c:v>
                </c:pt>
                <c:pt idx="201">
                  <c:v>0.8761802197522639</c:v>
                </c:pt>
                <c:pt idx="202">
                  <c:v>0.82780661453217941</c:v>
                </c:pt>
                <c:pt idx="203">
                  <c:v>0.77979007077260043</c:v>
                </c:pt>
                <c:pt idx="204">
                  <c:v>0.73214521477790218</c:v>
                </c:pt>
                <c:pt idx="205">
                  <c:v>0.68488655963276868</c:v>
                </c:pt>
                <c:pt idx="206">
                  <c:v>0.63802850078136131</c:v>
                </c:pt>
                <c:pt idx="207">
                  <c:v>0.59158531164232731</c:v>
                </c:pt>
                <c:pt idx="208">
                  <c:v>0.54557113926098921</c:v>
                </c:pt>
                <c:pt idx="209">
                  <c:v>0.49999999999999956</c:v>
                </c:pt>
                <c:pt idx="210">
                  <c:v>0.45488577526983764</c:v>
                </c:pt>
                <c:pt idx="211">
                  <c:v>0.41024220730038552</c:v>
                </c:pt>
                <c:pt idx="212">
                  <c:v>0.36608289495491864</c:v>
                </c:pt>
                <c:pt idx="213">
                  <c:v>0.32242128958775984</c:v>
                </c:pt>
                <c:pt idx="214">
                  <c:v>0.27927069094686252</c:v>
                </c:pt>
                <c:pt idx="215">
                  <c:v>0.23664424312258081</c:v>
                </c:pt>
                <c:pt idx="216">
                  <c:v>0.19455493054385586</c:v>
                </c:pt>
                <c:pt idx="217">
                  <c:v>0.15301557402302635</c:v>
                </c:pt>
                <c:pt idx="218">
                  <c:v>0.11203882685048727</c:v>
                </c:pt>
                <c:pt idx="219">
                  <c:v>7.1637170940382244E-2</c:v>
                </c:pt>
                <c:pt idx="220">
                  <c:v>3.1822913028477728E-2</c:v>
                </c:pt>
                <c:pt idx="221">
                  <c:v>-7.3918190765747127E-3</c:v>
                </c:pt>
                <c:pt idx="222">
                  <c:v>-4.5995080187495319E-2</c:v>
                </c:pt>
                <c:pt idx="223">
                  <c:v>-8.3975111376992206E-2</c:v>
                </c:pt>
                <c:pt idx="224">
                  <c:v>-0.12132034355964239</c:v>
                </c:pt>
                <c:pt idx="225">
                  <c:v>-0.15801940101595235</c:v>
                </c:pt>
                <c:pt idx="226">
                  <c:v>-0.19406110485751027</c:v>
                </c:pt>
                <c:pt idx="227">
                  <c:v>-0.22943447643218207</c:v>
                </c:pt>
                <c:pt idx="228">
                  <c:v>-0.26412874066831504</c:v>
                </c:pt>
                <c:pt idx="229">
                  <c:v>-0.29813332935693371</c:v>
                </c:pt>
                <c:pt idx="230">
                  <c:v>-0.33143788437091359</c:v>
                </c:pt>
                <c:pt idx="231">
                  <c:v>-0.36403226082016626</c:v>
                </c:pt>
                <c:pt idx="232">
                  <c:v>-0.39590653014187849</c:v>
                </c:pt>
                <c:pt idx="233">
                  <c:v>-0.42705098312484191</c:v>
                </c:pt>
                <c:pt idx="234">
                  <c:v>-0.45745613286697484</c:v>
                </c:pt>
                <c:pt idx="235">
                  <c:v>-0.48711271766512443</c:v>
                </c:pt>
                <c:pt idx="236">
                  <c:v>-0.51601170383627215</c:v>
                </c:pt>
                <c:pt idx="237">
                  <c:v>-0.54414428846927798</c:v>
                </c:pt>
                <c:pt idx="238">
                  <c:v>-0.57150190210633633</c:v>
                </c:pt>
                <c:pt idx="239">
                  <c:v>-0.59807621135331512</c:v>
                </c:pt>
                <c:pt idx="240">
                  <c:v>-0.62385912141818789</c:v>
                </c:pt>
                <c:pt idx="241">
                  <c:v>-0.64884277857678097</c:v>
                </c:pt>
                <c:pt idx="242">
                  <c:v>-0.67301957256510336</c:v>
                </c:pt>
                <c:pt idx="243">
                  <c:v>-0.69638213889750045</c:v>
                </c:pt>
                <c:pt idx="244">
                  <c:v>-0.71892336110994925</c:v>
                </c:pt>
                <c:pt idx="245">
                  <c:v>-0.74063637292780271</c:v>
                </c:pt>
                <c:pt idx="246">
                  <c:v>-0.76151456035732057</c:v>
                </c:pt>
                <c:pt idx="247">
                  <c:v>-0.78155156370036183</c:v>
                </c:pt>
                <c:pt idx="248">
                  <c:v>-0.8007412794916049</c:v>
                </c:pt>
                <c:pt idx="249">
                  <c:v>-0.81907786235772484</c:v>
                </c:pt>
                <c:pt idx="250">
                  <c:v>-0.83655572679795043</c:v>
                </c:pt>
                <c:pt idx="251">
                  <c:v>-0.85316954888546048</c:v>
                </c:pt>
                <c:pt idx="252">
                  <c:v>-0.86891426788910575</c:v>
                </c:pt>
                <c:pt idx="253">
                  <c:v>-0.88378508781495713</c:v>
                </c:pt>
                <c:pt idx="254">
                  <c:v>-0.89777747886720505</c:v>
                </c:pt>
                <c:pt idx="255">
                  <c:v>-0.91088717882798953</c:v>
                </c:pt>
                <c:pt idx="256">
                  <c:v>-0.92311019435570518</c:v>
                </c:pt>
                <c:pt idx="257">
                  <c:v>-0.93444280220141662</c:v>
                </c:pt>
                <c:pt idx="258">
                  <c:v>-0.94488155034299171</c:v>
                </c:pt>
                <c:pt idx="259">
                  <c:v>-0.95442325903662395</c:v>
                </c:pt>
                <c:pt idx="260">
                  <c:v>-0.96306502178541287</c:v>
                </c:pt>
                <c:pt idx="261">
                  <c:v>-0.97080420622471131</c:v>
                </c:pt>
                <c:pt idx="262">
                  <c:v>-0.97763845492396628</c:v>
                </c:pt>
                <c:pt idx="263">
                  <c:v>-0.98356568610482009</c:v>
                </c:pt>
                <c:pt idx="264">
                  <c:v>-0.98858409427523686</c:v>
                </c:pt>
                <c:pt idx="265">
                  <c:v>-0.99269215077947237</c:v>
                </c:pt>
                <c:pt idx="266">
                  <c:v>-0.99588860426372161</c:v>
                </c:pt>
                <c:pt idx="267">
                  <c:v>-0.99817248105728673</c:v>
                </c:pt>
                <c:pt idx="268">
                  <c:v>-0.99954308546917403</c:v>
                </c:pt>
                <c:pt idx="269">
                  <c:v>-1</c:v>
                </c:pt>
                <c:pt idx="270">
                  <c:v>-0.99954308546917403</c:v>
                </c:pt>
                <c:pt idx="271">
                  <c:v>-0.99817248105728718</c:v>
                </c:pt>
                <c:pt idx="272">
                  <c:v>-0.99588860426372161</c:v>
                </c:pt>
                <c:pt idx="273">
                  <c:v>-0.99269215077947282</c:v>
                </c:pt>
                <c:pt idx="274">
                  <c:v>-0.98858409427523686</c:v>
                </c:pt>
                <c:pt idx="275">
                  <c:v>-0.98356568610482009</c:v>
                </c:pt>
                <c:pt idx="276">
                  <c:v>-0.97763845492396584</c:v>
                </c:pt>
                <c:pt idx="277">
                  <c:v>-0.97080420622471131</c:v>
                </c:pt>
                <c:pt idx="278">
                  <c:v>-0.96306502178541331</c:v>
                </c:pt>
                <c:pt idx="279">
                  <c:v>-0.95442325903662439</c:v>
                </c:pt>
                <c:pt idx="280">
                  <c:v>-0.94488155034299215</c:v>
                </c:pt>
                <c:pt idx="281">
                  <c:v>-0.93444280220141751</c:v>
                </c:pt>
                <c:pt idx="282">
                  <c:v>-0.92311019435570563</c:v>
                </c:pt>
                <c:pt idx="283">
                  <c:v>-0.91088717882798953</c:v>
                </c:pt>
                <c:pt idx="284">
                  <c:v>-0.8977774788672046</c:v>
                </c:pt>
                <c:pt idx="285">
                  <c:v>-0.88378508781495624</c:v>
                </c:pt>
                <c:pt idx="286">
                  <c:v>-0.8689142678891062</c:v>
                </c:pt>
                <c:pt idx="287">
                  <c:v>-0.85316954888546093</c:v>
                </c:pt>
                <c:pt idx="288">
                  <c:v>-0.83655572679795087</c:v>
                </c:pt>
                <c:pt idx="289">
                  <c:v>-0.81907786235772573</c:v>
                </c:pt>
                <c:pt idx="290">
                  <c:v>-0.80074127949160623</c:v>
                </c:pt>
                <c:pt idx="291">
                  <c:v>-0.78155156370036227</c:v>
                </c:pt>
                <c:pt idx="292">
                  <c:v>-0.76151456035732146</c:v>
                </c:pt>
                <c:pt idx="293">
                  <c:v>-0.74063637292780227</c:v>
                </c:pt>
                <c:pt idx="294">
                  <c:v>-0.7189233611099497</c:v>
                </c:pt>
                <c:pt idx="295">
                  <c:v>-0.69638213889750133</c:v>
                </c:pt>
                <c:pt idx="296">
                  <c:v>-0.67301957256510381</c:v>
                </c:pt>
                <c:pt idx="297">
                  <c:v>-0.64884277857678141</c:v>
                </c:pt>
                <c:pt idx="298">
                  <c:v>-0.62385912141818833</c:v>
                </c:pt>
                <c:pt idx="299">
                  <c:v>-0.59807621135331601</c:v>
                </c:pt>
                <c:pt idx="300">
                  <c:v>-0.57150190210633678</c:v>
                </c:pt>
                <c:pt idx="301">
                  <c:v>-0.54414428846927843</c:v>
                </c:pt>
                <c:pt idx="302">
                  <c:v>-0.51601170383627259</c:v>
                </c:pt>
                <c:pt idx="303">
                  <c:v>-0.4871127176651262</c:v>
                </c:pt>
                <c:pt idx="304">
                  <c:v>-0.45745613286697528</c:v>
                </c:pt>
                <c:pt idx="305">
                  <c:v>-0.4270509831248428</c:v>
                </c:pt>
                <c:pt idx="306">
                  <c:v>-0.39590653014187893</c:v>
                </c:pt>
                <c:pt idx="307">
                  <c:v>-0.36403226082016538</c:v>
                </c:pt>
                <c:pt idx="308">
                  <c:v>-0.33143788437091226</c:v>
                </c:pt>
                <c:pt idx="309">
                  <c:v>-0.2981333293569346</c:v>
                </c:pt>
                <c:pt idx="310">
                  <c:v>-0.26412874066831682</c:v>
                </c:pt>
                <c:pt idx="311">
                  <c:v>-0.22943447643218384</c:v>
                </c:pt>
                <c:pt idx="312">
                  <c:v>-0.19406110485751293</c:v>
                </c:pt>
                <c:pt idx="313">
                  <c:v>-0.15801940101595502</c:v>
                </c:pt>
                <c:pt idx="314">
                  <c:v>-0.12132034355964283</c:v>
                </c:pt>
                <c:pt idx="315">
                  <c:v>-8.397511137699265E-2</c:v>
                </c:pt>
                <c:pt idx="316">
                  <c:v>-4.5995080187494874E-2</c:v>
                </c:pt>
                <c:pt idx="317">
                  <c:v>-7.3918190765742686E-3</c:v>
                </c:pt>
                <c:pt idx="318">
                  <c:v>3.1822913028477728E-2</c:v>
                </c:pt>
                <c:pt idx="319">
                  <c:v>7.1637170940381356E-2</c:v>
                </c:pt>
                <c:pt idx="320">
                  <c:v>0.11203882685048638</c:v>
                </c:pt>
                <c:pt idx="321">
                  <c:v>0.15301557402302346</c:v>
                </c:pt>
                <c:pt idx="322">
                  <c:v>0.1945549305438552</c:v>
                </c:pt>
                <c:pt idx="323">
                  <c:v>0.23664424312257992</c:v>
                </c:pt>
                <c:pt idx="324">
                  <c:v>0.27927069094686052</c:v>
                </c:pt>
                <c:pt idx="325">
                  <c:v>0.32242128958775806</c:v>
                </c:pt>
                <c:pt idx="326">
                  <c:v>0.36608289495491908</c:v>
                </c:pt>
                <c:pt idx="327">
                  <c:v>0.41024220730038263</c:v>
                </c:pt>
                <c:pt idx="328">
                  <c:v>0.45488577526983653</c:v>
                </c:pt>
                <c:pt idx="329">
                  <c:v>0.49999999999999867</c:v>
                </c:pt>
                <c:pt idx="330">
                  <c:v>0.54557113926098921</c:v>
                </c:pt>
                <c:pt idx="331">
                  <c:v>0.59158531164232753</c:v>
                </c:pt>
                <c:pt idx="332">
                  <c:v>0.63802850078135909</c:v>
                </c:pt>
                <c:pt idx="333">
                  <c:v>0.6848865596327689</c:v>
                </c:pt>
                <c:pt idx="334">
                  <c:v>0.73214521477789996</c:v>
                </c:pt>
                <c:pt idx="335">
                  <c:v>0.77979007077259954</c:v>
                </c:pt>
                <c:pt idx="336">
                  <c:v>0.82780661453217586</c:v>
                </c:pt>
                <c:pt idx="337">
                  <c:v>0.87618021975226301</c:v>
                </c:pt>
                <c:pt idx="338">
                  <c:v>0.92489615136409764</c:v>
                </c:pt>
                <c:pt idx="339">
                  <c:v>0.97393957002299425</c:v>
                </c:pt>
                <c:pt idx="340">
                  <c:v>1.0232955366285275</c:v>
                </c:pt>
                <c:pt idx="341">
                  <c:v>1.0729490168751572</c:v>
                </c:pt>
                <c:pt idx="342">
                  <c:v>1.1228848858317912</c:v>
                </c:pt>
                <c:pt idx="343">
                  <c:v>1.1730879325490007</c:v>
                </c:pt>
                <c:pt idx="344">
                  <c:v>1.223542864692438</c:v>
                </c:pt>
                <c:pt idx="345">
                  <c:v>1.2742343132009963</c:v>
                </c:pt>
                <c:pt idx="346">
                  <c:v>1.3251468369684041</c:v>
                </c:pt>
                <c:pt idx="347">
                  <c:v>1.3762649275467203</c:v>
                </c:pt>
                <c:pt idx="348">
                  <c:v>1.4275730138703659</c:v>
                </c:pt>
                <c:pt idx="349">
                  <c:v>1.4790554669992062</c:v>
                </c:pt>
                <c:pt idx="350">
                  <c:v>1.5306966048793067</c:v>
                </c:pt>
                <c:pt idx="351">
                  <c:v>1.5824806971198022</c:v>
                </c:pt>
                <c:pt idx="352">
                  <c:v>1.6343919697845557</c:v>
                </c:pt>
                <c:pt idx="353">
                  <c:v>1.6864146101970396</c:v>
                </c:pt>
                <c:pt idx="354">
                  <c:v>1.7385327717570251</c:v>
                </c:pt>
                <c:pt idx="355">
                  <c:v>1.7907305787676258</c:v>
                </c:pt>
                <c:pt idx="356">
                  <c:v>1.842992131271167</c:v>
                </c:pt>
                <c:pt idx="357">
                  <c:v>1.8953015098924975</c:v>
                </c:pt>
                <c:pt idx="358">
                  <c:v>1.9476427806881467</c:v>
                </c:pt>
                <c:pt idx="359">
                  <c:v>1.9999999999999993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EFD-4A90-BEDF-879ACC3F23F3}"/>
            </c:ext>
          </c:extLst>
        </c:ser>
        <c:ser>
          <c:idx val="3"/>
          <c:order val="3"/>
          <c:tx>
            <c:v>C_4</c:v>
          </c:tx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lissés'!$BT$3:$BT$362</c:f>
              <c:numCache>
                <c:formatCode>General</c:formatCode>
                <c:ptCount val="360"/>
                <c:pt idx="0">
                  <c:v>6.999543085469174</c:v>
                </c:pt>
                <c:pt idx="1">
                  <c:v>6.9981724810572867</c:v>
                </c:pt>
                <c:pt idx="2">
                  <c:v>6.9958886042637216</c:v>
                </c:pt>
                <c:pt idx="3">
                  <c:v>6.9926921507794724</c:v>
                </c:pt>
                <c:pt idx="4">
                  <c:v>6.9885840942752369</c:v>
                </c:pt>
                <c:pt idx="5">
                  <c:v>6.9835656861048196</c:v>
                </c:pt>
                <c:pt idx="6">
                  <c:v>6.9776384549239658</c:v>
                </c:pt>
                <c:pt idx="7">
                  <c:v>6.9708042062247113</c:v>
                </c:pt>
                <c:pt idx="8">
                  <c:v>6.9630650217854129</c:v>
                </c:pt>
                <c:pt idx="9">
                  <c:v>6.9544232590366235</c:v>
                </c:pt>
                <c:pt idx="10">
                  <c:v>6.9448815503429921</c:v>
                </c:pt>
                <c:pt idx="11">
                  <c:v>6.9344428022014171</c:v>
                </c:pt>
                <c:pt idx="12">
                  <c:v>6.9231101943557061</c:v>
                </c:pt>
                <c:pt idx="13">
                  <c:v>6.9108871788279895</c:v>
                </c:pt>
                <c:pt idx="14">
                  <c:v>6.897777478867205</c:v>
                </c:pt>
                <c:pt idx="15">
                  <c:v>6.8837850878149567</c:v>
                </c:pt>
                <c:pt idx="16">
                  <c:v>6.8689142678891066</c:v>
                </c:pt>
                <c:pt idx="17">
                  <c:v>6.8531695488854609</c:v>
                </c:pt>
                <c:pt idx="18">
                  <c:v>6.8365557267979504</c:v>
                </c:pt>
                <c:pt idx="19">
                  <c:v>6.8190778623577248</c:v>
                </c:pt>
                <c:pt idx="20">
                  <c:v>6.8007412794916053</c:v>
                </c:pt>
                <c:pt idx="21">
                  <c:v>6.7815515637003623</c:v>
                </c:pt>
                <c:pt idx="22">
                  <c:v>6.7615145603573215</c:v>
                </c:pt>
                <c:pt idx="23">
                  <c:v>6.7406363729278027</c:v>
                </c:pt>
                <c:pt idx="24">
                  <c:v>6.7189233611099493</c:v>
                </c:pt>
                <c:pt idx="25">
                  <c:v>6.6963821388975013</c:v>
                </c:pt>
                <c:pt idx="26">
                  <c:v>6.6730195725651038</c:v>
                </c:pt>
                <c:pt idx="27">
                  <c:v>6.648842778576781</c:v>
                </c:pt>
                <c:pt idx="28">
                  <c:v>6.623859121418187</c:v>
                </c:pt>
                <c:pt idx="29">
                  <c:v>6.598076211353316</c:v>
                </c:pt>
                <c:pt idx="30">
                  <c:v>6.5715019021063368</c:v>
                </c:pt>
                <c:pt idx="31">
                  <c:v>6.544144288469278</c:v>
                </c:pt>
                <c:pt idx="32">
                  <c:v>6.5160117038362717</c:v>
                </c:pt>
                <c:pt idx="33">
                  <c:v>6.4871127176651253</c:v>
                </c:pt>
                <c:pt idx="34">
                  <c:v>6.4574561328669748</c:v>
                </c:pt>
                <c:pt idx="35">
                  <c:v>6.4270509831248424</c:v>
                </c:pt>
                <c:pt idx="36">
                  <c:v>6.3959065301418789</c:v>
                </c:pt>
                <c:pt idx="37">
                  <c:v>6.3640322608201663</c:v>
                </c:pt>
                <c:pt idx="38">
                  <c:v>6.3314378843709127</c:v>
                </c:pt>
                <c:pt idx="39">
                  <c:v>6.2981333293569346</c:v>
                </c:pt>
                <c:pt idx="40">
                  <c:v>6.2641287406683164</c:v>
                </c:pt>
                <c:pt idx="41">
                  <c:v>6.229434476432183</c:v>
                </c:pt>
                <c:pt idx="42">
                  <c:v>6.1940611048575116</c:v>
                </c:pt>
                <c:pt idx="43">
                  <c:v>6.1580194010159541</c:v>
                </c:pt>
                <c:pt idx="44">
                  <c:v>6.1213203435596428</c:v>
                </c:pt>
                <c:pt idx="45">
                  <c:v>6.0839751113769918</c:v>
                </c:pt>
                <c:pt idx="46">
                  <c:v>6.0459950801874953</c:v>
                </c:pt>
                <c:pt idx="47">
                  <c:v>6.0073918190765747</c:v>
                </c:pt>
                <c:pt idx="48">
                  <c:v>5.9681770869715223</c:v>
                </c:pt>
                <c:pt idx="49">
                  <c:v>5.9283628290596182</c:v>
                </c:pt>
                <c:pt idx="50">
                  <c:v>5.8879611731495123</c:v>
                </c:pt>
                <c:pt idx="51">
                  <c:v>5.8469844259769754</c:v>
                </c:pt>
                <c:pt idx="52">
                  <c:v>5.8054450694561446</c:v>
                </c:pt>
                <c:pt idx="53">
                  <c:v>5.7633557568774192</c:v>
                </c:pt>
                <c:pt idx="54">
                  <c:v>5.720729309053139</c:v>
                </c:pt>
                <c:pt idx="55">
                  <c:v>5.6775787104122406</c:v>
                </c:pt>
                <c:pt idx="56">
                  <c:v>5.6339171050450814</c:v>
                </c:pt>
                <c:pt idx="57">
                  <c:v>5.5897577926996149</c:v>
                </c:pt>
                <c:pt idx="58">
                  <c:v>5.5451142247301632</c:v>
                </c:pt>
                <c:pt idx="59">
                  <c:v>5.5</c:v>
                </c:pt>
                <c:pt idx="60">
                  <c:v>5.4544288607390108</c:v>
                </c:pt>
                <c:pt idx="61">
                  <c:v>5.4084146883576727</c:v>
                </c:pt>
                <c:pt idx="62">
                  <c:v>5.3619714992186402</c:v>
                </c:pt>
                <c:pt idx="63">
                  <c:v>5.3151134403672327</c:v>
                </c:pt>
                <c:pt idx="64">
                  <c:v>5.2678547852220987</c:v>
                </c:pt>
                <c:pt idx="65">
                  <c:v>5.2202099292274005</c:v>
                </c:pt>
                <c:pt idx="66">
                  <c:v>5.1721933854678213</c:v>
                </c:pt>
                <c:pt idx="67">
                  <c:v>5.1238197802477359</c:v>
                </c:pt>
                <c:pt idx="68">
                  <c:v>5.0751038486359015</c:v>
                </c:pt>
                <c:pt idx="69">
                  <c:v>5.0260604299770062</c:v>
                </c:pt>
                <c:pt idx="70">
                  <c:v>4.9767044633714708</c:v>
                </c:pt>
                <c:pt idx="71">
                  <c:v>4.9270509831248424</c:v>
                </c:pt>
                <c:pt idx="72">
                  <c:v>4.8771151141682108</c:v>
                </c:pt>
                <c:pt idx="73">
                  <c:v>4.8269120674509978</c:v>
                </c:pt>
                <c:pt idx="74">
                  <c:v>4.7764571353075622</c:v>
                </c:pt>
                <c:pt idx="75">
                  <c:v>4.7257656867990034</c:v>
                </c:pt>
                <c:pt idx="76">
                  <c:v>4.674853163031595</c:v>
                </c:pt>
                <c:pt idx="77">
                  <c:v>4.6237350724532789</c:v>
                </c:pt>
                <c:pt idx="78">
                  <c:v>4.5724269861296349</c:v>
                </c:pt>
                <c:pt idx="79">
                  <c:v>4.5209445330007911</c:v>
                </c:pt>
                <c:pt idx="80">
                  <c:v>4.4693033951206926</c:v>
                </c:pt>
                <c:pt idx="81">
                  <c:v>4.4175193028801969</c:v>
                </c:pt>
                <c:pt idx="82">
                  <c:v>4.3656080302154425</c:v>
                </c:pt>
                <c:pt idx="83">
                  <c:v>4.3135853898029604</c:v>
                </c:pt>
                <c:pt idx="84">
                  <c:v>4.2614672282429744</c:v>
                </c:pt>
                <c:pt idx="85">
                  <c:v>4.209269421232376</c:v>
                </c:pt>
                <c:pt idx="86">
                  <c:v>4.1570078687288321</c:v>
                </c:pt>
                <c:pt idx="87">
                  <c:v>4.104698490107503</c:v>
                </c:pt>
                <c:pt idx="88">
                  <c:v>4.0523572193118502</c:v>
                </c:pt>
                <c:pt idx="89">
                  <c:v>4</c:v>
                </c:pt>
                <c:pt idx="90">
                  <c:v>3.9476427806881498</c:v>
                </c:pt>
                <c:pt idx="91">
                  <c:v>3.8953015098924979</c:v>
                </c:pt>
                <c:pt idx="92">
                  <c:v>3.8429921312711692</c:v>
                </c:pt>
                <c:pt idx="93">
                  <c:v>3.790730578767624</c:v>
                </c:pt>
                <c:pt idx="94">
                  <c:v>3.7385327717570251</c:v>
                </c:pt>
                <c:pt idx="95">
                  <c:v>3.6864146101970401</c:v>
                </c:pt>
                <c:pt idx="96">
                  <c:v>3.6343919697845579</c:v>
                </c:pt>
                <c:pt idx="97">
                  <c:v>3.582480697119804</c:v>
                </c:pt>
                <c:pt idx="98">
                  <c:v>3.5306966048793069</c:v>
                </c:pt>
                <c:pt idx="99">
                  <c:v>3.4790554669992089</c:v>
                </c:pt>
                <c:pt idx="100">
                  <c:v>3.4275730138703655</c:v>
                </c:pt>
                <c:pt idx="101">
                  <c:v>3.3762649275467229</c:v>
                </c:pt>
                <c:pt idx="102">
                  <c:v>3.3251468369684059</c:v>
                </c:pt>
                <c:pt idx="103">
                  <c:v>3.2742343132009966</c:v>
                </c:pt>
                <c:pt idx="104">
                  <c:v>3.2235428646924373</c:v>
                </c:pt>
                <c:pt idx="105">
                  <c:v>3.1730879325490031</c:v>
                </c:pt>
                <c:pt idx="106">
                  <c:v>3.1228848858317901</c:v>
                </c:pt>
                <c:pt idx="107">
                  <c:v>3.0729490168751581</c:v>
                </c:pt>
                <c:pt idx="108">
                  <c:v>3.023295536628531</c:v>
                </c:pt>
                <c:pt idx="109">
                  <c:v>2.9739395700229938</c:v>
                </c:pt>
                <c:pt idx="110">
                  <c:v>2.9248961513640994</c:v>
                </c:pt>
                <c:pt idx="111">
                  <c:v>2.8761802197522637</c:v>
                </c:pt>
                <c:pt idx="112">
                  <c:v>2.8278066145321792</c:v>
                </c:pt>
                <c:pt idx="113">
                  <c:v>2.7797900707726</c:v>
                </c:pt>
                <c:pt idx="114">
                  <c:v>2.7321452147779022</c:v>
                </c:pt>
                <c:pt idx="115">
                  <c:v>2.6848865596327673</c:v>
                </c:pt>
                <c:pt idx="116">
                  <c:v>2.6380285007813598</c:v>
                </c:pt>
                <c:pt idx="117">
                  <c:v>2.5915853116423282</c:v>
                </c:pt>
                <c:pt idx="118">
                  <c:v>2.5455711392609892</c:v>
                </c:pt>
                <c:pt idx="119">
                  <c:v>2.5000000000000009</c:v>
                </c:pt>
                <c:pt idx="120">
                  <c:v>2.4548857752698372</c:v>
                </c:pt>
                <c:pt idx="121">
                  <c:v>2.4102422073003855</c:v>
                </c:pt>
                <c:pt idx="122">
                  <c:v>2.3660828949549186</c:v>
                </c:pt>
                <c:pt idx="123">
                  <c:v>2.3224212895877598</c:v>
                </c:pt>
                <c:pt idx="124">
                  <c:v>2.2792706909468627</c:v>
                </c:pt>
                <c:pt idx="125">
                  <c:v>2.2366442431225808</c:v>
                </c:pt>
                <c:pt idx="126">
                  <c:v>2.194554930543855</c:v>
                </c:pt>
                <c:pt idx="127">
                  <c:v>2.153015574023025</c:v>
                </c:pt>
                <c:pt idx="128">
                  <c:v>2.1120388268504882</c:v>
                </c:pt>
                <c:pt idx="129">
                  <c:v>2.0716371709403818</c:v>
                </c:pt>
                <c:pt idx="130">
                  <c:v>2.0318229130284777</c:v>
                </c:pt>
                <c:pt idx="131">
                  <c:v>1.9926081809234253</c:v>
                </c:pt>
                <c:pt idx="132">
                  <c:v>1.9540049198125047</c:v>
                </c:pt>
                <c:pt idx="133">
                  <c:v>1.9160248886230091</c:v>
                </c:pt>
                <c:pt idx="134">
                  <c:v>1.8786796564403576</c:v>
                </c:pt>
                <c:pt idx="135">
                  <c:v>1.8419805989840463</c:v>
                </c:pt>
                <c:pt idx="136">
                  <c:v>1.8059388951424884</c:v>
                </c:pt>
                <c:pt idx="137">
                  <c:v>1.7705655235678179</c:v>
                </c:pt>
                <c:pt idx="138">
                  <c:v>1.7358712593316841</c:v>
                </c:pt>
                <c:pt idx="139">
                  <c:v>1.7018666706430663</c:v>
                </c:pt>
                <c:pt idx="140">
                  <c:v>1.6685621156290882</c:v>
                </c:pt>
                <c:pt idx="141">
                  <c:v>1.6359677391798342</c:v>
                </c:pt>
                <c:pt idx="142">
                  <c:v>1.6040934698581211</c:v>
                </c:pt>
                <c:pt idx="143">
                  <c:v>1.5729490168751581</c:v>
                </c:pt>
                <c:pt idx="144">
                  <c:v>1.5425438671330252</c:v>
                </c:pt>
                <c:pt idx="145">
                  <c:v>1.5128872823348751</c:v>
                </c:pt>
                <c:pt idx="146">
                  <c:v>1.4839882961637274</c:v>
                </c:pt>
                <c:pt idx="147">
                  <c:v>1.455855711530722</c:v>
                </c:pt>
                <c:pt idx="148">
                  <c:v>1.4284980978936632</c:v>
                </c:pt>
                <c:pt idx="149">
                  <c:v>1.401923788646684</c:v>
                </c:pt>
                <c:pt idx="150">
                  <c:v>1.376140878581813</c:v>
                </c:pt>
                <c:pt idx="151">
                  <c:v>1.3511572214232199</c:v>
                </c:pt>
                <c:pt idx="152">
                  <c:v>1.3269804274348966</c:v>
                </c:pt>
                <c:pt idx="153">
                  <c:v>1.3036178611024987</c:v>
                </c:pt>
                <c:pt idx="154">
                  <c:v>1.2810766388900503</c:v>
                </c:pt>
                <c:pt idx="155">
                  <c:v>1.2593636270721977</c:v>
                </c:pt>
                <c:pt idx="156">
                  <c:v>1.2384854396426794</c:v>
                </c:pt>
                <c:pt idx="157">
                  <c:v>1.2184484362996382</c:v>
                </c:pt>
                <c:pt idx="158">
                  <c:v>1.1992587205083947</c:v>
                </c:pt>
                <c:pt idx="159">
                  <c:v>1.1809221376422752</c:v>
                </c:pt>
                <c:pt idx="160">
                  <c:v>1.1634442732020496</c:v>
                </c:pt>
                <c:pt idx="161">
                  <c:v>1.1468304511145395</c:v>
                </c:pt>
                <c:pt idx="162">
                  <c:v>1.1310857321108938</c:v>
                </c:pt>
                <c:pt idx="163">
                  <c:v>1.1162149121850442</c:v>
                </c:pt>
                <c:pt idx="164">
                  <c:v>1.1022225211327954</c:v>
                </c:pt>
                <c:pt idx="165">
                  <c:v>1.0891128211720105</c:v>
                </c:pt>
                <c:pt idx="166">
                  <c:v>1.0768898056442944</c:v>
                </c:pt>
                <c:pt idx="167">
                  <c:v>1.0655571977985829</c:v>
                </c:pt>
                <c:pt idx="168">
                  <c:v>1.0551184496570079</c:v>
                </c:pt>
                <c:pt idx="169">
                  <c:v>1.0455767409633761</c:v>
                </c:pt>
                <c:pt idx="170">
                  <c:v>1.0369349782145871</c:v>
                </c:pt>
                <c:pt idx="171">
                  <c:v>1.0291957937752891</c:v>
                </c:pt>
                <c:pt idx="172">
                  <c:v>1.0223615450760342</c:v>
                </c:pt>
                <c:pt idx="173">
                  <c:v>1.0164343138951804</c:v>
                </c:pt>
                <c:pt idx="174">
                  <c:v>1.0114159057247631</c:v>
                </c:pt>
                <c:pt idx="175">
                  <c:v>1.0073078492205276</c:v>
                </c:pt>
                <c:pt idx="176">
                  <c:v>1.0041113957362784</c:v>
                </c:pt>
                <c:pt idx="177">
                  <c:v>1.0018275189427128</c:v>
                </c:pt>
                <c:pt idx="178">
                  <c:v>1.000456914530826</c:v>
                </c:pt>
                <c:pt idx="179">
                  <c:v>1</c:v>
                </c:pt>
                <c:pt idx="180">
                  <c:v>1.000456914530826</c:v>
                </c:pt>
                <c:pt idx="181">
                  <c:v>1.0018275189427128</c:v>
                </c:pt>
                <c:pt idx="182">
                  <c:v>1.0041113957362784</c:v>
                </c:pt>
                <c:pt idx="183">
                  <c:v>1.0073078492205272</c:v>
                </c:pt>
                <c:pt idx="184">
                  <c:v>1.0114159057247631</c:v>
                </c:pt>
                <c:pt idx="185">
                  <c:v>1.0164343138951799</c:v>
                </c:pt>
                <c:pt idx="186">
                  <c:v>1.0223615450760342</c:v>
                </c:pt>
                <c:pt idx="187">
                  <c:v>1.0291957937752891</c:v>
                </c:pt>
                <c:pt idx="188">
                  <c:v>1.0369349782145867</c:v>
                </c:pt>
                <c:pt idx="189">
                  <c:v>1.0455767409633761</c:v>
                </c:pt>
                <c:pt idx="190">
                  <c:v>1.0551184496570079</c:v>
                </c:pt>
                <c:pt idx="191">
                  <c:v>1.0655571977985829</c:v>
                </c:pt>
                <c:pt idx="192">
                  <c:v>1.0768898056442944</c:v>
                </c:pt>
                <c:pt idx="193">
                  <c:v>1.0891128211720105</c:v>
                </c:pt>
                <c:pt idx="194">
                  <c:v>1.102222521132795</c:v>
                </c:pt>
                <c:pt idx="195">
                  <c:v>1.1162149121850433</c:v>
                </c:pt>
                <c:pt idx="196">
                  <c:v>1.1310857321108934</c:v>
                </c:pt>
                <c:pt idx="197">
                  <c:v>1.1468304511145395</c:v>
                </c:pt>
                <c:pt idx="198">
                  <c:v>1.1634442732020496</c:v>
                </c:pt>
                <c:pt idx="199">
                  <c:v>1.1809221376422747</c:v>
                </c:pt>
                <c:pt idx="200">
                  <c:v>1.1992587205083947</c:v>
                </c:pt>
                <c:pt idx="201">
                  <c:v>1.2184484362996377</c:v>
                </c:pt>
                <c:pt idx="202">
                  <c:v>1.238485439642679</c:v>
                </c:pt>
                <c:pt idx="203">
                  <c:v>1.2593636270721968</c:v>
                </c:pt>
                <c:pt idx="204">
                  <c:v>1.2810766388900499</c:v>
                </c:pt>
                <c:pt idx="205">
                  <c:v>1.3036178611024987</c:v>
                </c:pt>
                <c:pt idx="206">
                  <c:v>1.3269804274348957</c:v>
                </c:pt>
                <c:pt idx="207">
                  <c:v>1.3511572214232195</c:v>
                </c:pt>
                <c:pt idx="208">
                  <c:v>1.3761408785818126</c:v>
                </c:pt>
                <c:pt idx="209">
                  <c:v>1.401923788646684</c:v>
                </c:pt>
                <c:pt idx="210">
                  <c:v>1.4284980978936632</c:v>
                </c:pt>
                <c:pt idx="211">
                  <c:v>1.455855711530722</c:v>
                </c:pt>
                <c:pt idx="212">
                  <c:v>1.4839882961637278</c:v>
                </c:pt>
                <c:pt idx="213">
                  <c:v>1.5128872823348747</c:v>
                </c:pt>
                <c:pt idx="214">
                  <c:v>1.5425438671330238</c:v>
                </c:pt>
                <c:pt idx="215">
                  <c:v>1.5729490168751572</c:v>
                </c:pt>
                <c:pt idx="216">
                  <c:v>1.6040934698581211</c:v>
                </c:pt>
                <c:pt idx="217">
                  <c:v>1.6359677391798333</c:v>
                </c:pt>
                <c:pt idx="218">
                  <c:v>1.6685621156290877</c:v>
                </c:pt>
                <c:pt idx="219">
                  <c:v>1.7018666706430658</c:v>
                </c:pt>
                <c:pt idx="220">
                  <c:v>1.7358712593316845</c:v>
                </c:pt>
                <c:pt idx="221">
                  <c:v>1.770565523567817</c:v>
                </c:pt>
                <c:pt idx="222">
                  <c:v>1.8059388951424884</c:v>
                </c:pt>
                <c:pt idx="223">
                  <c:v>1.8419805989840468</c:v>
                </c:pt>
                <c:pt idx="224">
                  <c:v>1.8786796564403572</c:v>
                </c:pt>
                <c:pt idx="225">
                  <c:v>1.9160248886230073</c:v>
                </c:pt>
                <c:pt idx="226">
                  <c:v>1.9540049198125033</c:v>
                </c:pt>
                <c:pt idx="227">
                  <c:v>1.9926081809234244</c:v>
                </c:pt>
                <c:pt idx="228">
                  <c:v>2.0318229130284773</c:v>
                </c:pt>
                <c:pt idx="229">
                  <c:v>2.0716371709403818</c:v>
                </c:pt>
                <c:pt idx="230">
                  <c:v>2.1120388268504886</c:v>
                </c:pt>
                <c:pt idx="231">
                  <c:v>2.1530155740230259</c:v>
                </c:pt>
                <c:pt idx="232">
                  <c:v>2.1945549305438554</c:v>
                </c:pt>
                <c:pt idx="233">
                  <c:v>2.2366442431225804</c:v>
                </c:pt>
                <c:pt idx="234">
                  <c:v>2.279270690946861</c:v>
                </c:pt>
                <c:pt idx="235">
                  <c:v>2.3224212895877585</c:v>
                </c:pt>
                <c:pt idx="236">
                  <c:v>2.3660828949549191</c:v>
                </c:pt>
                <c:pt idx="237">
                  <c:v>2.4102422073003851</c:v>
                </c:pt>
                <c:pt idx="238">
                  <c:v>2.4548857752698368</c:v>
                </c:pt>
                <c:pt idx="239">
                  <c:v>2.4999999999999987</c:v>
                </c:pt>
                <c:pt idx="240">
                  <c:v>2.5455711392609892</c:v>
                </c:pt>
                <c:pt idx="241">
                  <c:v>2.5915853116423277</c:v>
                </c:pt>
                <c:pt idx="242">
                  <c:v>2.6380285007813593</c:v>
                </c:pt>
                <c:pt idx="243">
                  <c:v>2.6848865596327669</c:v>
                </c:pt>
                <c:pt idx="244">
                  <c:v>2.7321452147779004</c:v>
                </c:pt>
                <c:pt idx="245">
                  <c:v>2.7797900707725995</c:v>
                </c:pt>
                <c:pt idx="246">
                  <c:v>2.8278066145321787</c:v>
                </c:pt>
                <c:pt idx="247">
                  <c:v>2.8761802197522632</c:v>
                </c:pt>
                <c:pt idx="248">
                  <c:v>2.9248961513640976</c:v>
                </c:pt>
                <c:pt idx="249">
                  <c:v>2.973939570022992</c:v>
                </c:pt>
                <c:pt idx="250">
                  <c:v>3.0232955366285301</c:v>
                </c:pt>
                <c:pt idx="251">
                  <c:v>3.0729490168751572</c:v>
                </c:pt>
                <c:pt idx="252">
                  <c:v>3.1228848858317888</c:v>
                </c:pt>
                <c:pt idx="253">
                  <c:v>3.1730879325490031</c:v>
                </c:pt>
                <c:pt idx="254">
                  <c:v>3.2235428646924382</c:v>
                </c:pt>
                <c:pt idx="255">
                  <c:v>3.2742343132009966</c:v>
                </c:pt>
                <c:pt idx="256">
                  <c:v>3.3251468369684041</c:v>
                </c:pt>
                <c:pt idx="257">
                  <c:v>3.3762649275467207</c:v>
                </c:pt>
                <c:pt idx="258">
                  <c:v>3.4275730138703637</c:v>
                </c:pt>
                <c:pt idx="259">
                  <c:v>3.4790554669992089</c:v>
                </c:pt>
                <c:pt idx="260">
                  <c:v>3.5306966048793069</c:v>
                </c:pt>
                <c:pt idx="261">
                  <c:v>3.5824806971198053</c:v>
                </c:pt>
                <c:pt idx="262">
                  <c:v>3.6343919697845584</c:v>
                </c:pt>
                <c:pt idx="263">
                  <c:v>3.6864146101970401</c:v>
                </c:pt>
                <c:pt idx="264">
                  <c:v>3.7385327717570251</c:v>
                </c:pt>
                <c:pt idx="265">
                  <c:v>3.7907305787676231</c:v>
                </c:pt>
                <c:pt idx="266">
                  <c:v>3.842992131271167</c:v>
                </c:pt>
                <c:pt idx="267">
                  <c:v>3.8953015098924952</c:v>
                </c:pt>
                <c:pt idx="268">
                  <c:v>3.9476427806881493</c:v>
                </c:pt>
                <c:pt idx="269">
                  <c:v>3.9999999999999996</c:v>
                </c:pt>
                <c:pt idx="270">
                  <c:v>4.0523572193118493</c:v>
                </c:pt>
                <c:pt idx="271">
                  <c:v>4.1046984901075039</c:v>
                </c:pt>
                <c:pt idx="272">
                  <c:v>4.1570078687288321</c:v>
                </c:pt>
                <c:pt idx="273">
                  <c:v>4.209269421232376</c:v>
                </c:pt>
                <c:pt idx="274">
                  <c:v>4.2614672282429735</c:v>
                </c:pt>
                <c:pt idx="275">
                  <c:v>4.3135853898029586</c:v>
                </c:pt>
                <c:pt idx="276">
                  <c:v>4.3656080302154434</c:v>
                </c:pt>
                <c:pt idx="277">
                  <c:v>4.417519302880196</c:v>
                </c:pt>
                <c:pt idx="278">
                  <c:v>4.4693033951206917</c:v>
                </c:pt>
                <c:pt idx="279">
                  <c:v>4.5209445330007902</c:v>
                </c:pt>
                <c:pt idx="280">
                  <c:v>4.5724269861296332</c:v>
                </c:pt>
                <c:pt idx="281">
                  <c:v>4.6237350724532753</c:v>
                </c:pt>
                <c:pt idx="282">
                  <c:v>4.674853163031595</c:v>
                </c:pt>
                <c:pt idx="283">
                  <c:v>4.7257656867990026</c:v>
                </c:pt>
                <c:pt idx="284">
                  <c:v>4.7764571353075631</c:v>
                </c:pt>
                <c:pt idx="285">
                  <c:v>4.8269120674509978</c:v>
                </c:pt>
                <c:pt idx="286">
                  <c:v>4.8771151141682099</c:v>
                </c:pt>
                <c:pt idx="287">
                  <c:v>4.9270509831248415</c:v>
                </c:pt>
                <c:pt idx="288">
                  <c:v>4.976704463371469</c:v>
                </c:pt>
                <c:pt idx="289">
                  <c:v>5.0260604299770044</c:v>
                </c:pt>
                <c:pt idx="290">
                  <c:v>5.0751038486358988</c:v>
                </c:pt>
                <c:pt idx="291">
                  <c:v>5.1238197802477359</c:v>
                </c:pt>
                <c:pt idx="292">
                  <c:v>5.1721933854678204</c:v>
                </c:pt>
                <c:pt idx="293">
                  <c:v>5.2202099292274013</c:v>
                </c:pt>
                <c:pt idx="294">
                  <c:v>5.2678547852220987</c:v>
                </c:pt>
                <c:pt idx="295">
                  <c:v>5.3151134403672327</c:v>
                </c:pt>
                <c:pt idx="296">
                  <c:v>5.3619714992186402</c:v>
                </c:pt>
                <c:pt idx="297">
                  <c:v>5.4084146883576718</c:v>
                </c:pt>
                <c:pt idx="298">
                  <c:v>5.454428860739009</c:v>
                </c:pt>
                <c:pt idx="299">
                  <c:v>5.5</c:v>
                </c:pt>
                <c:pt idx="300">
                  <c:v>5.5451142247301624</c:v>
                </c:pt>
                <c:pt idx="301">
                  <c:v>5.589757792699614</c:v>
                </c:pt>
                <c:pt idx="302">
                  <c:v>5.6339171050450805</c:v>
                </c:pt>
                <c:pt idx="303">
                  <c:v>5.6775787104122388</c:v>
                </c:pt>
                <c:pt idx="304">
                  <c:v>5.7207293090531381</c:v>
                </c:pt>
                <c:pt idx="305">
                  <c:v>5.7633557568774183</c:v>
                </c:pt>
                <c:pt idx="306">
                  <c:v>5.8054450694561437</c:v>
                </c:pt>
                <c:pt idx="307">
                  <c:v>5.8469844259769754</c:v>
                </c:pt>
                <c:pt idx="308">
                  <c:v>5.8879611731495123</c:v>
                </c:pt>
                <c:pt idx="309">
                  <c:v>5.9283628290596173</c:v>
                </c:pt>
                <c:pt idx="310">
                  <c:v>5.9681770869715214</c:v>
                </c:pt>
                <c:pt idx="311">
                  <c:v>6.0073918190765738</c:v>
                </c:pt>
                <c:pt idx="312">
                  <c:v>6.0459950801874935</c:v>
                </c:pt>
                <c:pt idx="313">
                  <c:v>6.08397511137699</c:v>
                </c:pt>
                <c:pt idx="314">
                  <c:v>6.1213203435596419</c:v>
                </c:pt>
                <c:pt idx="315">
                  <c:v>6.1580194010159524</c:v>
                </c:pt>
                <c:pt idx="316">
                  <c:v>6.1940611048575125</c:v>
                </c:pt>
                <c:pt idx="317">
                  <c:v>6.229434476432183</c:v>
                </c:pt>
                <c:pt idx="318">
                  <c:v>6.2641287406683155</c:v>
                </c:pt>
                <c:pt idx="319">
                  <c:v>6.2981333293569328</c:v>
                </c:pt>
                <c:pt idx="320">
                  <c:v>6.3314378843709118</c:v>
                </c:pt>
                <c:pt idx="321">
                  <c:v>6.3640322608201645</c:v>
                </c:pt>
                <c:pt idx="322">
                  <c:v>6.3959065301418789</c:v>
                </c:pt>
                <c:pt idx="323">
                  <c:v>6.4270509831248415</c:v>
                </c:pt>
                <c:pt idx="324">
                  <c:v>6.4574561328669748</c:v>
                </c:pt>
                <c:pt idx="325">
                  <c:v>6.4871127176651244</c:v>
                </c:pt>
                <c:pt idx="326">
                  <c:v>6.5160117038362717</c:v>
                </c:pt>
                <c:pt idx="327">
                  <c:v>6.5441442884692762</c:v>
                </c:pt>
                <c:pt idx="328">
                  <c:v>6.5715019021063359</c:v>
                </c:pt>
                <c:pt idx="329">
                  <c:v>6.5980762113533151</c:v>
                </c:pt>
                <c:pt idx="330">
                  <c:v>6.623859121418187</c:v>
                </c:pt>
                <c:pt idx="331">
                  <c:v>6.6488427785767801</c:v>
                </c:pt>
                <c:pt idx="332">
                  <c:v>6.6730195725651029</c:v>
                </c:pt>
                <c:pt idx="333">
                  <c:v>6.6963821388975013</c:v>
                </c:pt>
                <c:pt idx="334">
                  <c:v>6.7189233611099493</c:v>
                </c:pt>
                <c:pt idx="335">
                  <c:v>6.7406363729278027</c:v>
                </c:pt>
                <c:pt idx="336">
                  <c:v>6.7615145603573197</c:v>
                </c:pt>
                <c:pt idx="337">
                  <c:v>6.7815515637003614</c:v>
                </c:pt>
                <c:pt idx="338">
                  <c:v>6.8007412794916045</c:v>
                </c:pt>
                <c:pt idx="339">
                  <c:v>6.8190778623577248</c:v>
                </c:pt>
                <c:pt idx="340">
                  <c:v>6.8365557267979495</c:v>
                </c:pt>
                <c:pt idx="341">
                  <c:v>6.8531695488854609</c:v>
                </c:pt>
                <c:pt idx="342">
                  <c:v>6.8689142678891066</c:v>
                </c:pt>
                <c:pt idx="343">
                  <c:v>6.8837850878149558</c:v>
                </c:pt>
                <c:pt idx="344">
                  <c:v>6.897777478867205</c:v>
                </c:pt>
                <c:pt idx="345">
                  <c:v>6.9108871788279895</c:v>
                </c:pt>
                <c:pt idx="346">
                  <c:v>6.9231101943557052</c:v>
                </c:pt>
                <c:pt idx="347">
                  <c:v>6.9344428022014171</c:v>
                </c:pt>
                <c:pt idx="348">
                  <c:v>6.9448815503429921</c:v>
                </c:pt>
                <c:pt idx="349">
                  <c:v>6.9544232590366235</c:v>
                </c:pt>
                <c:pt idx="350">
                  <c:v>6.9630650217854129</c:v>
                </c:pt>
                <c:pt idx="351">
                  <c:v>6.9708042062247113</c:v>
                </c:pt>
                <c:pt idx="352">
                  <c:v>6.9776384549239658</c:v>
                </c:pt>
                <c:pt idx="353">
                  <c:v>6.9835656861048196</c:v>
                </c:pt>
                <c:pt idx="354">
                  <c:v>6.9885840942752369</c:v>
                </c:pt>
                <c:pt idx="355">
                  <c:v>6.9926921507794724</c:v>
                </c:pt>
                <c:pt idx="356">
                  <c:v>6.9958886042637216</c:v>
                </c:pt>
                <c:pt idx="357">
                  <c:v>6.9981724810572867</c:v>
                </c:pt>
                <c:pt idx="358">
                  <c:v>6.999543085469174</c:v>
                </c:pt>
                <c:pt idx="359">
                  <c:v>7</c:v>
                </c:pt>
              </c:numCache>
            </c:numRef>
          </c:xVal>
          <c:yVal>
            <c:numRef>
              <c:f>'Cercles lissés'!$BU$3:$BU$362</c:f>
              <c:numCache>
                <c:formatCode>General</c:formatCode>
                <c:ptCount val="360"/>
                <c:pt idx="0">
                  <c:v>2.0523572193118507</c:v>
                </c:pt>
                <c:pt idx="1">
                  <c:v>2.104698490107503</c:v>
                </c:pt>
                <c:pt idx="2">
                  <c:v>2.1570078687288317</c:v>
                </c:pt>
                <c:pt idx="3">
                  <c:v>2.209269421232376</c:v>
                </c:pt>
                <c:pt idx="4">
                  <c:v>2.2614672282429744</c:v>
                </c:pt>
                <c:pt idx="5">
                  <c:v>2.3135853898029604</c:v>
                </c:pt>
                <c:pt idx="6">
                  <c:v>2.3656080302154425</c:v>
                </c:pt>
                <c:pt idx="7">
                  <c:v>2.4175193028801965</c:v>
                </c:pt>
                <c:pt idx="8">
                  <c:v>2.4693033951206926</c:v>
                </c:pt>
                <c:pt idx="9">
                  <c:v>2.5209445330007911</c:v>
                </c:pt>
                <c:pt idx="10">
                  <c:v>2.5724269861296345</c:v>
                </c:pt>
                <c:pt idx="11">
                  <c:v>2.623735072453278</c:v>
                </c:pt>
                <c:pt idx="12">
                  <c:v>2.674853163031595</c:v>
                </c:pt>
                <c:pt idx="13">
                  <c:v>2.7257656867990034</c:v>
                </c:pt>
                <c:pt idx="14">
                  <c:v>2.7764571353075622</c:v>
                </c:pt>
                <c:pt idx="15">
                  <c:v>2.8269120674509978</c:v>
                </c:pt>
                <c:pt idx="16">
                  <c:v>2.8771151141682103</c:v>
                </c:pt>
                <c:pt idx="17">
                  <c:v>2.9270509831248424</c:v>
                </c:pt>
                <c:pt idx="18">
                  <c:v>2.9767044633714699</c:v>
                </c:pt>
                <c:pt idx="19">
                  <c:v>3.0260604299770062</c:v>
                </c:pt>
                <c:pt idx="20">
                  <c:v>3.0751038486359006</c:v>
                </c:pt>
                <c:pt idx="21">
                  <c:v>3.1238197802477359</c:v>
                </c:pt>
                <c:pt idx="22">
                  <c:v>3.1721933854678213</c:v>
                </c:pt>
                <c:pt idx="23">
                  <c:v>3.2202099292274005</c:v>
                </c:pt>
                <c:pt idx="24">
                  <c:v>3.2678547852220983</c:v>
                </c:pt>
                <c:pt idx="25">
                  <c:v>3.3151134403672322</c:v>
                </c:pt>
                <c:pt idx="26">
                  <c:v>3.3619714992186402</c:v>
                </c:pt>
                <c:pt idx="27">
                  <c:v>3.4084146883576727</c:v>
                </c:pt>
                <c:pt idx="28">
                  <c:v>3.4544288607390112</c:v>
                </c:pt>
                <c:pt idx="29">
                  <c:v>3.5</c:v>
                </c:pt>
                <c:pt idx="30">
                  <c:v>3.5451142247301624</c:v>
                </c:pt>
                <c:pt idx="31">
                  <c:v>3.5897577926996149</c:v>
                </c:pt>
                <c:pt idx="32">
                  <c:v>3.6339171050450814</c:v>
                </c:pt>
                <c:pt idx="33">
                  <c:v>3.6775787104122406</c:v>
                </c:pt>
                <c:pt idx="34">
                  <c:v>3.7207293090531381</c:v>
                </c:pt>
                <c:pt idx="35">
                  <c:v>3.7633557568774192</c:v>
                </c:pt>
                <c:pt idx="36">
                  <c:v>3.8054450694561446</c:v>
                </c:pt>
                <c:pt idx="37">
                  <c:v>3.8469844259769745</c:v>
                </c:pt>
                <c:pt idx="38">
                  <c:v>3.8879611731495123</c:v>
                </c:pt>
                <c:pt idx="39">
                  <c:v>3.9283628290596178</c:v>
                </c:pt>
                <c:pt idx="40">
                  <c:v>3.9681770869715214</c:v>
                </c:pt>
                <c:pt idx="41">
                  <c:v>4.0073918190765747</c:v>
                </c:pt>
                <c:pt idx="42">
                  <c:v>4.0459950801874953</c:v>
                </c:pt>
                <c:pt idx="43">
                  <c:v>4.0839751113769918</c:v>
                </c:pt>
                <c:pt idx="44">
                  <c:v>4.1213203435596419</c:v>
                </c:pt>
                <c:pt idx="45">
                  <c:v>4.1580194010159532</c:v>
                </c:pt>
                <c:pt idx="46">
                  <c:v>4.1940611048575116</c:v>
                </c:pt>
                <c:pt idx="47">
                  <c:v>4.2294344764321821</c:v>
                </c:pt>
                <c:pt idx="48">
                  <c:v>4.2641287406683155</c:v>
                </c:pt>
                <c:pt idx="49">
                  <c:v>4.2981333293569346</c:v>
                </c:pt>
                <c:pt idx="50">
                  <c:v>4.3314378843709118</c:v>
                </c:pt>
                <c:pt idx="51">
                  <c:v>4.3640322608201663</c:v>
                </c:pt>
                <c:pt idx="52">
                  <c:v>4.3959065301418789</c:v>
                </c:pt>
                <c:pt idx="53">
                  <c:v>4.4270509831248424</c:v>
                </c:pt>
                <c:pt idx="54">
                  <c:v>4.4574561328669748</c:v>
                </c:pt>
                <c:pt idx="55">
                  <c:v>4.4871127176651253</c:v>
                </c:pt>
                <c:pt idx="56">
                  <c:v>4.5160117038362717</c:v>
                </c:pt>
                <c:pt idx="57">
                  <c:v>4.544144288469278</c:v>
                </c:pt>
                <c:pt idx="58">
                  <c:v>4.5715019021063368</c:v>
                </c:pt>
                <c:pt idx="59">
                  <c:v>4.598076211353316</c:v>
                </c:pt>
                <c:pt idx="60">
                  <c:v>4.623859121418187</c:v>
                </c:pt>
                <c:pt idx="61">
                  <c:v>4.6488427785767801</c:v>
                </c:pt>
                <c:pt idx="62">
                  <c:v>4.6730195725651029</c:v>
                </c:pt>
                <c:pt idx="63">
                  <c:v>4.6963821388975013</c:v>
                </c:pt>
                <c:pt idx="64">
                  <c:v>4.7189233611099493</c:v>
                </c:pt>
                <c:pt idx="65">
                  <c:v>4.7406363729278027</c:v>
                </c:pt>
                <c:pt idx="66">
                  <c:v>4.7615145603573206</c:v>
                </c:pt>
                <c:pt idx="67">
                  <c:v>4.7815515637003623</c:v>
                </c:pt>
                <c:pt idx="68">
                  <c:v>4.8007412794916053</c:v>
                </c:pt>
                <c:pt idx="69">
                  <c:v>4.8190778623577248</c:v>
                </c:pt>
                <c:pt idx="70">
                  <c:v>4.8365557267979504</c:v>
                </c:pt>
                <c:pt idx="71">
                  <c:v>4.8531695488854609</c:v>
                </c:pt>
                <c:pt idx="72">
                  <c:v>4.8689142678891066</c:v>
                </c:pt>
                <c:pt idx="73">
                  <c:v>4.8837850878149567</c:v>
                </c:pt>
                <c:pt idx="74">
                  <c:v>4.897777478867205</c:v>
                </c:pt>
                <c:pt idx="75">
                  <c:v>4.9108871788279895</c:v>
                </c:pt>
                <c:pt idx="76">
                  <c:v>4.9231101943557061</c:v>
                </c:pt>
                <c:pt idx="77">
                  <c:v>4.9344428022014171</c:v>
                </c:pt>
                <c:pt idx="78">
                  <c:v>4.9448815503429921</c:v>
                </c:pt>
                <c:pt idx="79">
                  <c:v>4.9544232590366235</c:v>
                </c:pt>
                <c:pt idx="80">
                  <c:v>4.9630650217854129</c:v>
                </c:pt>
                <c:pt idx="81">
                  <c:v>4.9708042062247113</c:v>
                </c:pt>
                <c:pt idx="82">
                  <c:v>4.9776384549239658</c:v>
                </c:pt>
                <c:pt idx="83">
                  <c:v>4.9835656861048196</c:v>
                </c:pt>
                <c:pt idx="84">
                  <c:v>4.9885840942752369</c:v>
                </c:pt>
                <c:pt idx="85">
                  <c:v>4.9926921507794724</c:v>
                </c:pt>
                <c:pt idx="86">
                  <c:v>4.9958886042637216</c:v>
                </c:pt>
                <c:pt idx="87">
                  <c:v>4.9981724810572867</c:v>
                </c:pt>
                <c:pt idx="88">
                  <c:v>4.999543085469174</c:v>
                </c:pt>
                <c:pt idx="89">
                  <c:v>5</c:v>
                </c:pt>
                <c:pt idx="90">
                  <c:v>4.999543085469174</c:v>
                </c:pt>
                <c:pt idx="91">
                  <c:v>4.9981724810572867</c:v>
                </c:pt>
                <c:pt idx="92">
                  <c:v>4.9958886042637216</c:v>
                </c:pt>
                <c:pt idx="93">
                  <c:v>4.9926921507794724</c:v>
                </c:pt>
                <c:pt idx="94">
                  <c:v>4.9885840942752369</c:v>
                </c:pt>
                <c:pt idx="95">
                  <c:v>4.9835656861048196</c:v>
                </c:pt>
                <c:pt idx="96">
                  <c:v>4.9776384549239658</c:v>
                </c:pt>
                <c:pt idx="97">
                  <c:v>4.9708042062247113</c:v>
                </c:pt>
                <c:pt idx="98">
                  <c:v>4.9630650217854129</c:v>
                </c:pt>
                <c:pt idx="99">
                  <c:v>4.9544232590366235</c:v>
                </c:pt>
                <c:pt idx="100">
                  <c:v>4.9448815503429921</c:v>
                </c:pt>
                <c:pt idx="101">
                  <c:v>4.9344428022014171</c:v>
                </c:pt>
                <c:pt idx="102">
                  <c:v>4.9231101943557061</c:v>
                </c:pt>
                <c:pt idx="103">
                  <c:v>4.9108871788279895</c:v>
                </c:pt>
                <c:pt idx="104">
                  <c:v>4.897777478867205</c:v>
                </c:pt>
                <c:pt idx="105">
                  <c:v>4.8837850878149567</c:v>
                </c:pt>
                <c:pt idx="106">
                  <c:v>4.8689142678891066</c:v>
                </c:pt>
                <c:pt idx="107">
                  <c:v>4.8531695488854609</c:v>
                </c:pt>
                <c:pt idx="108">
                  <c:v>4.8365557267979504</c:v>
                </c:pt>
                <c:pt idx="109">
                  <c:v>4.8190778623577248</c:v>
                </c:pt>
                <c:pt idx="110">
                  <c:v>4.8007412794916053</c:v>
                </c:pt>
                <c:pt idx="111">
                  <c:v>4.7815515637003623</c:v>
                </c:pt>
                <c:pt idx="112">
                  <c:v>4.7615145603573215</c:v>
                </c:pt>
                <c:pt idx="113">
                  <c:v>4.7406363729278027</c:v>
                </c:pt>
                <c:pt idx="114">
                  <c:v>4.7189233611099501</c:v>
                </c:pt>
                <c:pt idx="115">
                  <c:v>4.6963821388975013</c:v>
                </c:pt>
                <c:pt idx="116">
                  <c:v>4.6730195725651038</c:v>
                </c:pt>
                <c:pt idx="117">
                  <c:v>4.6488427785767819</c:v>
                </c:pt>
                <c:pt idx="118">
                  <c:v>4.623859121418187</c:v>
                </c:pt>
                <c:pt idx="119">
                  <c:v>4.598076211353316</c:v>
                </c:pt>
                <c:pt idx="120">
                  <c:v>4.5715019021063368</c:v>
                </c:pt>
                <c:pt idx="121">
                  <c:v>4.544144288469278</c:v>
                </c:pt>
                <c:pt idx="122">
                  <c:v>4.5160117038362717</c:v>
                </c:pt>
                <c:pt idx="123">
                  <c:v>4.4871127176651253</c:v>
                </c:pt>
                <c:pt idx="124">
                  <c:v>4.4574561328669766</c:v>
                </c:pt>
                <c:pt idx="125">
                  <c:v>4.4270509831248424</c:v>
                </c:pt>
                <c:pt idx="126">
                  <c:v>4.395906530141878</c:v>
                </c:pt>
                <c:pt idx="127">
                  <c:v>4.3640322608201663</c:v>
                </c:pt>
                <c:pt idx="128">
                  <c:v>4.3314378843709136</c:v>
                </c:pt>
                <c:pt idx="129">
                  <c:v>4.2981333293569346</c:v>
                </c:pt>
                <c:pt idx="130">
                  <c:v>4.2641287406683155</c:v>
                </c:pt>
                <c:pt idx="131">
                  <c:v>4.229434476432183</c:v>
                </c:pt>
                <c:pt idx="132">
                  <c:v>4.1940611048575116</c:v>
                </c:pt>
                <c:pt idx="133">
                  <c:v>4.1580194010159541</c:v>
                </c:pt>
                <c:pt idx="134">
                  <c:v>4.1213203435596428</c:v>
                </c:pt>
                <c:pt idx="135">
                  <c:v>4.0839751113769918</c:v>
                </c:pt>
                <c:pt idx="136">
                  <c:v>4.0459950801874953</c:v>
                </c:pt>
                <c:pt idx="137">
                  <c:v>4.0073918190765756</c:v>
                </c:pt>
                <c:pt idx="138">
                  <c:v>3.9681770869715218</c:v>
                </c:pt>
                <c:pt idx="139">
                  <c:v>3.9283628290596182</c:v>
                </c:pt>
                <c:pt idx="140">
                  <c:v>3.8879611731495132</c:v>
                </c:pt>
                <c:pt idx="141">
                  <c:v>3.8469844259769754</c:v>
                </c:pt>
                <c:pt idx="142">
                  <c:v>3.8054450694561446</c:v>
                </c:pt>
                <c:pt idx="143">
                  <c:v>3.7633557568774196</c:v>
                </c:pt>
                <c:pt idx="144">
                  <c:v>3.720729309053139</c:v>
                </c:pt>
                <c:pt idx="145">
                  <c:v>3.6775787104122406</c:v>
                </c:pt>
                <c:pt idx="146">
                  <c:v>3.6339171050450809</c:v>
                </c:pt>
                <c:pt idx="147">
                  <c:v>3.5897577926996149</c:v>
                </c:pt>
                <c:pt idx="148">
                  <c:v>3.5451142247301632</c:v>
                </c:pt>
                <c:pt idx="149">
                  <c:v>3.5</c:v>
                </c:pt>
                <c:pt idx="150">
                  <c:v>3.4544288607390117</c:v>
                </c:pt>
                <c:pt idx="151">
                  <c:v>3.4084146883576731</c:v>
                </c:pt>
                <c:pt idx="152">
                  <c:v>3.3619714992186407</c:v>
                </c:pt>
                <c:pt idx="153">
                  <c:v>3.3151134403672318</c:v>
                </c:pt>
                <c:pt idx="154">
                  <c:v>3.2678547852220987</c:v>
                </c:pt>
                <c:pt idx="155">
                  <c:v>3.2202099292274013</c:v>
                </c:pt>
                <c:pt idx="156">
                  <c:v>3.1721933854678226</c:v>
                </c:pt>
                <c:pt idx="157">
                  <c:v>3.1238197802477368</c:v>
                </c:pt>
                <c:pt idx="158">
                  <c:v>3.0751038486359006</c:v>
                </c:pt>
                <c:pt idx="159">
                  <c:v>3.0260604299770066</c:v>
                </c:pt>
                <c:pt idx="160">
                  <c:v>2.9767044633714712</c:v>
                </c:pt>
                <c:pt idx="161">
                  <c:v>2.9270509831248424</c:v>
                </c:pt>
                <c:pt idx="162">
                  <c:v>2.8771151141682112</c:v>
                </c:pt>
                <c:pt idx="163">
                  <c:v>2.8269120674509991</c:v>
                </c:pt>
                <c:pt idx="164">
                  <c:v>2.7764571353075631</c:v>
                </c:pt>
                <c:pt idx="165">
                  <c:v>2.7257656867990034</c:v>
                </c:pt>
                <c:pt idx="166">
                  <c:v>2.6748531630315941</c:v>
                </c:pt>
                <c:pt idx="167">
                  <c:v>2.623735072453278</c:v>
                </c:pt>
                <c:pt idx="168">
                  <c:v>2.5724269861296349</c:v>
                </c:pt>
                <c:pt idx="169">
                  <c:v>2.5209445330007907</c:v>
                </c:pt>
                <c:pt idx="170">
                  <c:v>2.4693033951206931</c:v>
                </c:pt>
                <c:pt idx="171">
                  <c:v>2.4175193028801973</c:v>
                </c:pt>
                <c:pt idx="172">
                  <c:v>2.3656080302154425</c:v>
                </c:pt>
                <c:pt idx="173">
                  <c:v>2.3135853898029612</c:v>
                </c:pt>
                <c:pt idx="174">
                  <c:v>2.2614672282429757</c:v>
                </c:pt>
                <c:pt idx="175">
                  <c:v>2.2092694212323765</c:v>
                </c:pt>
                <c:pt idx="176">
                  <c:v>2.1570078687288312</c:v>
                </c:pt>
                <c:pt idx="177">
                  <c:v>2.1046984901075021</c:v>
                </c:pt>
                <c:pt idx="178">
                  <c:v>2.0523572193118502</c:v>
                </c:pt>
                <c:pt idx="179">
                  <c:v>2.0000000000000004</c:v>
                </c:pt>
                <c:pt idx="180">
                  <c:v>1.9476427806881504</c:v>
                </c:pt>
                <c:pt idx="181">
                  <c:v>1.8953015098924972</c:v>
                </c:pt>
                <c:pt idx="182">
                  <c:v>1.8429921312711692</c:v>
                </c:pt>
                <c:pt idx="183">
                  <c:v>1.7907305787676255</c:v>
                </c:pt>
                <c:pt idx="184">
                  <c:v>1.738532771757026</c:v>
                </c:pt>
                <c:pt idx="185">
                  <c:v>1.686414610197041</c:v>
                </c:pt>
                <c:pt idx="186">
                  <c:v>1.6343919697845568</c:v>
                </c:pt>
                <c:pt idx="187">
                  <c:v>1.5824806971198035</c:v>
                </c:pt>
                <c:pt idx="188">
                  <c:v>1.5306966048793078</c:v>
                </c:pt>
                <c:pt idx="189">
                  <c:v>1.4790554669992086</c:v>
                </c:pt>
                <c:pt idx="190">
                  <c:v>1.4275730138703659</c:v>
                </c:pt>
                <c:pt idx="191">
                  <c:v>1.3762649275467229</c:v>
                </c:pt>
                <c:pt idx="192">
                  <c:v>1.325146836968405</c:v>
                </c:pt>
                <c:pt idx="193">
                  <c:v>1.2742343132009974</c:v>
                </c:pt>
                <c:pt idx="194">
                  <c:v>1.2235428646924389</c:v>
                </c:pt>
                <c:pt idx="195">
                  <c:v>1.1730879325490031</c:v>
                </c:pt>
                <c:pt idx="196">
                  <c:v>1.1228848858317908</c:v>
                </c:pt>
                <c:pt idx="197">
                  <c:v>1.0729490168751568</c:v>
                </c:pt>
                <c:pt idx="198">
                  <c:v>1.0232955366285297</c:v>
                </c:pt>
                <c:pt idx="199">
                  <c:v>0.97393957002299403</c:v>
                </c:pt>
                <c:pt idx="200">
                  <c:v>0.92489615136409875</c:v>
                </c:pt>
                <c:pt idx="201">
                  <c:v>0.8761802197522639</c:v>
                </c:pt>
                <c:pt idx="202">
                  <c:v>0.82780661453217941</c:v>
                </c:pt>
                <c:pt idx="203">
                  <c:v>0.77979007077260043</c:v>
                </c:pt>
                <c:pt idx="204">
                  <c:v>0.73214521477790218</c:v>
                </c:pt>
                <c:pt idx="205">
                  <c:v>0.68488655963276868</c:v>
                </c:pt>
                <c:pt idx="206">
                  <c:v>0.63802850078136131</c:v>
                </c:pt>
                <c:pt idx="207">
                  <c:v>0.59158531164232731</c:v>
                </c:pt>
                <c:pt idx="208">
                  <c:v>0.54557113926098921</c:v>
                </c:pt>
                <c:pt idx="209">
                  <c:v>0.49999999999999956</c:v>
                </c:pt>
                <c:pt idx="210">
                  <c:v>0.45488577526983764</c:v>
                </c:pt>
                <c:pt idx="211">
                  <c:v>0.41024220730038552</c:v>
                </c:pt>
                <c:pt idx="212">
                  <c:v>0.36608289495491864</c:v>
                </c:pt>
                <c:pt idx="213">
                  <c:v>0.32242128958775984</c:v>
                </c:pt>
                <c:pt idx="214">
                  <c:v>0.27927069094686252</c:v>
                </c:pt>
                <c:pt idx="215">
                  <c:v>0.23664424312258081</c:v>
                </c:pt>
                <c:pt idx="216">
                  <c:v>0.19455493054385586</c:v>
                </c:pt>
                <c:pt idx="217">
                  <c:v>0.15301557402302635</c:v>
                </c:pt>
                <c:pt idx="218">
                  <c:v>0.11203882685048727</c:v>
                </c:pt>
                <c:pt idx="219">
                  <c:v>7.1637170940382244E-2</c:v>
                </c:pt>
                <c:pt idx="220">
                  <c:v>3.1822913028477728E-2</c:v>
                </c:pt>
                <c:pt idx="221">
                  <c:v>-7.3918190765747127E-3</c:v>
                </c:pt>
                <c:pt idx="222">
                  <c:v>-4.5995080187495319E-2</c:v>
                </c:pt>
                <c:pt idx="223">
                  <c:v>-8.3975111376992206E-2</c:v>
                </c:pt>
                <c:pt idx="224">
                  <c:v>-0.12132034355964239</c:v>
                </c:pt>
                <c:pt idx="225">
                  <c:v>-0.15801940101595235</c:v>
                </c:pt>
                <c:pt idx="226">
                  <c:v>-0.19406110485751027</c:v>
                </c:pt>
                <c:pt idx="227">
                  <c:v>-0.22943447643218207</c:v>
                </c:pt>
                <c:pt idx="228">
                  <c:v>-0.26412874066831504</c:v>
                </c:pt>
                <c:pt idx="229">
                  <c:v>-0.29813332935693371</c:v>
                </c:pt>
                <c:pt idx="230">
                  <c:v>-0.33143788437091359</c:v>
                </c:pt>
                <c:pt idx="231">
                  <c:v>-0.36403226082016626</c:v>
                </c:pt>
                <c:pt idx="232">
                  <c:v>-0.39590653014187849</c:v>
                </c:pt>
                <c:pt idx="233">
                  <c:v>-0.42705098312484191</c:v>
                </c:pt>
                <c:pt idx="234">
                  <c:v>-0.45745613286697484</c:v>
                </c:pt>
                <c:pt idx="235">
                  <c:v>-0.48711271766512443</c:v>
                </c:pt>
                <c:pt idx="236">
                  <c:v>-0.51601170383627215</c:v>
                </c:pt>
                <c:pt idx="237">
                  <c:v>-0.54414428846927798</c:v>
                </c:pt>
                <c:pt idx="238">
                  <c:v>-0.57150190210633633</c:v>
                </c:pt>
                <c:pt idx="239">
                  <c:v>-0.59807621135331512</c:v>
                </c:pt>
                <c:pt idx="240">
                  <c:v>-0.62385912141818789</c:v>
                </c:pt>
                <c:pt idx="241">
                  <c:v>-0.64884277857678097</c:v>
                </c:pt>
                <c:pt idx="242">
                  <c:v>-0.67301957256510336</c:v>
                </c:pt>
                <c:pt idx="243">
                  <c:v>-0.69638213889750045</c:v>
                </c:pt>
                <c:pt idx="244">
                  <c:v>-0.71892336110994925</c:v>
                </c:pt>
                <c:pt idx="245">
                  <c:v>-0.74063637292780271</c:v>
                </c:pt>
                <c:pt idx="246">
                  <c:v>-0.76151456035732057</c:v>
                </c:pt>
                <c:pt idx="247">
                  <c:v>-0.78155156370036183</c:v>
                </c:pt>
                <c:pt idx="248">
                  <c:v>-0.8007412794916049</c:v>
                </c:pt>
                <c:pt idx="249">
                  <c:v>-0.81907786235772484</c:v>
                </c:pt>
                <c:pt idx="250">
                  <c:v>-0.83655572679795043</c:v>
                </c:pt>
                <c:pt idx="251">
                  <c:v>-0.85316954888546048</c:v>
                </c:pt>
                <c:pt idx="252">
                  <c:v>-0.86891426788910575</c:v>
                </c:pt>
                <c:pt idx="253">
                  <c:v>-0.88378508781495713</c:v>
                </c:pt>
                <c:pt idx="254">
                  <c:v>-0.89777747886720505</c:v>
                </c:pt>
                <c:pt idx="255">
                  <c:v>-0.91088717882798953</c:v>
                </c:pt>
                <c:pt idx="256">
                  <c:v>-0.92311019435570518</c:v>
                </c:pt>
                <c:pt idx="257">
                  <c:v>-0.93444280220141662</c:v>
                </c:pt>
                <c:pt idx="258">
                  <c:v>-0.94488155034299171</c:v>
                </c:pt>
                <c:pt idx="259">
                  <c:v>-0.95442325903662395</c:v>
                </c:pt>
                <c:pt idx="260">
                  <c:v>-0.96306502178541287</c:v>
                </c:pt>
                <c:pt idx="261">
                  <c:v>-0.97080420622471131</c:v>
                </c:pt>
                <c:pt idx="262">
                  <c:v>-0.97763845492396628</c:v>
                </c:pt>
                <c:pt idx="263">
                  <c:v>-0.98356568610482009</c:v>
                </c:pt>
                <c:pt idx="264">
                  <c:v>-0.98858409427523686</c:v>
                </c:pt>
                <c:pt idx="265">
                  <c:v>-0.99269215077947237</c:v>
                </c:pt>
                <c:pt idx="266">
                  <c:v>-0.99588860426372161</c:v>
                </c:pt>
                <c:pt idx="267">
                  <c:v>-0.99817248105728673</c:v>
                </c:pt>
                <c:pt idx="268">
                  <c:v>-0.99954308546917403</c:v>
                </c:pt>
                <c:pt idx="269">
                  <c:v>-1</c:v>
                </c:pt>
                <c:pt idx="270">
                  <c:v>-0.99954308546917403</c:v>
                </c:pt>
                <c:pt idx="271">
                  <c:v>-0.99817248105728718</c:v>
                </c:pt>
                <c:pt idx="272">
                  <c:v>-0.99588860426372161</c:v>
                </c:pt>
                <c:pt idx="273">
                  <c:v>-0.99269215077947282</c:v>
                </c:pt>
                <c:pt idx="274">
                  <c:v>-0.98858409427523686</c:v>
                </c:pt>
                <c:pt idx="275">
                  <c:v>-0.98356568610482009</c:v>
                </c:pt>
                <c:pt idx="276">
                  <c:v>-0.97763845492396584</c:v>
                </c:pt>
                <c:pt idx="277">
                  <c:v>-0.97080420622471131</c:v>
                </c:pt>
                <c:pt idx="278">
                  <c:v>-0.96306502178541331</c:v>
                </c:pt>
                <c:pt idx="279">
                  <c:v>-0.95442325903662439</c:v>
                </c:pt>
                <c:pt idx="280">
                  <c:v>-0.94488155034299215</c:v>
                </c:pt>
                <c:pt idx="281">
                  <c:v>-0.93444280220141751</c:v>
                </c:pt>
                <c:pt idx="282">
                  <c:v>-0.92311019435570563</c:v>
                </c:pt>
                <c:pt idx="283">
                  <c:v>-0.91088717882798953</c:v>
                </c:pt>
                <c:pt idx="284">
                  <c:v>-0.8977774788672046</c:v>
                </c:pt>
                <c:pt idx="285">
                  <c:v>-0.88378508781495624</c:v>
                </c:pt>
                <c:pt idx="286">
                  <c:v>-0.8689142678891062</c:v>
                </c:pt>
                <c:pt idx="287">
                  <c:v>-0.85316954888546093</c:v>
                </c:pt>
                <c:pt idx="288">
                  <c:v>-0.83655572679795087</c:v>
                </c:pt>
                <c:pt idx="289">
                  <c:v>-0.81907786235772573</c:v>
                </c:pt>
                <c:pt idx="290">
                  <c:v>-0.80074127949160623</c:v>
                </c:pt>
                <c:pt idx="291">
                  <c:v>-0.78155156370036227</c:v>
                </c:pt>
                <c:pt idx="292">
                  <c:v>-0.76151456035732146</c:v>
                </c:pt>
                <c:pt idx="293">
                  <c:v>-0.74063637292780227</c:v>
                </c:pt>
                <c:pt idx="294">
                  <c:v>-0.7189233611099497</c:v>
                </c:pt>
                <c:pt idx="295">
                  <c:v>-0.69638213889750133</c:v>
                </c:pt>
                <c:pt idx="296">
                  <c:v>-0.67301957256510381</c:v>
                </c:pt>
                <c:pt idx="297">
                  <c:v>-0.64884277857678141</c:v>
                </c:pt>
                <c:pt idx="298">
                  <c:v>-0.62385912141818833</c:v>
                </c:pt>
                <c:pt idx="299">
                  <c:v>-0.59807621135331601</c:v>
                </c:pt>
                <c:pt idx="300">
                  <c:v>-0.57150190210633678</c:v>
                </c:pt>
                <c:pt idx="301">
                  <c:v>-0.54414428846927843</c:v>
                </c:pt>
                <c:pt idx="302">
                  <c:v>-0.51601170383627259</c:v>
                </c:pt>
                <c:pt idx="303">
                  <c:v>-0.4871127176651262</c:v>
                </c:pt>
                <c:pt idx="304">
                  <c:v>-0.45745613286697528</c:v>
                </c:pt>
                <c:pt idx="305">
                  <c:v>-0.4270509831248428</c:v>
                </c:pt>
                <c:pt idx="306">
                  <c:v>-0.39590653014187893</c:v>
                </c:pt>
                <c:pt idx="307">
                  <c:v>-0.36403226082016538</c:v>
                </c:pt>
                <c:pt idx="308">
                  <c:v>-0.33143788437091226</c:v>
                </c:pt>
                <c:pt idx="309">
                  <c:v>-0.2981333293569346</c:v>
                </c:pt>
                <c:pt idx="310">
                  <c:v>-0.26412874066831682</c:v>
                </c:pt>
                <c:pt idx="311">
                  <c:v>-0.22943447643218384</c:v>
                </c:pt>
                <c:pt idx="312">
                  <c:v>-0.19406110485751293</c:v>
                </c:pt>
                <c:pt idx="313">
                  <c:v>-0.15801940101595502</c:v>
                </c:pt>
                <c:pt idx="314">
                  <c:v>-0.12132034355964283</c:v>
                </c:pt>
                <c:pt idx="315">
                  <c:v>-8.397511137699265E-2</c:v>
                </c:pt>
                <c:pt idx="316">
                  <c:v>-4.5995080187494874E-2</c:v>
                </c:pt>
                <c:pt idx="317">
                  <c:v>-7.3918190765742686E-3</c:v>
                </c:pt>
                <c:pt idx="318">
                  <c:v>3.1822913028477728E-2</c:v>
                </c:pt>
                <c:pt idx="319">
                  <c:v>7.1637170940381356E-2</c:v>
                </c:pt>
                <c:pt idx="320">
                  <c:v>0.11203882685048638</c:v>
                </c:pt>
                <c:pt idx="321">
                  <c:v>0.15301557402302346</c:v>
                </c:pt>
                <c:pt idx="322">
                  <c:v>0.1945549305438552</c:v>
                </c:pt>
                <c:pt idx="323">
                  <c:v>0.23664424312257992</c:v>
                </c:pt>
                <c:pt idx="324">
                  <c:v>0.27927069094686052</c:v>
                </c:pt>
                <c:pt idx="325">
                  <c:v>0.32242128958775806</c:v>
                </c:pt>
                <c:pt idx="326">
                  <c:v>0.36608289495491908</c:v>
                </c:pt>
                <c:pt idx="327">
                  <c:v>0.41024220730038263</c:v>
                </c:pt>
                <c:pt idx="328">
                  <c:v>0.45488577526983653</c:v>
                </c:pt>
                <c:pt idx="329">
                  <c:v>0.49999999999999867</c:v>
                </c:pt>
                <c:pt idx="330">
                  <c:v>0.54557113926098921</c:v>
                </c:pt>
                <c:pt idx="331">
                  <c:v>0.59158531164232753</c:v>
                </c:pt>
                <c:pt idx="332">
                  <c:v>0.63802850078135909</c:v>
                </c:pt>
                <c:pt idx="333">
                  <c:v>0.6848865596327689</c:v>
                </c:pt>
                <c:pt idx="334">
                  <c:v>0.73214521477789996</c:v>
                </c:pt>
                <c:pt idx="335">
                  <c:v>0.77979007077259954</c:v>
                </c:pt>
                <c:pt idx="336">
                  <c:v>0.82780661453217586</c:v>
                </c:pt>
                <c:pt idx="337">
                  <c:v>0.87618021975226301</c:v>
                </c:pt>
                <c:pt idx="338">
                  <c:v>0.92489615136409764</c:v>
                </c:pt>
                <c:pt idx="339">
                  <c:v>0.97393957002299425</c:v>
                </c:pt>
                <c:pt idx="340">
                  <c:v>1.0232955366285275</c:v>
                </c:pt>
                <c:pt idx="341">
                  <c:v>1.0729490168751572</c:v>
                </c:pt>
                <c:pt idx="342">
                  <c:v>1.1228848858317912</c:v>
                </c:pt>
                <c:pt idx="343">
                  <c:v>1.1730879325490007</c:v>
                </c:pt>
                <c:pt idx="344">
                  <c:v>1.223542864692438</c:v>
                </c:pt>
                <c:pt idx="345">
                  <c:v>1.2742343132009963</c:v>
                </c:pt>
                <c:pt idx="346">
                  <c:v>1.3251468369684041</c:v>
                </c:pt>
                <c:pt idx="347">
                  <c:v>1.3762649275467203</c:v>
                </c:pt>
                <c:pt idx="348">
                  <c:v>1.4275730138703659</c:v>
                </c:pt>
                <c:pt idx="349">
                  <c:v>1.4790554669992062</c:v>
                </c:pt>
                <c:pt idx="350">
                  <c:v>1.5306966048793067</c:v>
                </c:pt>
                <c:pt idx="351">
                  <c:v>1.5824806971198022</c:v>
                </c:pt>
                <c:pt idx="352">
                  <c:v>1.6343919697845557</c:v>
                </c:pt>
                <c:pt idx="353">
                  <c:v>1.6864146101970396</c:v>
                </c:pt>
                <c:pt idx="354">
                  <c:v>1.7385327717570251</c:v>
                </c:pt>
                <c:pt idx="355">
                  <c:v>1.7907305787676258</c:v>
                </c:pt>
                <c:pt idx="356">
                  <c:v>1.842992131271167</c:v>
                </c:pt>
                <c:pt idx="357">
                  <c:v>1.8953015098924975</c:v>
                </c:pt>
                <c:pt idx="358">
                  <c:v>1.9476427806881467</c:v>
                </c:pt>
                <c:pt idx="359">
                  <c:v>1.9999999999999993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EFD-4A90-BEDF-879ACC3F23F3}"/>
            </c:ext>
          </c:extLst>
        </c:ser>
        <c:ser>
          <c:idx val="4"/>
          <c:order val="4"/>
          <c:tx>
            <c:v>C_5</c:v>
          </c:tx>
          <c:spPr>
            <a:ln w="12700"/>
          </c:spPr>
          <c:marker>
            <c:symbol val="none"/>
          </c:marker>
          <c:xVal>
            <c:numRef>
              <c:f>'Cercles lissés'!$BQ$3:$BQ$362</c:f>
              <c:numCache>
                <c:formatCode>General</c:formatCode>
                <c:ptCount val="360"/>
                <c:pt idx="0">
                  <c:v>2.999543085469174</c:v>
                </c:pt>
                <c:pt idx="1">
                  <c:v>2.9981724810572872</c:v>
                </c:pt>
                <c:pt idx="2">
                  <c:v>2.9958886042637216</c:v>
                </c:pt>
                <c:pt idx="3">
                  <c:v>2.9926921507794724</c:v>
                </c:pt>
                <c:pt idx="4">
                  <c:v>2.9885840942752369</c:v>
                </c:pt>
                <c:pt idx="5">
                  <c:v>2.9835656861048196</c:v>
                </c:pt>
                <c:pt idx="6">
                  <c:v>2.9776384549239658</c:v>
                </c:pt>
                <c:pt idx="7">
                  <c:v>2.9708042062247113</c:v>
                </c:pt>
                <c:pt idx="8">
                  <c:v>2.9630650217854133</c:v>
                </c:pt>
                <c:pt idx="9">
                  <c:v>2.9544232590366239</c:v>
                </c:pt>
                <c:pt idx="10">
                  <c:v>2.9448815503429921</c:v>
                </c:pt>
                <c:pt idx="11">
                  <c:v>2.9344428022014171</c:v>
                </c:pt>
                <c:pt idx="12">
                  <c:v>2.9231101943557056</c:v>
                </c:pt>
                <c:pt idx="13">
                  <c:v>2.9108871788279895</c:v>
                </c:pt>
                <c:pt idx="14">
                  <c:v>2.897777478867205</c:v>
                </c:pt>
                <c:pt idx="15">
                  <c:v>2.8837850878149567</c:v>
                </c:pt>
                <c:pt idx="16">
                  <c:v>2.8689142678891062</c:v>
                </c:pt>
                <c:pt idx="17">
                  <c:v>2.8531695488854605</c:v>
                </c:pt>
                <c:pt idx="18">
                  <c:v>2.8365557267979504</c:v>
                </c:pt>
                <c:pt idx="19">
                  <c:v>2.8190778623577253</c:v>
                </c:pt>
                <c:pt idx="20">
                  <c:v>2.8007412794916053</c:v>
                </c:pt>
                <c:pt idx="21">
                  <c:v>2.7815515637003623</c:v>
                </c:pt>
                <c:pt idx="22">
                  <c:v>2.761514560357321</c:v>
                </c:pt>
                <c:pt idx="23">
                  <c:v>2.7406363729278027</c:v>
                </c:pt>
                <c:pt idx="24">
                  <c:v>2.7189233611099497</c:v>
                </c:pt>
                <c:pt idx="25">
                  <c:v>2.6963821388975013</c:v>
                </c:pt>
                <c:pt idx="26">
                  <c:v>2.6730195725651038</c:v>
                </c:pt>
                <c:pt idx="27">
                  <c:v>2.648842778576781</c:v>
                </c:pt>
                <c:pt idx="28">
                  <c:v>2.623859121418187</c:v>
                </c:pt>
                <c:pt idx="29">
                  <c:v>2.598076211353316</c:v>
                </c:pt>
                <c:pt idx="30">
                  <c:v>2.5715019021063368</c:v>
                </c:pt>
                <c:pt idx="31">
                  <c:v>2.544144288469278</c:v>
                </c:pt>
                <c:pt idx="32">
                  <c:v>2.5160117038362722</c:v>
                </c:pt>
                <c:pt idx="33">
                  <c:v>2.4871127176651249</c:v>
                </c:pt>
                <c:pt idx="34">
                  <c:v>2.4574561328669753</c:v>
                </c:pt>
                <c:pt idx="35">
                  <c:v>2.4270509831248424</c:v>
                </c:pt>
                <c:pt idx="36">
                  <c:v>2.3959065301418785</c:v>
                </c:pt>
                <c:pt idx="37">
                  <c:v>2.3640322608201663</c:v>
                </c:pt>
                <c:pt idx="38">
                  <c:v>2.3314378843709127</c:v>
                </c:pt>
                <c:pt idx="39">
                  <c:v>2.2981333293569342</c:v>
                </c:pt>
                <c:pt idx="40">
                  <c:v>2.2641287406683164</c:v>
                </c:pt>
                <c:pt idx="41">
                  <c:v>2.229434476432183</c:v>
                </c:pt>
                <c:pt idx="42">
                  <c:v>2.1940611048575116</c:v>
                </c:pt>
                <c:pt idx="43">
                  <c:v>2.1580194010159537</c:v>
                </c:pt>
                <c:pt idx="44">
                  <c:v>2.1213203435596428</c:v>
                </c:pt>
                <c:pt idx="45">
                  <c:v>2.0839751113769922</c:v>
                </c:pt>
                <c:pt idx="46">
                  <c:v>2.0459950801874953</c:v>
                </c:pt>
                <c:pt idx="47">
                  <c:v>2.0073918190765747</c:v>
                </c:pt>
                <c:pt idx="48">
                  <c:v>1.9681770869715218</c:v>
                </c:pt>
                <c:pt idx="49">
                  <c:v>1.9283628290596182</c:v>
                </c:pt>
                <c:pt idx="50">
                  <c:v>1.8879611731495125</c:v>
                </c:pt>
                <c:pt idx="51">
                  <c:v>1.846984425976975</c:v>
                </c:pt>
                <c:pt idx="52">
                  <c:v>1.805445069456145</c:v>
                </c:pt>
                <c:pt idx="53">
                  <c:v>1.7633557568774194</c:v>
                </c:pt>
                <c:pt idx="54">
                  <c:v>1.7207293090531386</c:v>
                </c:pt>
                <c:pt idx="55">
                  <c:v>1.6775787104122404</c:v>
                </c:pt>
                <c:pt idx="56">
                  <c:v>1.6339171050450816</c:v>
                </c:pt>
                <c:pt idx="57">
                  <c:v>1.5897577926996147</c:v>
                </c:pt>
                <c:pt idx="58">
                  <c:v>1.5451142247301632</c:v>
                </c:pt>
                <c:pt idx="59">
                  <c:v>1.5000000000000004</c:v>
                </c:pt>
                <c:pt idx="60">
                  <c:v>1.4544288607390112</c:v>
                </c:pt>
                <c:pt idx="61">
                  <c:v>1.4084146883576727</c:v>
                </c:pt>
                <c:pt idx="62">
                  <c:v>1.3619714992186405</c:v>
                </c:pt>
                <c:pt idx="63">
                  <c:v>1.3151134403672324</c:v>
                </c:pt>
                <c:pt idx="64">
                  <c:v>1.2678547852220983</c:v>
                </c:pt>
                <c:pt idx="65">
                  <c:v>1.2202099292274007</c:v>
                </c:pt>
                <c:pt idx="66">
                  <c:v>1.1721933854678217</c:v>
                </c:pt>
                <c:pt idx="67">
                  <c:v>1.1238197802477359</c:v>
                </c:pt>
                <c:pt idx="68">
                  <c:v>1.075103848635901</c:v>
                </c:pt>
                <c:pt idx="69">
                  <c:v>1.0260604299770064</c:v>
                </c:pt>
                <c:pt idx="70">
                  <c:v>0.97670446337147032</c:v>
                </c:pt>
                <c:pt idx="71">
                  <c:v>0.92705098312484235</c:v>
                </c:pt>
                <c:pt idx="72">
                  <c:v>0.87711511416821031</c:v>
                </c:pt>
                <c:pt idx="73">
                  <c:v>0.82691206745099755</c:v>
                </c:pt>
                <c:pt idx="74">
                  <c:v>0.77645713530756222</c:v>
                </c:pt>
                <c:pt idx="75">
                  <c:v>0.72576568679900366</c:v>
                </c:pt>
                <c:pt idx="76">
                  <c:v>0.67485316303159482</c:v>
                </c:pt>
                <c:pt idx="77">
                  <c:v>0.62373507245327842</c:v>
                </c:pt>
                <c:pt idx="78">
                  <c:v>0.57242698612963472</c:v>
                </c:pt>
                <c:pt idx="79">
                  <c:v>0.52094453300079124</c:v>
                </c:pt>
                <c:pt idx="80">
                  <c:v>0.46930339512069275</c:v>
                </c:pt>
                <c:pt idx="81">
                  <c:v>0.41751930288019706</c:v>
                </c:pt>
                <c:pt idx="82">
                  <c:v>0.36560803021544247</c:v>
                </c:pt>
                <c:pt idx="83">
                  <c:v>0.31358538980296036</c:v>
                </c:pt>
                <c:pt idx="84">
                  <c:v>0.26146722824297441</c:v>
                </c:pt>
                <c:pt idx="85">
                  <c:v>0.20926942123237635</c:v>
                </c:pt>
                <c:pt idx="86">
                  <c:v>0.15700786872883191</c:v>
                </c:pt>
                <c:pt idx="87">
                  <c:v>0.10469849010750323</c:v>
                </c:pt>
                <c:pt idx="88">
                  <c:v>5.2357219311850126E-2</c:v>
                </c:pt>
                <c:pt idx="89">
                  <c:v>1.83772268236293E-16</c:v>
                </c:pt>
                <c:pt idx="90">
                  <c:v>-5.2357219311850431E-2</c:v>
                </c:pt>
                <c:pt idx="91">
                  <c:v>-0.10469849010750221</c:v>
                </c:pt>
                <c:pt idx="92">
                  <c:v>-0.15700786872883085</c:v>
                </c:pt>
                <c:pt idx="93">
                  <c:v>-0.20926942123237599</c:v>
                </c:pt>
                <c:pt idx="94">
                  <c:v>-0.26146722824297469</c:v>
                </c:pt>
                <c:pt idx="95">
                  <c:v>-0.31358538980296002</c:v>
                </c:pt>
                <c:pt idx="96">
                  <c:v>-0.36560803021544208</c:v>
                </c:pt>
                <c:pt idx="97">
                  <c:v>-0.41751930288019606</c:v>
                </c:pt>
                <c:pt idx="98">
                  <c:v>-0.46930339512069308</c:v>
                </c:pt>
                <c:pt idx="99">
                  <c:v>-0.52094453300079091</c:v>
                </c:pt>
                <c:pt idx="100">
                  <c:v>-0.57242698612963439</c:v>
                </c:pt>
                <c:pt idx="101">
                  <c:v>-0.62373507245327731</c:v>
                </c:pt>
                <c:pt idx="102">
                  <c:v>-0.67485316303159437</c:v>
                </c:pt>
                <c:pt idx="103">
                  <c:v>-0.72576568679900333</c:v>
                </c:pt>
                <c:pt idx="104">
                  <c:v>-0.77645713530756255</c:v>
                </c:pt>
                <c:pt idx="105">
                  <c:v>-0.8269120674509971</c:v>
                </c:pt>
                <c:pt idx="106">
                  <c:v>-0.87711511416820997</c:v>
                </c:pt>
                <c:pt idx="107">
                  <c:v>-0.92705098312484202</c:v>
                </c:pt>
                <c:pt idx="108">
                  <c:v>-0.97670446337146921</c:v>
                </c:pt>
                <c:pt idx="109">
                  <c:v>-1.0260604299770062</c:v>
                </c:pt>
                <c:pt idx="110">
                  <c:v>-1.0751038486359008</c:v>
                </c:pt>
                <c:pt idx="111">
                  <c:v>-1.1238197802477363</c:v>
                </c:pt>
                <c:pt idx="112">
                  <c:v>-1.1721933854678208</c:v>
                </c:pt>
                <c:pt idx="113">
                  <c:v>-1.2202099292274</c:v>
                </c:pt>
                <c:pt idx="114">
                  <c:v>-1.267854785222098</c:v>
                </c:pt>
                <c:pt idx="115">
                  <c:v>-1.3151134403672327</c:v>
                </c:pt>
                <c:pt idx="116">
                  <c:v>-1.36197149921864</c:v>
                </c:pt>
                <c:pt idx="117">
                  <c:v>-1.4084146883576716</c:v>
                </c:pt>
                <c:pt idx="118">
                  <c:v>-1.454428860739011</c:v>
                </c:pt>
                <c:pt idx="119">
                  <c:v>-1.4999999999999993</c:v>
                </c:pt>
                <c:pt idx="120">
                  <c:v>-1.5451142247301628</c:v>
                </c:pt>
                <c:pt idx="121">
                  <c:v>-1.5897577926996145</c:v>
                </c:pt>
                <c:pt idx="122">
                  <c:v>-1.6339171050450814</c:v>
                </c:pt>
                <c:pt idx="123">
                  <c:v>-1.6775787104122402</c:v>
                </c:pt>
                <c:pt idx="124">
                  <c:v>-1.7207293090531375</c:v>
                </c:pt>
                <c:pt idx="125">
                  <c:v>-1.7633557568774192</c:v>
                </c:pt>
                <c:pt idx="126">
                  <c:v>-1.805445069456145</c:v>
                </c:pt>
                <c:pt idx="127">
                  <c:v>-1.846984425976975</c:v>
                </c:pt>
                <c:pt idx="128">
                  <c:v>-1.8879611731495118</c:v>
                </c:pt>
                <c:pt idx="129">
                  <c:v>-1.9283628290596182</c:v>
                </c:pt>
                <c:pt idx="130">
                  <c:v>-1.9681770869715225</c:v>
                </c:pt>
                <c:pt idx="131">
                  <c:v>-2.0073918190765747</c:v>
                </c:pt>
                <c:pt idx="132">
                  <c:v>-2.0459950801874953</c:v>
                </c:pt>
                <c:pt idx="133">
                  <c:v>-2.0839751113769909</c:v>
                </c:pt>
                <c:pt idx="134">
                  <c:v>-2.1213203435596424</c:v>
                </c:pt>
                <c:pt idx="135">
                  <c:v>-2.1580194010159537</c:v>
                </c:pt>
                <c:pt idx="136">
                  <c:v>-2.1940611048575116</c:v>
                </c:pt>
                <c:pt idx="137">
                  <c:v>-2.2294344764321821</c:v>
                </c:pt>
                <c:pt idx="138">
                  <c:v>-2.2641287406683159</c:v>
                </c:pt>
                <c:pt idx="139">
                  <c:v>-2.2981333293569337</c:v>
                </c:pt>
                <c:pt idx="140">
                  <c:v>-2.3314378843709118</c:v>
                </c:pt>
                <c:pt idx="141">
                  <c:v>-2.3640322608201658</c:v>
                </c:pt>
                <c:pt idx="142">
                  <c:v>-2.3959065301418789</c:v>
                </c:pt>
                <c:pt idx="143">
                  <c:v>-2.4270509831248419</c:v>
                </c:pt>
                <c:pt idx="144">
                  <c:v>-2.4574561328669748</c:v>
                </c:pt>
                <c:pt idx="145">
                  <c:v>-2.4871127176651249</c:v>
                </c:pt>
                <c:pt idx="146">
                  <c:v>-2.5160117038362726</c:v>
                </c:pt>
                <c:pt idx="147">
                  <c:v>-2.544144288469278</c:v>
                </c:pt>
                <c:pt idx="148">
                  <c:v>-2.5715019021063368</c:v>
                </c:pt>
                <c:pt idx="149">
                  <c:v>-2.598076211353316</c:v>
                </c:pt>
                <c:pt idx="150">
                  <c:v>-2.623859121418187</c:v>
                </c:pt>
                <c:pt idx="151">
                  <c:v>-2.6488427785767801</c:v>
                </c:pt>
                <c:pt idx="152">
                  <c:v>-2.6730195725651034</c:v>
                </c:pt>
                <c:pt idx="153">
                  <c:v>-2.6963821388975013</c:v>
                </c:pt>
                <c:pt idx="154">
                  <c:v>-2.7189233611099497</c:v>
                </c:pt>
                <c:pt idx="155">
                  <c:v>-2.7406363729278023</c:v>
                </c:pt>
                <c:pt idx="156">
                  <c:v>-2.7615145603573206</c:v>
                </c:pt>
                <c:pt idx="157">
                  <c:v>-2.7815515637003618</c:v>
                </c:pt>
                <c:pt idx="158">
                  <c:v>-2.8007412794916053</c:v>
                </c:pt>
                <c:pt idx="159">
                  <c:v>-2.8190778623577248</c:v>
                </c:pt>
                <c:pt idx="160">
                  <c:v>-2.8365557267979504</c:v>
                </c:pt>
                <c:pt idx="161">
                  <c:v>-2.8531695488854605</c:v>
                </c:pt>
                <c:pt idx="162">
                  <c:v>-2.8689142678891062</c:v>
                </c:pt>
                <c:pt idx="163">
                  <c:v>-2.8837850878149558</c:v>
                </c:pt>
                <c:pt idx="164">
                  <c:v>-2.8977774788672046</c:v>
                </c:pt>
                <c:pt idx="165">
                  <c:v>-2.9108871788279895</c:v>
                </c:pt>
                <c:pt idx="166">
                  <c:v>-2.9231101943557056</c:v>
                </c:pt>
                <c:pt idx="167">
                  <c:v>-2.9344428022014171</c:v>
                </c:pt>
                <c:pt idx="168">
                  <c:v>-2.9448815503429921</c:v>
                </c:pt>
                <c:pt idx="169">
                  <c:v>-2.9544232590366239</c:v>
                </c:pt>
                <c:pt idx="170">
                  <c:v>-2.9630650217854129</c:v>
                </c:pt>
                <c:pt idx="171">
                  <c:v>-2.9708042062247109</c:v>
                </c:pt>
                <c:pt idx="172">
                  <c:v>-2.9776384549239658</c:v>
                </c:pt>
                <c:pt idx="173">
                  <c:v>-2.9835656861048196</c:v>
                </c:pt>
                <c:pt idx="174">
                  <c:v>-2.9885840942752369</c:v>
                </c:pt>
                <c:pt idx="175">
                  <c:v>-2.9926921507794724</c:v>
                </c:pt>
                <c:pt idx="176">
                  <c:v>-2.9958886042637216</c:v>
                </c:pt>
                <c:pt idx="177">
                  <c:v>-2.9981724810572872</c:v>
                </c:pt>
                <c:pt idx="178">
                  <c:v>-2.999543085469174</c:v>
                </c:pt>
                <c:pt idx="179">
                  <c:v>-3</c:v>
                </c:pt>
                <c:pt idx="180">
                  <c:v>-2.999543085469174</c:v>
                </c:pt>
                <c:pt idx="181">
                  <c:v>-2.9981724810572872</c:v>
                </c:pt>
                <c:pt idx="182">
                  <c:v>-2.9958886042637216</c:v>
                </c:pt>
                <c:pt idx="183">
                  <c:v>-2.9926921507794728</c:v>
                </c:pt>
                <c:pt idx="184">
                  <c:v>-2.9885840942752369</c:v>
                </c:pt>
                <c:pt idx="185">
                  <c:v>-2.9835656861048201</c:v>
                </c:pt>
                <c:pt idx="186">
                  <c:v>-2.9776384549239658</c:v>
                </c:pt>
                <c:pt idx="187">
                  <c:v>-2.9708042062247109</c:v>
                </c:pt>
                <c:pt idx="188">
                  <c:v>-2.9630650217854133</c:v>
                </c:pt>
                <c:pt idx="189">
                  <c:v>-2.9544232590366239</c:v>
                </c:pt>
                <c:pt idx="190">
                  <c:v>-2.9448815503429921</c:v>
                </c:pt>
                <c:pt idx="191">
                  <c:v>-2.9344428022014171</c:v>
                </c:pt>
                <c:pt idx="192">
                  <c:v>-2.9231101943557056</c:v>
                </c:pt>
                <c:pt idx="193">
                  <c:v>-2.9108871788279895</c:v>
                </c:pt>
                <c:pt idx="194">
                  <c:v>-2.897777478867205</c:v>
                </c:pt>
                <c:pt idx="195">
                  <c:v>-2.8837850878149567</c:v>
                </c:pt>
                <c:pt idx="196">
                  <c:v>-2.8689142678891066</c:v>
                </c:pt>
                <c:pt idx="197">
                  <c:v>-2.8531695488854605</c:v>
                </c:pt>
                <c:pt idx="198">
                  <c:v>-2.8365557267979504</c:v>
                </c:pt>
                <c:pt idx="199">
                  <c:v>-2.8190778623577253</c:v>
                </c:pt>
                <c:pt idx="200">
                  <c:v>-2.8007412794916053</c:v>
                </c:pt>
                <c:pt idx="201">
                  <c:v>-2.7815515637003623</c:v>
                </c:pt>
                <c:pt idx="202">
                  <c:v>-2.761514560357321</c:v>
                </c:pt>
                <c:pt idx="203">
                  <c:v>-2.7406363729278032</c:v>
                </c:pt>
                <c:pt idx="204">
                  <c:v>-2.7189233611099501</c:v>
                </c:pt>
                <c:pt idx="205">
                  <c:v>-2.6963821388975013</c:v>
                </c:pt>
                <c:pt idx="206">
                  <c:v>-2.6730195725651043</c:v>
                </c:pt>
                <c:pt idx="207">
                  <c:v>-2.6488427785767805</c:v>
                </c:pt>
                <c:pt idx="208">
                  <c:v>-2.6238591214181874</c:v>
                </c:pt>
                <c:pt idx="209">
                  <c:v>-2.598076211353316</c:v>
                </c:pt>
                <c:pt idx="210">
                  <c:v>-2.5715019021063368</c:v>
                </c:pt>
                <c:pt idx="211">
                  <c:v>-2.544144288469278</c:v>
                </c:pt>
                <c:pt idx="212">
                  <c:v>-2.5160117038362722</c:v>
                </c:pt>
                <c:pt idx="213">
                  <c:v>-2.4871127176651253</c:v>
                </c:pt>
                <c:pt idx="214">
                  <c:v>-2.4574561328669762</c:v>
                </c:pt>
                <c:pt idx="215">
                  <c:v>-2.4270509831248428</c:v>
                </c:pt>
                <c:pt idx="216">
                  <c:v>-2.3959065301418789</c:v>
                </c:pt>
                <c:pt idx="217">
                  <c:v>-2.3640322608201667</c:v>
                </c:pt>
                <c:pt idx="218">
                  <c:v>-2.3314378843709123</c:v>
                </c:pt>
                <c:pt idx="219">
                  <c:v>-2.2981333293569342</c:v>
                </c:pt>
                <c:pt idx="220">
                  <c:v>-2.2641287406683155</c:v>
                </c:pt>
                <c:pt idx="221">
                  <c:v>-2.229434476432183</c:v>
                </c:pt>
                <c:pt idx="222">
                  <c:v>-2.1940611048575116</c:v>
                </c:pt>
                <c:pt idx="223">
                  <c:v>-2.1580194010159532</c:v>
                </c:pt>
                <c:pt idx="224">
                  <c:v>-2.1213203435596428</c:v>
                </c:pt>
                <c:pt idx="225">
                  <c:v>-2.0839751113769927</c:v>
                </c:pt>
                <c:pt idx="226">
                  <c:v>-2.0459950801874967</c:v>
                </c:pt>
                <c:pt idx="227">
                  <c:v>-2.0073918190765756</c:v>
                </c:pt>
                <c:pt idx="228">
                  <c:v>-1.9681770869715227</c:v>
                </c:pt>
                <c:pt idx="229">
                  <c:v>-1.9283628290596184</c:v>
                </c:pt>
                <c:pt idx="230">
                  <c:v>-1.8879611731495114</c:v>
                </c:pt>
                <c:pt idx="231">
                  <c:v>-1.8469844259769741</c:v>
                </c:pt>
                <c:pt idx="232">
                  <c:v>-1.8054450694561448</c:v>
                </c:pt>
                <c:pt idx="233">
                  <c:v>-1.7633557568774196</c:v>
                </c:pt>
                <c:pt idx="234">
                  <c:v>-1.720729309053139</c:v>
                </c:pt>
                <c:pt idx="235">
                  <c:v>-1.6775787104122417</c:v>
                </c:pt>
                <c:pt idx="236">
                  <c:v>-1.6339171050450809</c:v>
                </c:pt>
                <c:pt idx="237">
                  <c:v>-1.5897577926996149</c:v>
                </c:pt>
                <c:pt idx="238">
                  <c:v>-1.5451142247301635</c:v>
                </c:pt>
                <c:pt idx="239">
                  <c:v>-1.5000000000000013</c:v>
                </c:pt>
                <c:pt idx="240">
                  <c:v>-1.4544288607390106</c:v>
                </c:pt>
                <c:pt idx="241">
                  <c:v>-1.4084146883576723</c:v>
                </c:pt>
                <c:pt idx="242">
                  <c:v>-1.3619714992186407</c:v>
                </c:pt>
                <c:pt idx="243">
                  <c:v>-1.3151134403672331</c:v>
                </c:pt>
                <c:pt idx="244">
                  <c:v>-1.2678547852220998</c:v>
                </c:pt>
                <c:pt idx="245">
                  <c:v>-1.2202099292274002</c:v>
                </c:pt>
                <c:pt idx="246">
                  <c:v>-1.1721933854678215</c:v>
                </c:pt>
                <c:pt idx="247">
                  <c:v>-1.1238197802477368</c:v>
                </c:pt>
                <c:pt idx="248">
                  <c:v>-1.0751038486359021</c:v>
                </c:pt>
                <c:pt idx="249">
                  <c:v>-1.0260604299770082</c:v>
                </c:pt>
                <c:pt idx="250">
                  <c:v>-0.97670446337146988</c:v>
                </c:pt>
                <c:pt idx="251">
                  <c:v>-0.92705098312484269</c:v>
                </c:pt>
                <c:pt idx="252">
                  <c:v>-0.87711511416821131</c:v>
                </c:pt>
                <c:pt idx="253">
                  <c:v>-0.82691206745099666</c:v>
                </c:pt>
                <c:pt idx="254">
                  <c:v>-0.77645713530756189</c:v>
                </c:pt>
                <c:pt idx="255">
                  <c:v>-0.72576568679900333</c:v>
                </c:pt>
                <c:pt idx="256">
                  <c:v>-0.6748531630315957</c:v>
                </c:pt>
                <c:pt idx="257">
                  <c:v>-0.6237350724532793</c:v>
                </c:pt>
                <c:pt idx="258">
                  <c:v>-0.57242698612963638</c:v>
                </c:pt>
                <c:pt idx="259">
                  <c:v>-0.52094453300079102</c:v>
                </c:pt>
                <c:pt idx="260">
                  <c:v>-0.46930339512069308</c:v>
                </c:pt>
                <c:pt idx="261">
                  <c:v>-0.41751930288019479</c:v>
                </c:pt>
                <c:pt idx="262">
                  <c:v>-0.36560803021544153</c:v>
                </c:pt>
                <c:pt idx="263">
                  <c:v>-0.31358538980296008</c:v>
                </c:pt>
                <c:pt idx="264">
                  <c:v>-0.26146722824297475</c:v>
                </c:pt>
                <c:pt idx="265">
                  <c:v>-0.20926942123237674</c:v>
                </c:pt>
                <c:pt idx="266">
                  <c:v>-0.15700786872883293</c:v>
                </c:pt>
                <c:pt idx="267">
                  <c:v>-0.10469849010750495</c:v>
                </c:pt>
                <c:pt idx="268">
                  <c:v>-5.2357219311850493E-2</c:v>
                </c:pt>
                <c:pt idx="269">
                  <c:v>-5.51316804708879E-16</c:v>
                </c:pt>
                <c:pt idx="270">
                  <c:v>5.235721931184939E-2</c:v>
                </c:pt>
                <c:pt idx="271">
                  <c:v>0.10469849010750384</c:v>
                </c:pt>
                <c:pt idx="272">
                  <c:v>0.15700786872883182</c:v>
                </c:pt>
                <c:pt idx="273">
                  <c:v>0.20926942123237566</c:v>
                </c:pt>
                <c:pt idx="274">
                  <c:v>0.26146722824297364</c:v>
                </c:pt>
                <c:pt idx="275">
                  <c:v>0.31358538980295897</c:v>
                </c:pt>
                <c:pt idx="276">
                  <c:v>0.36560803021544308</c:v>
                </c:pt>
                <c:pt idx="277">
                  <c:v>0.4175193028801964</c:v>
                </c:pt>
                <c:pt idx="278">
                  <c:v>0.46930339512069202</c:v>
                </c:pt>
                <c:pt idx="279">
                  <c:v>0.52094453300078991</c:v>
                </c:pt>
                <c:pt idx="280">
                  <c:v>0.57242698612963272</c:v>
                </c:pt>
                <c:pt idx="281">
                  <c:v>0.62373507245327575</c:v>
                </c:pt>
                <c:pt idx="282">
                  <c:v>0.67485316303159482</c:v>
                </c:pt>
                <c:pt idx="283">
                  <c:v>0.72576568679900233</c:v>
                </c:pt>
                <c:pt idx="284">
                  <c:v>0.77645713530756333</c:v>
                </c:pt>
                <c:pt idx="285">
                  <c:v>0.82691206745099821</c:v>
                </c:pt>
                <c:pt idx="286">
                  <c:v>0.87711511416821009</c:v>
                </c:pt>
                <c:pt idx="287">
                  <c:v>0.92705098312484169</c:v>
                </c:pt>
                <c:pt idx="288">
                  <c:v>0.97670446337146899</c:v>
                </c:pt>
                <c:pt idx="289">
                  <c:v>1.0260604299770044</c:v>
                </c:pt>
                <c:pt idx="290">
                  <c:v>1.0751038486358986</c:v>
                </c:pt>
                <c:pt idx="291">
                  <c:v>1.1238197802477359</c:v>
                </c:pt>
                <c:pt idx="292">
                  <c:v>1.1721933854678204</c:v>
                </c:pt>
                <c:pt idx="293">
                  <c:v>1.2202099292274016</c:v>
                </c:pt>
                <c:pt idx="294">
                  <c:v>1.2678547852220987</c:v>
                </c:pt>
                <c:pt idx="295">
                  <c:v>1.3151134403672322</c:v>
                </c:pt>
                <c:pt idx="296">
                  <c:v>1.3619714992186398</c:v>
                </c:pt>
                <c:pt idx="297">
                  <c:v>1.4084146883576714</c:v>
                </c:pt>
                <c:pt idx="298">
                  <c:v>1.4544288607390095</c:v>
                </c:pt>
                <c:pt idx="299">
                  <c:v>1.5000000000000004</c:v>
                </c:pt>
                <c:pt idx="300">
                  <c:v>1.5451142247301624</c:v>
                </c:pt>
                <c:pt idx="301">
                  <c:v>1.589757792699614</c:v>
                </c:pt>
                <c:pt idx="302">
                  <c:v>1.63391710504508</c:v>
                </c:pt>
                <c:pt idx="303">
                  <c:v>1.6775787104122388</c:v>
                </c:pt>
                <c:pt idx="304">
                  <c:v>1.7207293090531381</c:v>
                </c:pt>
                <c:pt idx="305">
                  <c:v>1.7633557568774187</c:v>
                </c:pt>
                <c:pt idx="306">
                  <c:v>1.8054450694561437</c:v>
                </c:pt>
                <c:pt idx="307">
                  <c:v>1.8469844259769754</c:v>
                </c:pt>
                <c:pt idx="308">
                  <c:v>1.8879611731495125</c:v>
                </c:pt>
                <c:pt idx="309">
                  <c:v>1.9283628290596178</c:v>
                </c:pt>
                <c:pt idx="310">
                  <c:v>1.9681770869715212</c:v>
                </c:pt>
                <c:pt idx="311">
                  <c:v>2.0073918190765734</c:v>
                </c:pt>
                <c:pt idx="312">
                  <c:v>2.045995080187494</c:v>
                </c:pt>
                <c:pt idx="313">
                  <c:v>2.08397511137699</c:v>
                </c:pt>
                <c:pt idx="314">
                  <c:v>2.1213203435596419</c:v>
                </c:pt>
                <c:pt idx="315">
                  <c:v>2.1580194010159524</c:v>
                </c:pt>
                <c:pt idx="316">
                  <c:v>2.194061104857512</c:v>
                </c:pt>
                <c:pt idx="317">
                  <c:v>2.229434476432183</c:v>
                </c:pt>
                <c:pt idx="318">
                  <c:v>2.2641287406683155</c:v>
                </c:pt>
                <c:pt idx="319">
                  <c:v>2.2981333293569333</c:v>
                </c:pt>
                <c:pt idx="320">
                  <c:v>2.3314378843709118</c:v>
                </c:pt>
                <c:pt idx="321">
                  <c:v>2.3640322608201645</c:v>
                </c:pt>
                <c:pt idx="322">
                  <c:v>2.3959065301418785</c:v>
                </c:pt>
                <c:pt idx="323">
                  <c:v>2.4270509831248419</c:v>
                </c:pt>
                <c:pt idx="324">
                  <c:v>2.4574561328669748</c:v>
                </c:pt>
                <c:pt idx="325">
                  <c:v>2.4871127176651244</c:v>
                </c:pt>
                <c:pt idx="326">
                  <c:v>2.5160117038362722</c:v>
                </c:pt>
                <c:pt idx="327">
                  <c:v>2.5441442884692762</c:v>
                </c:pt>
                <c:pt idx="328">
                  <c:v>2.5715019021063363</c:v>
                </c:pt>
                <c:pt idx="329">
                  <c:v>2.5980762113533151</c:v>
                </c:pt>
                <c:pt idx="330">
                  <c:v>2.6238591214181874</c:v>
                </c:pt>
                <c:pt idx="331">
                  <c:v>2.6488427785767805</c:v>
                </c:pt>
                <c:pt idx="332">
                  <c:v>2.6730195725651034</c:v>
                </c:pt>
                <c:pt idx="333">
                  <c:v>2.6963821388975013</c:v>
                </c:pt>
                <c:pt idx="334">
                  <c:v>2.7189233611099493</c:v>
                </c:pt>
                <c:pt idx="335">
                  <c:v>2.7406363729278027</c:v>
                </c:pt>
                <c:pt idx="336">
                  <c:v>2.7615145603573197</c:v>
                </c:pt>
                <c:pt idx="337">
                  <c:v>2.7815515637003618</c:v>
                </c:pt>
                <c:pt idx="338">
                  <c:v>2.8007412794916045</c:v>
                </c:pt>
                <c:pt idx="339">
                  <c:v>2.8190778623577253</c:v>
                </c:pt>
                <c:pt idx="340">
                  <c:v>2.8365557267979495</c:v>
                </c:pt>
                <c:pt idx="341">
                  <c:v>2.8531695488854605</c:v>
                </c:pt>
                <c:pt idx="342">
                  <c:v>2.8689142678891071</c:v>
                </c:pt>
                <c:pt idx="343">
                  <c:v>2.8837850878149558</c:v>
                </c:pt>
                <c:pt idx="344">
                  <c:v>2.897777478867205</c:v>
                </c:pt>
                <c:pt idx="345">
                  <c:v>2.9108871788279895</c:v>
                </c:pt>
                <c:pt idx="346">
                  <c:v>2.9231101943557052</c:v>
                </c:pt>
                <c:pt idx="347">
                  <c:v>2.9344428022014166</c:v>
                </c:pt>
                <c:pt idx="348">
                  <c:v>2.9448815503429921</c:v>
                </c:pt>
                <c:pt idx="349">
                  <c:v>2.9544232590366235</c:v>
                </c:pt>
                <c:pt idx="350">
                  <c:v>2.9630650217854129</c:v>
                </c:pt>
                <c:pt idx="351">
                  <c:v>2.9708042062247109</c:v>
                </c:pt>
                <c:pt idx="352">
                  <c:v>2.9776384549239658</c:v>
                </c:pt>
                <c:pt idx="353">
                  <c:v>2.9835656861048196</c:v>
                </c:pt>
                <c:pt idx="354">
                  <c:v>2.9885840942752369</c:v>
                </c:pt>
                <c:pt idx="355">
                  <c:v>2.9926921507794728</c:v>
                </c:pt>
                <c:pt idx="356">
                  <c:v>2.9958886042637216</c:v>
                </c:pt>
                <c:pt idx="357">
                  <c:v>2.9981724810572872</c:v>
                </c:pt>
                <c:pt idx="358">
                  <c:v>2.999543085469174</c:v>
                </c:pt>
                <c:pt idx="359">
                  <c:v>3</c:v>
                </c:pt>
              </c:numCache>
            </c:numRef>
          </c:xVal>
          <c:yVal>
            <c:numRef>
              <c:f>'Cercles lissés'!$BR$3:$BR$362</c:f>
              <c:numCache>
                <c:formatCode>General</c:formatCode>
                <c:ptCount val="360"/>
                <c:pt idx="0">
                  <c:v>5.2357219311850535E-2</c:v>
                </c:pt>
                <c:pt idx="1">
                  <c:v>0.1046984901075029</c:v>
                </c:pt>
                <c:pt idx="2">
                  <c:v>0.15700786872883149</c:v>
                </c:pt>
                <c:pt idx="3">
                  <c:v>0.20926942123237591</c:v>
                </c:pt>
                <c:pt idx="4">
                  <c:v>0.26146722824297453</c:v>
                </c:pt>
                <c:pt idx="5">
                  <c:v>0.31358538980296036</c:v>
                </c:pt>
                <c:pt idx="6">
                  <c:v>0.36560803021544241</c:v>
                </c:pt>
                <c:pt idx="7">
                  <c:v>0.41751930288019634</c:v>
                </c:pt>
                <c:pt idx="8">
                  <c:v>0.46930339512069263</c:v>
                </c:pt>
                <c:pt idx="9">
                  <c:v>0.52094453300079102</c:v>
                </c:pt>
                <c:pt idx="10">
                  <c:v>0.57242698612963439</c:v>
                </c:pt>
                <c:pt idx="11">
                  <c:v>0.62373507245327797</c:v>
                </c:pt>
                <c:pt idx="12">
                  <c:v>0.67485316303159504</c:v>
                </c:pt>
                <c:pt idx="13">
                  <c:v>0.72576568679900322</c:v>
                </c:pt>
                <c:pt idx="14">
                  <c:v>0.77645713530756222</c:v>
                </c:pt>
                <c:pt idx="15">
                  <c:v>0.82691206745099755</c:v>
                </c:pt>
                <c:pt idx="16">
                  <c:v>0.87711511416821031</c:v>
                </c:pt>
                <c:pt idx="17">
                  <c:v>0.92705098312484213</c:v>
                </c:pt>
                <c:pt idx="18">
                  <c:v>0.97670446337146988</c:v>
                </c:pt>
                <c:pt idx="19">
                  <c:v>1.0260604299770062</c:v>
                </c:pt>
                <c:pt idx="20">
                  <c:v>1.0751038486359008</c:v>
                </c:pt>
                <c:pt idx="21">
                  <c:v>1.1238197802477361</c:v>
                </c:pt>
                <c:pt idx="22">
                  <c:v>1.1721933854678213</c:v>
                </c:pt>
                <c:pt idx="23">
                  <c:v>1.2202099292274005</c:v>
                </c:pt>
                <c:pt idx="24">
                  <c:v>1.2678547852220983</c:v>
                </c:pt>
                <c:pt idx="25">
                  <c:v>1.3151134403672322</c:v>
                </c:pt>
                <c:pt idx="26">
                  <c:v>1.3619714992186402</c:v>
                </c:pt>
                <c:pt idx="27">
                  <c:v>1.4084146883576725</c:v>
                </c:pt>
                <c:pt idx="28">
                  <c:v>1.4544288607390112</c:v>
                </c:pt>
                <c:pt idx="29">
                  <c:v>1.4999999999999998</c:v>
                </c:pt>
                <c:pt idx="30">
                  <c:v>1.5451142247301624</c:v>
                </c:pt>
                <c:pt idx="31">
                  <c:v>1.5897577926996147</c:v>
                </c:pt>
                <c:pt idx="32">
                  <c:v>1.6339171050450814</c:v>
                </c:pt>
                <c:pt idx="33">
                  <c:v>1.6775787104122406</c:v>
                </c:pt>
                <c:pt idx="34">
                  <c:v>1.7207293090531381</c:v>
                </c:pt>
                <c:pt idx="35">
                  <c:v>1.7633557568774194</c:v>
                </c:pt>
                <c:pt idx="36">
                  <c:v>1.8054450694561448</c:v>
                </c:pt>
                <c:pt idx="37">
                  <c:v>1.8469844259769745</c:v>
                </c:pt>
                <c:pt idx="38">
                  <c:v>1.8879611731495123</c:v>
                </c:pt>
                <c:pt idx="39">
                  <c:v>1.9283628290596178</c:v>
                </c:pt>
                <c:pt idx="40">
                  <c:v>1.9681770869715214</c:v>
                </c:pt>
                <c:pt idx="41">
                  <c:v>2.0073918190765747</c:v>
                </c:pt>
                <c:pt idx="42">
                  <c:v>2.0459950801874953</c:v>
                </c:pt>
                <c:pt idx="43">
                  <c:v>2.0839751113769918</c:v>
                </c:pt>
                <c:pt idx="44">
                  <c:v>2.1213203435596424</c:v>
                </c:pt>
                <c:pt idx="45">
                  <c:v>2.1580194010159532</c:v>
                </c:pt>
                <c:pt idx="46">
                  <c:v>2.1940611048575116</c:v>
                </c:pt>
                <c:pt idx="47">
                  <c:v>2.2294344764321825</c:v>
                </c:pt>
                <c:pt idx="48">
                  <c:v>2.2641287406683159</c:v>
                </c:pt>
                <c:pt idx="49">
                  <c:v>2.2981333293569342</c:v>
                </c:pt>
                <c:pt idx="50">
                  <c:v>2.3314378843709123</c:v>
                </c:pt>
                <c:pt idx="51">
                  <c:v>2.3640322608201663</c:v>
                </c:pt>
                <c:pt idx="52">
                  <c:v>2.3959065301418785</c:v>
                </c:pt>
                <c:pt idx="53">
                  <c:v>2.4270509831248424</c:v>
                </c:pt>
                <c:pt idx="54">
                  <c:v>2.4574561328669753</c:v>
                </c:pt>
                <c:pt idx="55">
                  <c:v>2.4871127176651253</c:v>
                </c:pt>
                <c:pt idx="56">
                  <c:v>2.5160117038362717</c:v>
                </c:pt>
                <c:pt idx="57">
                  <c:v>2.544144288469278</c:v>
                </c:pt>
                <c:pt idx="58">
                  <c:v>2.5715019021063368</c:v>
                </c:pt>
                <c:pt idx="59">
                  <c:v>2.598076211353316</c:v>
                </c:pt>
                <c:pt idx="60">
                  <c:v>2.623859121418187</c:v>
                </c:pt>
                <c:pt idx="61">
                  <c:v>2.6488427785767805</c:v>
                </c:pt>
                <c:pt idx="62">
                  <c:v>2.6730195725651034</c:v>
                </c:pt>
                <c:pt idx="63">
                  <c:v>2.6963821388975013</c:v>
                </c:pt>
                <c:pt idx="64">
                  <c:v>2.7189233611099497</c:v>
                </c:pt>
                <c:pt idx="65">
                  <c:v>2.7406363729278027</c:v>
                </c:pt>
                <c:pt idx="66">
                  <c:v>2.7615145603573206</c:v>
                </c:pt>
                <c:pt idx="67">
                  <c:v>2.7815515637003623</c:v>
                </c:pt>
                <c:pt idx="68">
                  <c:v>2.8007412794916053</c:v>
                </c:pt>
                <c:pt idx="69">
                  <c:v>2.8190778623577248</c:v>
                </c:pt>
                <c:pt idx="70">
                  <c:v>2.8365557267979504</c:v>
                </c:pt>
                <c:pt idx="71">
                  <c:v>2.8531695488854605</c:v>
                </c:pt>
                <c:pt idx="72">
                  <c:v>2.8689142678891062</c:v>
                </c:pt>
                <c:pt idx="73">
                  <c:v>2.8837850878149567</c:v>
                </c:pt>
                <c:pt idx="74">
                  <c:v>2.897777478867205</c:v>
                </c:pt>
                <c:pt idx="75">
                  <c:v>2.9108871788279895</c:v>
                </c:pt>
                <c:pt idx="76">
                  <c:v>2.9231101943557056</c:v>
                </c:pt>
                <c:pt idx="77">
                  <c:v>2.9344428022014166</c:v>
                </c:pt>
                <c:pt idx="78">
                  <c:v>2.9448815503429921</c:v>
                </c:pt>
                <c:pt idx="79">
                  <c:v>2.9544232590366239</c:v>
                </c:pt>
                <c:pt idx="80">
                  <c:v>2.9630650217854133</c:v>
                </c:pt>
                <c:pt idx="81">
                  <c:v>2.9708042062247109</c:v>
                </c:pt>
                <c:pt idx="82">
                  <c:v>2.9776384549239658</c:v>
                </c:pt>
                <c:pt idx="83">
                  <c:v>2.9835656861048196</c:v>
                </c:pt>
                <c:pt idx="84">
                  <c:v>2.9885840942752369</c:v>
                </c:pt>
                <c:pt idx="85">
                  <c:v>2.9926921507794724</c:v>
                </c:pt>
                <c:pt idx="86">
                  <c:v>2.9958886042637216</c:v>
                </c:pt>
                <c:pt idx="87">
                  <c:v>2.9981724810572872</c:v>
                </c:pt>
                <c:pt idx="88">
                  <c:v>2.999543085469174</c:v>
                </c:pt>
                <c:pt idx="89">
                  <c:v>3</c:v>
                </c:pt>
                <c:pt idx="90">
                  <c:v>2.999543085469174</c:v>
                </c:pt>
                <c:pt idx="91">
                  <c:v>2.9981724810572872</c:v>
                </c:pt>
                <c:pt idx="92">
                  <c:v>2.9958886042637216</c:v>
                </c:pt>
                <c:pt idx="93">
                  <c:v>2.9926921507794724</c:v>
                </c:pt>
                <c:pt idx="94">
                  <c:v>2.9885840942752369</c:v>
                </c:pt>
                <c:pt idx="95">
                  <c:v>2.9835656861048201</c:v>
                </c:pt>
                <c:pt idx="96">
                  <c:v>2.9776384549239663</c:v>
                </c:pt>
                <c:pt idx="97">
                  <c:v>2.9708042062247113</c:v>
                </c:pt>
                <c:pt idx="98">
                  <c:v>2.9630650217854129</c:v>
                </c:pt>
                <c:pt idx="99">
                  <c:v>2.9544232590366239</c:v>
                </c:pt>
                <c:pt idx="100">
                  <c:v>2.9448815503429921</c:v>
                </c:pt>
                <c:pt idx="101">
                  <c:v>2.9344428022014171</c:v>
                </c:pt>
                <c:pt idx="102">
                  <c:v>2.9231101943557056</c:v>
                </c:pt>
                <c:pt idx="103">
                  <c:v>2.9108871788279895</c:v>
                </c:pt>
                <c:pt idx="104">
                  <c:v>2.897777478867205</c:v>
                </c:pt>
                <c:pt idx="105">
                  <c:v>2.8837850878149567</c:v>
                </c:pt>
                <c:pt idx="106">
                  <c:v>2.8689142678891066</c:v>
                </c:pt>
                <c:pt idx="107">
                  <c:v>2.8531695488854609</c:v>
                </c:pt>
                <c:pt idx="108">
                  <c:v>2.8365557267979504</c:v>
                </c:pt>
                <c:pt idx="109">
                  <c:v>2.8190778623577253</c:v>
                </c:pt>
                <c:pt idx="110">
                  <c:v>2.8007412794916053</c:v>
                </c:pt>
                <c:pt idx="111">
                  <c:v>2.7815515637003623</c:v>
                </c:pt>
                <c:pt idx="112">
                  <c:v>2.761514560357321</c:v>
                </c:pt>
                <c:pt idx="113">
                  <c:v>2.7406363729278027</c:v>
                </c:pt>
                <c:pt idx="114">
                  <c:v>2.7189233611099501</c:v>
                </c:pt>
                <c:pt idx="115">
                  <c:v>2.6963821388975009</c:v>
                </c:pt>
                <c:pt idx="116">
                  <c:v>2.6730195725651038</c:v>
                </c:pt>
                <c:pt idx="117">
                  <c:v>2.6488427785767814</c:v>
                </c:pt>
                <c:pt idx="118">
                  <c:v>2.6238591214181874</c:v>
                </c:pt>
                <c:pt idx="119">
                  <c:v>2.598076211353316</c:v>
                </c:pt>
                <c:pt idx="120">
                  <c:v>2.5715019021063368</c:v>
                </c:pt>
                <c:pt idx="121">
                  <c:v>2.544144288469278</c:v>
                </c:pt>
                <c:pt idx="122">
                  <c:v>2.5160117038362717</c:v>
                </c:pt>
                <c:pt idx="123">
                  <c:v>2.4871127176651253</c:v>
                </c:pt>
                <c:pt idx="124">
                  <c:v>2.4574561328669762</c:v>
                </c:pt>
                <c:pt idx="125">
                  <c:v>2.4270509831248424</c:v>
                </c:pt>
                <c:pt idx="126">
                  <c:v>2.395906530141878</c:v>
                </c:pt>
                <c:pt idx="127">
                  <c:v>2.3640322608201663</c:v>
                </c:pt>
                <c:pt idx="128">
                  <c:v>2.3314378843709131</c:v>
                </c:pt>
                <c:pt idx="129">
                  <c:v>2.2981333293569342</c:v>
                </c:pt>
                <c:pt idx="130">
                  <c:v>2.2641287406683155</c:v>
                </c:pt>
                <c:pt idx="131">
                  <c:v>2.229434476432183</c:v>
                </c:pt>
                <c:pt idx="132">
                  <c:v>2.1940611048575116</c:v>
                </c:pt>
                <c:pt idx="133">
                  <c:v>2.1580194010159541</c:v>
                </c:pt>
                <c:pt idx="134">
                  <c:v>2.1213203435596428</c:v>
                </c:pt>
                <c:pt idx="135">
                  <c:v>2.0839751113769913</c:v>
                </c:pt>
                <c:pt idx="136">
                  <c:v>2.0459950801874958</c:v>
                </c:pt>
                <c:pt idx="137">
                  <c:v>2.0073918190765752</c:v>
                </c:pt>
                <c:pt idx="138">
                  <c:v>1.9681770869715218</c:v>
                </c:pt>
                <c:pt idx="139">
                  <c:v>1.9283628290596184</c:v>
                </c:pt>
                <c:pt idx="140">
                  <c:v>1.8879611731495132</c:v>
                </c:pt>
                <c:pt idx="141">
                  <c:v>1.8469844259769752</c:v>
                </c:pt>
                <c:pt idx="142">
                  <c:v>1.8054450694561446</c:v>
                </c:pt>
                <c:pt idx="143">
                  <c:v>1.7633557568774196</c:v>
                </c:pt>
                <c:pt idx="144">
                  <c:v>1.720729309053139</c:v>
                </c:pt>
                <c:pt idx="145">
                  <c:v>1.6775787104122406</c:v>
                </c:pt>
                <c:pt idx="146">
                  <c:v>1.6339171050450809</c:v>
                </c:pt>
                <c:pt idx="147">
                  <c:v>1.5897577926996147</c:v>
                </c:pt>
                <c:pt idx="148">
                  <c:v>1.5451142247301632</c:v>
                </c:pt>
                <c:pt idx="149">
                  <c:v>1.4999999999999998</c:v>
                </c:pt>
                <c:pt idx="150">
                  <c:v>1.4544288607390115</c:v>
                </c:pt>
                <c:pt idx="151">
                  <c:v>1.4084146883576731</c:v>
                </c:pt>
                <c:pt idx="152">
                  <c:v>1.3619714992186407</c:v>
                </c:pt>
                <c:pt idx="153">
                  <c:v>1.3151134403672318</c:v>
                </c:pt>
                <c:pt idx="154">
                  <c:v>1.2678547852220985</c:v>
                </c:pt>
                <c:pt idx="155">
                  <c:v>1.2202099292274013</c:v>
                </c:pt>
                <c:pt idx="156">
                  <c:v>1.1721933854678226</c:v>
                </c:pt>
                <c:pt idx="157">
                  <c:v>1.1238197802477368</c:v>
                </c:pt>
                <c:pt idx="158">
                  <c:v>1.0751038486359006</c:v>
                </c:pt>
                <c:pt idx="159">
                  <c:v>1.0260604299770066</c:v>
                </c:pt>
                <c:pt idx="160">
                  <c:v>0.9767044633714711</c:v>
                </c:pt>
                <c:pt idx="161">
                  <c:v>0.92705098312484258</c:v>
                </c:pt>
                <c:pt idx="162">
                  <c:v>0.8771151141682112</c:v>
                </c:pt>
                <c:pt idx="163">
                  <c:v>0.82691206745099899</c:v>
                </c:pt>
                <c:pt idx="164">
                  <c:v>0.77645713530756311</c:v>
                </c:pt>
                <c:pt idx="165">
                  <c:v>0.72576568679900322</c:v>
                </c:pt>
                <c:pt idx="166">
                  <c:v>0.67485316303159437</c:v>
                </c:pt>
                <c:pt idx="167">
                  <c:v>0.62373507245327797</c:v>
                </c:pt>
                <c:pt idx="168">
                  <c:v>0.57242698612963494</c:v>
                </c:pt>
                <c:pt idx="169">
                  <c:v>0.5209445330007908</c:v>
                </c:pt>
                <c:pt idx="170">
                  <c:v>0.46930339512069297</c:v>
                </c:pt>
                <c:pt idx="171">
                  <c:v>0.41751930288019723</c:v>
                </c:pt>
                <c:pt idx="172">
                  <c:v>0.36560803021544264</c:v>
                </c:pt>
                <c:pt idx="173">
                  <c:v>0.31358538980296119</c:v>
                </c:pt>
                <c:pt idx="174">
                  <c:v>0.26146722824297591</c:v>
                </c:pt>
                <c:pt idx="175">
                  <c:v>0.20926942123237657</c:v>
                </c:pt>
                <c:pt idx="176">
                  <c:v>0.15700786872883143</c:v>
                </c:pt>
                <c:pt idx="177">
                  <c:v>0.1046984901075021</c:v>
                </c:pt>
                <c:pt idx="178">
                  <c:v>5.235721931185032E-2</c:v>
                </c:pt>
                <c:pt idx="179">
                  <c:v>3.67544536472586E-16</c:v>
                </c:pt>
                <c:pt idx="180">
                  <c:v>-5.2357219311849577E-2</c:v>
                </c:pt>
                <c:pt idx="181">
                  <c:v>-0.10469849010750271</c:v>
                </c:pt>
                <c:pt idx="182">
                  <c:v>-0.15700786872883066</c:v>
                </c:pt>
                <c:pt idx="183">
                  <c:v>-0.20926942123237449</c:v>
                </c:pt>
                <c:pt idx="184">
                  <c:v>-0.26146722824297386</c:v>
                </c:pt>
                <c:pt idx="185">
                  <c:v>-0.31358538980295914</c:v>
                </c:pt>
                <c:pt idx="186">
                  <c:v>-0.36560803021544319</c:v>
                </c:pt>
                <c:pt idx="187">
                  <c:v>-0.41751930288019656</c:v>
                </c:pt>
                <c:pt idx="188">
                  <c:v>-0.46930339512069219</c:v>
                </c:pt>
                <c:pt idx="189">
                  <c:v>-0.52094453300079135</c:v>
                </c:pt>
                <c:pt idx="190">
                  <c:v>-0.57242698612963416</c:v>
                </c:pt>
                <c:pt idx="191">
                  <c:v>-0.6237350724532772</c:v>
                </c:pt>
                <c:pt idx="192">
                  <c:v>-0.67485316303159493</c:v>
                </c:pt>
                <c:pt idx="193">
                  <c:v>-0.72576568679900255</c:v>
                </c:pt>
                <c:pt idx="194">
                  <c:v>-0.77645713530756111</c:v>
                </c:pt>
                <c:pt idx="195">
                  <c:v>-0.82691206745099699</c:v>
                </c:pt>
                <c:pt idx="196">
                  <c:v>-0.8771151141682092</c:v>
                </c:pt>
                <c:pt idx="197">
                  <c:v>-0.92705098312484324</c:v>
                </c:pt>
                <c:pt idx="198">
                  <c:v>-0.97670446337147032</c:v>
                </c:pt>
                <c:pt idx="199">
                  <c:v>-1.026060429977006</c:v>
                </c:pt>
                <c:pt idx="200">
                  <c:v>-1.0751038486359012</c:v>
                </c:pt>
                <c:pt idx="201">
                  <c:v>-1.1238197802477361</c:v>
                </c:pt>
                <c:pt idx="202">
                  <c:v>-1.1721933854678206</c:v>
                </c:pt>
                <c:pt idx="203">
                  <c:v>-1.2202099292273996</c:v>
                </c:pt>
                <c:pt idx="204">
                  <c:v>-1.2678547852220978</c:v>
                </c:pt>
                <c:pt idx="205">
                  <c:v>-1.3151134403672313</c:v>
                </c:pt>
                <c:pt idx="206">
                  <c:v>-1.3619714992186387</c:v>
                </c:pt>
                <c:pt idx="207">
                  <c:v>-1.4084146883576727</c:v>
                </c:pt>
                <c:pt idx="208">
                  <c:v>-1.4544288607390108</c:v>
                </c:pt>
                <c:pt idx="209">
                  <c:v>-1.5000000000000004</c:v>
                </c:pt>
                <c:pt idx="210">
                  <c:v>-1.5451142247301624</c:v>
                </c:pt>
                <c:pt idx="211">
                  <c:v>-1.5897577926996145</c:v>
                </c:pt>
                <c:pt idx="212">
                  <c:v>-1.6339171050450814</c:v>
                </c:pt>
                <c:pt idx="213">
                  <c:v>-1.6775787104122402</c:v>
                </c:pt>
                <c:pt idx="214">
                  <c:v>-1.7207293090531375</c:v>
                </c:pt>
                <c:pt idx="215">
                  <c:v>-1.7633557568774192</c:v>
                </c:pt>
                <c:pt idx="216">
                  <c:v>-1.8054450694561441</c:v>
                </c:pt>
                <c:pt idx="217">
                  <c:v>-1.8469844259769737</c:v>
                </c:pt>
                <c:pt idx="218">
                  <c:v>-1.8879611731495127</c:v>
                </c:pt>
                <c:pt idx="219">
                  <c:v>-1.9283628290596178</c:v>
                </c:pt>
                <c:pt idx="220">
                  <c:v>-1.9681770869715223</c:v>
                </c:pt>
                <c:pt idx="221">
                  <c:v>-2.0073918190765747</c:v>
                </c:pt>
                <c:pt idx="222">
                  <c:v>-2.0459950801874953</c:v>
                </c:pt>
                <c:pt idx="223">
                  <c:v>-2.0839751113769922</c:v>
                </c:pt>
                <c:pt idx="224">
                  <c:v>-2.1213203435596424</c:v>
                </c:pt>
                <c:pt idx="225">
                  <c:v>-2.1580194010159524</c:v>
                </c:pt>
                <c:pt idx="226">
                  <c:v>-2.1940611048575103</c:v>
                </c:pt>
                <c:pt idx="227">
                  <c:v>-2.2294344764321821</c:v>
                </c:pt>
                <c:pt idx="228">
                  <c:v>-2.264128740668315</c:v>
                </c:pt>
                <c:pt idx="229">
                  <c:v>-2.2981333293569337</c:v>
                </c:pt>
                <c:pt idx="230">
                  <c:v>-2.3314378843709136</c:v>
                </c:pt>
                <c:pt idx="231">
                  <c:v>-2.3640322608201663</c:v>
                </c:pt>
                <c:pt idx="232">
                  <c:v>-2.3959065301418785</c:v>
                </c:pt>
                <c:pt idx="233">
                  <c:v>-2.4270509831248419</c:v>
                </c:pt>
                <c:pt idx="234">
                  <c:v>-2.4574561328669748</c:v>
                </c:pt>
                <c:pt idx="235">
                  <c:v>-2.4871127176651244</c:v>
                </c:pt>
                <c:pt idx="236">
                  <c:v>-2.5160117038362722</c:v>
                </c:pt>
                <c:pt idx="237">
                  <c:v>-2.544144288469278</c:v>
                </c:pt>
                <c:pt idx="238">
                  <c:v>-2.5715019021063363</c:v>
                </c:pt>
                <c:pt idx="239">
                  <c:v>-2.5980762113533151</c:v>
                </c:pt>
                <c:pt idx="240">
                  <c:v>-2.6238591214181879</c:v>
                </c:pt>
                <c:pt idx="241">
                  <c:v>-2.648842778576781</c:v>
                </c:pt>
                <c:pt idx="242">
                  <c:v>-2.6730195725651034</c:v>
                </c:pt>
                <c:pt idx="243">
                  <c:v>-2.6963821388975004</c:v>
                </c:pt>
                <c:pt idx="244">
                  <c:v>-2.7189233611099493</c:v>
                </c:pt>
                <c:pt idx="245">
                  <c:v>-2.7406363729278027</c:v>
                </c:pt>
                <c:pt idx="246">
                  <c:v>-2.7615145603573206</c:v>
                </c:pt>
                <c:pt idx="247">
                  <c:v>-2.7815515637003618</c:v>
                </c:pt>
                <c:pt idx="248">
                  <c:v>-2.8007412794916049</c:v>
                </c:pt>
                <c:pt idx="249">
                  <c:v>-2.8190778623577248</c:v>
                </c:pt>
                <c:pt idx="250">
                  <c:v>-2.8365557267979504</c:v>
                </c:pt>
                <c:pt idx="251">
                  <c:v>-2.8531695488854605</c:v>
                </c:pt>
                <c:pt idx="252">
                  <c:v>-2.8689142678891058</c:v>
                </c:pt>
                <c:pt idx="253">
                  <c:v>-2.8837850878149571</c:v>
                </c:pt>
                <c:pt idx="254">
                  <c:v>-2.897777478867205</c:v>
                </c:pt>
                <c:pt idx="255">
                  <c:v>-2.9108871788279895</c:v>
                </c:pt>
                <c:pt idx="256">
                  <c:v>-2.9231101943557052</c:v>
                </c:pt>
                <c:pt idx="257">
                  <c:v>-2.9344428022014166</c:v>
                </c:pt>
                <c:pt idx="258">
                  <c:v>-2.9448815503429917</c:v>
                </c:pt>
                <c:pt idx="259">
                  <c:v>-2.9544232590366239</c:v>
                </c:pt>
                <c:pt idx="260">
                  <c:v>-2.9630650217854129</c:v>
                </c:pt>
                <c:pt idx="261">
                  <c:v>-2.9708042062247113</c:v>
                </c:pt>
                <c:pt idx="262">
                  <c:v>-2.9776384549239663</c:v>
                </c:pt>
                <c:pt idx="263">
                  <c:v>-2.9835656861048201</c:v>
                </c:pt>
                <c:pt idx="264">
                  <c:v>-2.9885840942752369</c:v>
                </c:pt>
                <c:pt idx="265">
                  <c:v>-2.9926921507794724</c:v>
                </c:pt>
                <c:pt idx="266">
                  <c:v>-2.9958886042637216</c:v>
                </c:pt>
                <c:pt idx="267">
                  <c:v>-2.9981724810572867</c:v>
                </c:pt>
                <c:pt idx="268">
                  <c:v>-2.999543085469174</c:v>
                </c:pt>
                <c:pt idx="269">
                  <c:v>-3</c:v>
                </c:pt>
                <c:pt idx="270">
                  <c:v>-2.999543085469174</c:v>
                </c:pt>
                <c:pt idx="271">
                  <c:v>-2.9981724810572872</c:v>
                </c:pt>
                <c:pt idx="272">
                  <c:v>-2.9958886042637216</c:v>
                </c:pt>
                <c:pt idx="273">
                  <c:v>-2.9926921507794728</c:v>
                </c:pt>
                <c:pt idx="274">
                  <c:v>-2.9885840942752369</c:v>
                </c:pt>
                <c:pt idx="275">
                  <c:v>-2.9835656861048201</c:v>
                </c:pt>
                <c:pt idx="276">
                  <c:v>-2.9776384549239658</c:v>
                </c:pt>
                <c:pt idx="277">
                  <c:v>-2.9708042062247113</c:v>
                </c:pt>
                <c:pt idx="278">
                  <c:v>-2.9630650217854133</c:v>
                </c:pt>
                <c:pt idx="279">
                  <c:v>-2.9544232590366244</c:v>
                </c:pt>
                <c:pt idx="280">
                  <c:v>-2.9448815503429921</c:v>
                </c:pt>
                <c:pt idx="281">
                  <c:v>-2.9344428022014175</c:v>
                </c:pt>
                <c:pt idx="282">
                  <c:v>-2.9231101943557056</c:v>
                </c:pt>
                <c:pt idx="283">
                  <c:v>-2.9108871788279895</c:v>
                </c:pt>
                <c:pt idx="284">
                  <c:v>-2.8977774788672046</c:v>
                </c:pt>
                <c:pt idx="285">
                  <c:v>-2.8837850878149562</c:v>
                </c:pt>
                <c:pt idx="286">
                  <c:v>-2.8689142678891062</c:v>
                </c:pt>
                <c:pt idx="287">
                  <c:v>-2.8531695488854609</c:v>
                </c:pt>
                <c:pt idx="288">
                  <c:v>-2.8365557267979509</c:v>
                </c:pt>
                <c:pt idx="289">
                  <c:v>-2.8190778623577257</c:v>
                </c:pt>
                <c:pt idx="290">
                  <c:v>-2.8007412794916062</c:v>
                </c:pt>
                <c:pt idx="291">
                  <c:v>-2.7815515637003623</c:v>
                </c:pt>
                <c:pt idx="292">
                  <c:v>-2.7615145603573215</c:v>
                </c:pt>
                <c:pt idx="293">
                  <c:v>-2.7406363729278023</c:v>
                </c:pt>
                <c:pt idx="294">
                  <c:v>-2.7189233611099497</c:v>
                </c:pt>
                <c:pt idx="295">
                  <c:v>-2.6963821388975013</c:v>
                </c:pt>
                <c:pt idx="296">
                  <c:v>-2.6730195725651038</c:v>
                </c:pt>
                <c:pt idx="297">
                  <c:v>-2.6488427785767814</c:v>
                </c:pt>
                <c:pt idx="298">
                  <c:v>-2.6238591214181883</c:v>
                </c:pt>
                <c:pt idx="299">
                  <c:v>-2.598076211353316</c:v>
                </c:pt>
                <c:pt idx="300">
                  <c:v>-2.5715019021063368</c:v>
                </c:pt>
                <c:pt idx="301">
                  <c:v>-2.5441442884692784</c:v>
                </c:pt>
                <c:pt idx="302">
                  <c:v>-2.5160117038362726</c:v>
                </c:pt>
                <c:pt idx="303">
                  <c:v>-2.4871127176651262</c:v>
                </c:pt>
                <c:pt idx="304">
                  <c:v>-2.4574561328669753</c:v>
                </c:pt>
                <c:pt idx="305">
                  <c:v>-2.4270509831248428</c:v>
                </c:pt>
                <c:pt idx="306">
                  <c:v>-2.3959065301418789</c:v>
                </c:pt>
                <c:pt idx="307">
                  <c:v>-2.3640322608201654</c:v>
                </c:pt>
                <c:pt idx="308">
                  <c:v>-2.3314378843709123</c:v>
                </c:pt>
                <c:pt idx="309">
                  <c:v>-2.2981333293569346</c:v>
                </c:pt>
                <c:pt idx="310">
                  <c:v>-2.2641287406683168</c:v>
                </c:pt>
                <c:pt idx="311">
                  <c:v>-2.2294344764321838</c:v>
                </c:pt>
                <c:pt idx="312">
                  <c:v>-2.1940611048575129</c:v>
                </c:pt>
                <c:pt idx="313">
                  <c:v>-2.158019401015955</c:v>
                </c:pt>
                <c:pt idx="314">
                  <c:v>-2.1213203435596428</c:v>
                </c:pt>
                <c:pt idx="315">
                  <c:v>-2.0839751113769927</c:v>
                </c:pt>
                <c:pt idx="316">
                  <c:v>-2.0459950801874949</c:v>
                </c:pt>
                <c:pt idx="317">
                  <c:v>-2.0073918190765743</c:v>
                </c:pt>
                <c:pt idx="318">
                  <c:v>-1.9681770869715223</c:v>
                </c:pt>
                <c:pt idx="319">
                  <c:v>-1.9283628290596186</c:v>
                </c:pt>
                <c:pt idx="320">
                  <c:v>-1.8879611731495136</c:v>
                </c:pt>
                <c:pt idx="321">
                  <c:v>-1.8469844259769765</c:v>
                </c:pt>
                <c:pt idx="322">
                  <c:v>-1.8054450694561448</c:v>
                </c:pt>
                <c:pt idx="323">
                  <c:v>-1.7633557568774201</c:v>
                </c:pt>
                <c:pt idx="324">
                  <c:v>-1.7207293090531395</c:v>
                </c:pt>
                <c:pt idx="325">
                  <c:v>-1.6775787104122419</c:v>
                </c:pt>
                <c:pt idx="326">
                  <c:v>-1.6339171050450809</c:v>
                </c:pt>
                <c:pt idx="327">
                  <c:v>-1.5897577926996174</c:v>
                </c:pt>
                <c:pt idx="328">
                  <c:v>-1.5451142247301635</c:v>
                </c:pt>
                <c:pt idx="329">
                  <c:v>-1.5000000000000013</c:v>
                </c:pt>
                <c:pt idx="330">
                  <c:v>-1.4544288607390108</c:v>
                </c:pt>
                <c:pt idx="331">
                  <c:v>-1.4084146883576725</c:v>
                </c:pt>
                <c:pt idx="332">
                  <c:v>-1.3619714992186409</c:v>
                </c:pt>
                <c:pt idx="333">
                  <c:v>-1.3151134403672311</c:v>
                </c:pt>
                <c:pt idx="334">
                  <c:v>-1.2678547852221</c:v>
                </c:pt>
                <c:pt idx="335">
                  <c:v>-1.2202099292274005</c:v>
                </c:pt>
                <c:pt idx="336">
                  <c:v>-1.1721933854678241</c:v>
                </c:pt>
                <c:pt idx="337">
                  <c:v>-1.123819780247737</c:v>
                </c:pt>
                <c:pt idx="338">
                  <c:v>-1.0751038486359024</c:v>
                </c:pt>
                <c:pt idx="339">
                  <c:v>-1.0260604299770058</c:v>
                </c:pt>
                <c:pt idx="340">
                  <c:v>-0.97670446337147254</c:v>
                </c:pt>
                <c:pt idx="341">
                  <c:v>-0.9270509831248428</c:v>
                </c:pt>
                <c:pt idx="342">
                  <c:v>-0.87711511416820875</c:v>
                </c:pt>
                <c:pt idx="343">
                  <c:v>-0.82691206745099932</c:v>
                </c:pt>
                <c:pt idx="344">
                  <c:v>-0.776457135307562</c:v>
                </c:pt>
                <c:pt idx="345">
                  <c:v>-0.72576568679900366</c:v>
                </c:pt>
                <c:pt idx="346">
                  <c:v>-0.67485316303159604</c:v>
                </c:pt>
                <c:pt idx="347">
                  <c:v>-0.62373507245327964</c:v>
                </c:pt>
                <c:pt idx="348">
                  <c:v>-0.57242698612963405</c:v>
                </c:pt>
                <c:pt idx="349">
                  <c:v>-0.5209445330007938</c:v>
                </c:pt>
                <c:pt idx="350">
                  <c:v>-0.46930339512069336</c:v>
                </c:pt>
                <c:pt idx="351">
                  <c:v>-0.41751930288019767</c:v>
                </c:pt>
                <c:pt idx="352">
                  <c:v>-0.36560803021544436</c:v>
                </c:pt>
                <c:pt idx="353">
                  <c:v>-0.31358538980296025</c:v>
                </c:pt>
                <c:pt idx="354">
                  <c:v>-0.26146722824297497</c:v>
                </c:pt>
                <c:pt idx="355">
                  <c:v>-0.2092694212323743</c:v>
                </c:pt>
                <c:pt idx="356">
                  <c:v>-0.1570078687288331</c:v>
                </c:pt>
                <c:pt idx="357">
                  <c:v>-0.10469849010750247</c:v>
                </c:pt>
                <c:pt idx="358">
                  <c:v>-5.2357219311853345E-2</c:v>
                </c:pt>
                <c:pt idx="359">
                  <c:v>-7.3508907294517201E-16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EFD-4A90-BEDF-879ACC3F23F3}"/>
            </c:ext>
          </c:extLst>
        </c:ser>
        <c:ser>
          <c:idx val="5"/>
          <c:order val="5"/>
          <c:tx>
            <c:v>C_6</c:v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'Cercles lissés'!$BW$3:$BW$362</c:f>
              <c:numCache>
                <c:formatCode>General</c:formatCode>
                <c:ptCount val="360"/>
                <c:pt idx="0">
                  <c:v>6.999543085469174</c:v>
                </c:pt>
                <c:pt idx="1">
                  <c:v>6.9981724810572867</c:v>
                </c:pt>
                <c:pt idx="2">
                  <c:v>6.9958886042637216</c:v>
                </c:pt>
                <c:pt idx="3">
                  <c:v>6.9926921507794724</c:v>
                </c:pt>
                <c:pt idx="4">
                  <c:v>6.9885840942752369</c:v>
                </c:pt>
                <c:pt idx="5">
                  <c:v>6.9835656861048196</c:v>
                </c:pt>
                <c:pt idx="6">
                  <c:v>6.9776384549239658</c:v>
                </c:pt>
                <c:pt idx="7">
                  <c:v>6.9708042062247113</c:v>
                </c:pt>
                <c:pt idx="8">
                  <c:v>6.9630650217854129</c:v>
                </c:pt>
                <c:pt idx="9">
                  <c:v>6.9544232590366235</c:v>
                </c:pt>
                <c:pt idx="10">
                  <c:v>6.9448815503429921</c:v>
                </c:pt>
                <c:pt idx="11">
                  <c:v>6.9344428022014171</c:v>
                </c:pt>
                <c:pt idx="12">
                  <c:v>6.9231101943557061</c:v>
                </c:pt>
                <c:pt idx="13">
                  <c:v>6.9108871788279895</c:v>
                </c:pt>
                <c:pt idx="14">
                  <c:v>6.897777478867205</c:v>
                </c:pt>
                <c:pt idx="15">
                  <c:v>6.8837850878149567</c:v>
                </c:pt>
                <c:pt idx="16">
                  <c:v>6.8689142678891066</c:v>
                </c:pt>
                <c:pt idx="17">
                  <c:v>6.8531695488854609</c:v>
                </c:pt>
                <c:pt idx="18">
                  <c:v>6.8365557267979504</c:v>
                </c:pt>
                <c:pt idx="19">
                  <c:v>6.8190778623577248</c:v>
                </c:pt>
                <c:pt idx="20">
                  <c:v>6.8007412794916053</c:v>
                </c:pt>
                <c:pt idx="21">
                  <c:v>6.7815515637003623</c:v>
                </c:pt>
                <c:pt idx="22">
                  <c:v>6.7615145603573215</c:v>
                </c:pt>
                <c:pt idx="23">
                  <c:v>6.7406363729278027</c:v>
                </c:pt>
                <c:pt idx="24">
                  <c:v>6.7189233611099493</c:v>
                </c:pt>
                <c:pt idx="25">
                  <c:v>6.6963821388975013</c:v>
                </c:pt>
                <c:pt idx="26">
                  <c:v>6.6730195725651038</c:v>
                </c:pt>
                <c:pt idx="27">
                  <c:v>6.648842778576781</c:v>
                </c:pt>
                <c:pt idx="28">
                  <c:v>6.623859121418187</c:v>
                </c:pt>
                <c:pt idx="29">
                  <c:v>6.598076211353316</c:v>
                </c:pt>
                <c:pt idx="30">
                  <c:v>6.5715019021063368</c:v>
                </c:pt>
                <c:pt idx="31">
                  <c:v>6.544144288469278</c:v>
                </c:pt>
                <c:pt idx="32">
                  <c:v>6.5160117038362717</c:v>
                </c:pt>
                <c:pt idx="33">
                  <c:v>6.4871127176651253</c:v>
                </c:pt>
                <c:pt idx="34">
                  <c:v>6.4574561328669748</c:v>
                </c:pt>
                <c:pt idx="35">
                  <c:v>6.4270509831248424</c:v>
                </c:pt>
                <c:pt idx="36">
                  <c:v>6.3959065301418789</c:v>
                </c:pt>
                <c:pt idx="37">
                  <c:v>6.3640322608201663</c:v>
                </c:pt>
                <c:pt idx="38">
                  <c:v>6.3314378843709127</c:v>
                </c:pt>
                <c:pt idx="39">
                  <c:v>6.2981333293569346</c:v>
                </c:pt>
                <c:pt idx="40">
                  <c:v>6.2641287406683164</c:v>
                </c:pt>
                <c:pt idx="41">
                  <c:v>6.229434476432183</c:v>
                </c:pt>
                <c:pt idx="42">
                  <c:v>6.1940611048575116</c:v>
                </c:pt>
                <c:pt idx="43">
                  <c:v>6.1580194010159541</c:v>
                </c:pt>
                <c:pt idx="44">
                  <c:v>6.1213203435596428</c:v>
                </c:pt>
                <c:pt idx="45">
                  <c:v>6.0839751113769918</c:v>
                </c:pt>
                <c:pt idx="46">
                  <c:v>6.0459950801874953</c:v>
                </c:pt>
                <c:pt idx="47">
                  <c:v>6.0073918190765747</c:v>
                </c:pt>
                <c:pt idx="48">
                  <c:v>5.9681770869715223</c:v>
                </c:pt>
                <c:pt idx="49">
                  <c:v>5.9283628290596182</c:v>
                </c:pt>
                <c:pt idx="50">
                  <c:v>5.8879611731495123</c:v>
                </c:pt>
                <c:pt idx="51">
                  <c:v>5.8469844259769754</c:v>
                </c:pt>
                <c:pt idx="52">
                  <c:v>5.8054450694561446</c:v>
                </c:pt>
                <c:pt idx="53">
                  <c:v>5.7633557568774192</c:v>
                </c:pt>
                <c:pt idx="54">
                  <c:v>5.720729309053139</c:v>
                </c:pt>
                <c:pt idx="55">
                  <c:v>5.6775787104122406</c:v>
                </c:pt>
                <c:pt idx="56">
                  <c:v>5.6339171050450814</c:v>
                </c:pt>
                <c:pt idx="57">
                  <c:v>5.5897577926996149</c:v>
                </c:pt>
                <c:pt idx="58">
                  <c:v>5.5451142247301632</c:v>
                </c:pt>
                <c:pt idx="59">
                  <c:v>5.5</c:v>
                </c:pt>
                <c:pt idx="60">
                  <c:v>5.4544288607390108</c:v>
                </c:pt>
                <c:pt idx="61">
                  <c:v>5.4084146883576727</c:v>
                </c:pt>
                <c:pt idx="62">
                  <c:v>5.3619714992186402</c:v>
                </c:pt>
                <c:pt idx="63">
                  <c:v>5.3151134403672327</c:v>
                </c:pt>
                <c:pt idx="64">
                  <c:v>5.2678547852220987</c:v>
                </c:pt>
                <c:pt idx="65">
                  <c:v>5.2202099292274005</c:v>
                </c:pt>
                <c:pt idx="66">
                  <c:v>5.1721933854678213</c:v>
                </c:pt>
                <c:pt idx="67">
                  <c:v>5.1238197802477359</c:v>
                </c:pt>
                <c:pt idx="68">
                  <c:v>5.0751038486359015</c:v>
                </c:pt>
                <c:pt idx="69">
                  <c:v>5.0260604299770062</c:v>
                </c:pt>
                <c:pt idx="70">
                  <c:v>4.9767044633714708</c:v>
                </c:pt>
                <c:pt idx="71">
                  <c:v>4.9270509831248424</c:v>
                </c:pt>
                <c:pt idx="72">
                  <c:v>4.8771151141682108</c:v>
                </c:pt>
                <c:pt idx="73">
                  <c:v>4.8269120674509978</c:v>
                </c:pt>
                <c:pt idx="74">
                  <c:v>4.7764571353075622</c:v>
                </c:pt>
                <c:pt idx="75">
                  <c:v>4.7257656867990034</c:v>
                </c:pt>
                <c:pt idx="76">
                  <c:v>4.674853163031595</c:v>
                </c:pt>
                <c:pt idx="77">
                  <c:v>4.6237350724532789</c:v>
                </c:pt>
                <c:pt idx="78">
                  <c:v>4.5724269861296349</c:v>
                </c:pt>
                <c:pt idx="79">
                  <c:v>4.5209445330007911</c:v>
                </c:pt>
                <c:pt idx="80">
                  <c:v>4.4693033951206926</c:v>
                </c:pt>
                <c:pt idx="81">
                  <c:v>4.4175193028801969</c:v>
                </c:pt>
                <c:pt idx="82">
                  <c:v>4.3656080302154425</c:v>
                </c:pt>
                <c:pt idx="83">
                  <c:v>4.3135853898029604</c:v>
                </c:pt>
                <c:pt idx="84">
                  <c:v>4.2614672282429744</c:v>
                </c:pt>
                <c:pt idx="85">
                  <c:v>4.209269421232376</c:v>
                </c:pt>
                <c:pt idx="86">
                  <c:v>4.1570078687288321</c:v>
                </c:pt>
                <c:pt idx="87">
                  <c:v>4.104698490107503</c:v>
                </c:pt>
                <c:pt idx="88">
                  <c:v>4.0523572193118502</c:v>
                </c:pt>
                <c:pt idx="89">
                  <c:v>4</c:v>
                </c:pt>
                <c:pt idx="90">
                  <c:v>3.9476427806881498</c:v>
                </c:pt>
                <c:pt idx="91">
                  <c:v>3.8953015098924979</c:v>
                </c:pt>
                <c:pt idx="92">
                  <c:v>3.8429921312711692</c:v>
                </c:pt>
                <c:pt idx="93">
                  <c:v>3.790730578767624</c:v>
                </c:pt>
                <c:pt idx="94">
                  <c:v>3.7385327717570251</c:v>
                </c:pt>
                <c:pt idx="95">
                  <c:v>3.6864146101970401</c:v>
                </c:pt>
                <c:pt idx="96">
                  <c:v>3.6343919697845579</c:v>
                </c:pt>
                <c:pt idx="97">
                  <c:v>3.582480697119804</c:v>
                </c:pt>
                <c:pt idx="98">
                  <c:v>3.5306966048793069</c:v>
                </c:pt>
                <c:pt idx="99">
                  <c:v>3.4790554669992089</c:v>
                </c:pt>
                <c:pt idx="100">
                  <c:v>3.4275730138703655</c:v>
                </c:pt>
                <c:pt idx="101">
                  <c:v>3.3762649275467229</c:v>
                </c:pt>
                <c:pt idx="102">
                  <c:v>3.3251468369684059</c:v>
                </c:pt>
                <c:pt idx="103">
                  <c:v>3.2742343132009966</c:v>
                </c:pt>
                <c:pt idx="104">
                  <c:v>3.2235428646924373</c:v>
                </c:pt>
                <c:pt idx="105">
                  <c:v>3.1730879325490031</c:v>
                </c:pt>
                <c:pt idx="106">
                  <c:v>3.1228848858317901</c:v>
                </c:pt>
                <c:pt idx="107">
                  <c:v>3.0729490168751581</c:v>
                </c:pt>
                <c:pt idx="108">
                  <c:v>3.023295536628531</c:v>
                </c:pt>
                <c:pt idx="109">
                  <c:v>2.9739395700229938</c:v>
                </c:pt>
                <c:pt idx="110">
                  <c:v>2.9248961513640994</c:v>
                </c:pt>
                <c:pt idx="111">
                  <c:v>2.8761802197522637</c:v>
                </c:pt>
                <c:pt idx="112">
                  <c:v>2.8278066145321792</c:v>
                </c:pt>
                <c:pt idx="113">
                  <c:v>2.7797900707726</c:v>
                </c:pt>
                <c:pt idx="114">
                  <c:v>2.7321452147779022</c:v>
                </c:pt>
                <c:pt idx="115">
                  <c:v>2.6848865596327673</c:v>
                </c:pt>
                <c:pt idx="116">
                  <c:v>2.6380285007813598</c:v>
                </c:pt>
                <c:pt idx="117">
                  <c:v>2.5915853116423282</c:v>
                </c:pt>
                <c:pt idx="118">
                  <c:v>2.5455711392609892</c:v>
                </c:pt>
                <c:pt idx="119">
                  <c:v>2.5000000000000009</c:v>
                </c:pt>
                <c:pt idx="120">
                  <c:v>2.4548857752698372</c:v>
                </c:pt>
                <c:pt idx="121">
                  <c:v>2.4102422073003855</c:v>
                </c:pt>
                <c:pt idx="122">
                  <c:v>2.3660828949549186</c:v>
                </c:pt>
                <c:pt idx="123">
                  <c:v>2.3224212895877598</c:v>
                </c:pt>
                <c:pt idx="124">
                  <c:v>2.2792706909468627</c:v>
                </c:pt>
                <c:pt idx="125">
                  <c:v>2.2366442431225808</c:v>
                </c:pt>
                <c:pt idx="126">
                  <c:v>2.194554930543855</c:v>
                </c:pt>
                <c:pt idx="127">
                  <c:v>2.153015574023025</c:v>
                </c:pt>
                <c:pt idx="128">
                  <c:v>2.1120388268504882</c:v>
                </c:pt>
                <c:pt idx="129">
                  <c:v>2.0716371709403818</c:v>
                </c:pt>
                <c:pt idx="130">
                  <c:v>2.0318229130284777</c:v>
                </c:pt>
                <c:pt idx="131">
                  <c:v>1.9926081809234253</c:v>
                </c:pt>
                <c:pt idx="132">
                  <c:v>1.9540049198125047</c:v>
                </c:pt>
                <c:pt idx="133">
                  <c:v>1.9160248886230091</c:v>
                </c:pt>
                <c:pt idx="134">
                  <c:v>1.8786796564403576</c:v>
                </c:pt>
                <c:pt idx="135">
                  <c:v>1.8419805989840463</c:v>
                </c:pt>
                <c:pt idx="136">
                  <c:v>1.8059388951424884</c:v>
                </c:pt>
                <c:pt idx="137">
                  <c:v>1.7705655235678179</c:v>
                </c:pt>
                <c:pt idx="138">
                  <c:v>1.7358712593316841</c:v>
                </c:pt>
                <c:pt idx="139">
                  <c:v>1.7018666706430663</c:v>
                </c:pt>
                <c:pt idx="140">
                  <c:v>1.6685621156290882</c:v>
                </c:pt>
                <c:pt idx="141">
                  <c:v>1.6359677391798342</c:v>
                </c:pt>
                <c:pt idx="142">
                  <c:v>1.6040934698581211</c:v>
                </c:pt>
                <c:pt idx="143">
                  <c:v>1.5729490168751581</c:v>
                </c:pt>
                <c:pt idx="144">
                  <c:v>1.5425438671330252</c:v>
                </c:pt>
                <c:pt idx="145">
                  <c:v>1.5128872823348751</c:v>
                </c:pt>
                <c:pt idx="146">
                  <c:v>1.4839882961637274</c:v>
                </c:pt>
                <c:pt idx="147">
                  <c:v>1.455855711530722</c:v>
                </c:pt>
                <c:pt idx="148">
                  <c:v>1.4284980978936632</c:v>
                </c:pt>
                <c:pt idx="149">
                  <c:v>1.401923788646684</c:v>
                </c:pt>
                <c:pt idx="150">
                  <c:v>1.376140878581813</c:v>
                </c:pt>
                <c:pt idx="151">
                  <c:v>1.3511572214232199</c:v>
                </c:pt>
                <c:pt idx="152">
                  <c:v>1.3269804274348966</c:v>
                </c:pt>
                <c:pt idx="153">
                  <c:v>1.3036178611024987</c:v>
                </c:pt>
                <c:pt idx="154">
                  <c:v>1.2810766388900503</c:v>
                </c:pt>
                <c:pt idx="155">
                  <c:v>1.2593636270721977</c:v>
                </c:pt>
                <c:pt idx="156">
                  <c:v>1.2384854396426794</c:v>
                </c:pt>
                <c:pt idx="157">
                  <c:v>1.2184484362996382</c:v>
                </c:pt>
                <c:pt idx="158">
                  <c:v>1.1992587205083947</c:v>
                </c:pt>
                <c:pt idx="159">
                  <c:v>1.1809221376422752</c:v>
                </c:pt>
                <c:pt idx="160">
                  <c:v>1.1634442732020496</c:v>
                </c:pt>
                <c:pt idx="161">
                  <c:v>1.1468304511145395</c:v>
                </c:pt>
                <c:pt idx="162">
                  <c:v>1.1310857321108938</c:v>
                </c:pt>
                <c:pt idx="163">
                  <c:v>1.1162149121850442</c:v>
                </c:pt>
                <c:pt idx="164">
                  <c:v>1.1022225211327954</c:v>
                </c:pt>
                <c:pt idx="165">
                  <c:v>1.0891128211720105</c:v>
                </c:pt>
                <c:pt idx="166">
                  <c:v>1.0768898056442944</c:v>
                </c:pt>
                <c:pt idx="167">
                  <c:v>1.0655571977985829</c:v>
                </c:pt>
                <c:pt idx="168">
                  <c:v>1.0551184496570079</c:v>
                </c:pt>
                <c:pt idx="169">
                  <c:v>1.0455767409633761</c:v>
                </c:pt>
                <c:pt idx="170">
                  <c:v>1.0369349782145871</c:v>
                </c:pt>
                <c:pt idx="171">
                  <c:v>1.0291957937752891</c:v>
                </c:pt>
                <c:pt idx="172">
                  <c:v>1.0223615450760342</c:v>
                </c:pt>
                <c:pt idx="173">
                  <c:v>1.0164343138951804</c:v>
                </c:pt>
                <c:pt idx="174">
                  <c:v>1.0114159057247631</c:v>
                </c:pt>
                <c:pt idx="175">
                  <c:v>1.0073078492205276</c:v>
                </c:pt>
                <c:pt idx="176">
                  <c:v>1.0041113957362784</c:v>
                </c:pt>
                <c:pt idx="177">
                  <c:v>1.0018275189427128</c:v>
                </c:pt>
                <c:pt idx="178">
                  <c:v>1.000456914530826</c:v>
                </c:pt>
                <c:pt idx="179">
                  <c:v>1</c:v>
                </c:pt>
                <c:pt idx="180">
                  <c:v>1.000456914530826</c:v>
                </c:pt>
                <c:pt idx="181">
                  <c:v>1.0018275189427128</c:v>
                </c:pt>
                <c:pt idx="182">
                  <c:v>1.0041113957362784</c:v>
                </c:pt>
                <c:pt idx="183">
                  <c:v>1.0073078492205272</c:v>
                </c:pt>
                <c:pt idx="184">
                  <c:v>1.0114159057247631</c:v>
                </c:pt>
                <c:pt idx="185">
                  <c:v>1.0164343138951799</c:v>
                </c:pt>
                <c:pt idx="186">
                  <c:v>1.0223615450760342</c:v>
                </c:pt>
                <c:pt idx="187">
                  <c:v>1.0291957937752891</c:v>
                </c:pt>
                <c:pt idx="188">
                  <c:v>1.0369349782145867</c:v>
                </c:pt>
                <c:pt idx="189">
                  <c:v>1.0455767409633761</c:v>
                </c:pt>
                <c:pt idx="190">
                  <c:v>1.0551184496570079</c:v>
                </c:pt>
                <c:pt idx="191">
                  <c:v>1.0655571977985829</c:v>
                </c:pt>
                <c:pt idx="192">
                  <c:v>1.0768898056442944</c:v>
                </c:pt>
                <c:pt idx="193">
                  <c:v>1.0891128211720105</c:v>
                </c:pt>
                <c:pt idx="194">
                  <c:v>1.102222521132795</c:v>
                </c:pt>
                <c:pt idx="195">
                  <c:v>1.1162149121850433</c:v>
                </c:pt>
                <c:pt idx="196">
                  <c:v>1.1310857321108934</c:v>
                </c:pt>
                <c:pt idx="197">
                  <c:v>1.1468304511145395</c:v>
                </c:pt>
                <c:pt idx="198">
                  <c:v>1.1634442732020496</c:v>
                </c:pt>
                <c:pt idx="199">
                  <c:v>1.1809221376422747</c:v>
                </c:pt>
                <c:pt idx="200">
                  <c:v>1.1992587205083947</c:v>
                </c:pt>
                <c:pt idx="201">
                  <c:v>1.2184484362996377</c:v>
                </c:pt>
                <c:pt idx="202">
                  <c:v>1.238485439642679</c:v>
                </c:pt>
                <c:pt idx="203">
                  <c:v>1.2593636270721968</c:v>
                </c:pt>
                <c:pt idx="204">
                  <c:v>1.2810766388900499</c:v>
                </c:pt>
                <c:pt idx="205">
                  <c:v>1.3036178611024987</c:v>
                </c:pt>
                <c:pt idx="206">
                  <c:v>1.3269804274348957</c:v>
                </c:pt>
                <c:pt idx="207">
                  <c:v>1.3511572214232195</c:v>
                </c:pt>
                <c:pt idx="208">
                  <c:v>1.3761408785818126</c:v>
                </c:pt>
                <c:pt idx="209">
                  <c:v>1.401923788646684</c:v>
                </c:pt>
                <c:pt idx="210">
                  <c:v>1.4284980978936632</c:v>
                </c:pt>
                <c:pt idx="211">
                  <c:v>1.455855711530722</c:v>
                </c:pt>
                <c:pt idx="212">
                  <c:v>1.4839882961637278</c:v>
                </c:pt>
                <c:pt idx="213">
                  <c:v>1.5128872823348747</c:v>
                </c:pt>
                <c:pt idx="214">
                  <c:v>1.5425438671330238</c:v>
                </c:pt>
                <c:pt idx="215">
                  <c:v>1.5729490168751572</c:v>
                </c:pt>
                <c:pt idx="216">
                  <c:v>1.6040934698581211</c:v>
                </c:pt>
                <c:pt idx="217">
                  <c:v>1.6359677391798333</c:v>
                </c:pt>
                <c:pt idx="218">
                  <c:v>1.6685621156290877</c:v>
                </c:pt>
                <c:pt idx="219">
                  <c:v>1.7018666706430658</c:v>
                </c:pt>
                <c:pt idx="220">
                  <c:v>1.7358712593316845</c:v>
                </c:pt>
                <c:pt idx="221">
                  <c:v>1.770565523567817</c:v>
                </c:pt>
                <c:pt idx="222">
                  <c:v>1.8059388951424884</c:v>
                </c:pt>
                <c:pt idx="223">
                  <c:v>1.8419805989840468</c:v>
                </c:pt>
                <c:pt idx="224">
                  <c:v>1.8786796564403572</c:v>
                </c:pt>
                <c:pt idx="225">
                  <c:v>1.9160248886230073</c:v>
                </c:pt>
                <c:pt idx="226">
                  <c:v>1.9540049198125033</c:v>
                </c:pt>
                <c:pt idx="227">
                  <c:v>1.9926081809234244</c:v>
                </c:pt>
                <c:pt idx="228">
                  <c:v>2.0318229130284773</c:v>
                </c:pt>
                <c:pt idx="229">
                  <c:v>2.0716371709403818</c:v>
                </c:pt>
                <c:pt idx="230">
                  <c:v>2.1120388268504886</c:v>
                </c:pt>
                <c:pt idx="231">
                  <c:v>2.1530155740230259</c:v>
                </c:pt>
                <c:pt idx="232">
                  <c:v>2.1945549305438554</c:v>
                </c:pt>
                <c:pt idx="233">
                  <c:v>2.2366442431225804</c:v>
                </c:pt>
                <c:pt idx="234">
                  <c:v>2.279270690946861</c:v>
                </c:pt>
                <c:pt idx="235">
                  <c:v>2.3224212895877585</c:v>
                </c:pt>
                <c:pt idx="236">
                  <c:v>2.3660828949549191</c:v>
                </c:pt>
                <c:pt idx="237">
                  <c:v>2.4102422073003851</c:v>
                </c:pt>
                <c:pt idx="238">
                  <c:v>2.4548857752698368</c:v>
                </c:pt>
                <c:pt idx="239">
                  <c:v>2.4999999999999987</c:v>
                </c:pt>
                <c:pt idx="240">
                  <c:v>2.5455711392609892</c:v>
                </c:pt>
                <c:pt idx="241">
                  <c:v>2.5915853116423277</c:v>
                </c:pt>
                <c:pt idx="242">
                  <c:v>2.6380285007813593</c:v>
                </c:pt>
                <c:pt idx="243">
                  <c:v>2.6848865596327669</c:v>
                </c:pt>
                <c:pt idx="244">
                  <c:v>2.7321452147779004</c:v>
                </c:pt>
                <c:pt idx="245">
                  <c:v>2.7797900707725995</c:v>
                </c:pt>
                <c:pt idx="246">
                  <c:v>2.8278066145321787</c:v>
                </c:pt>
                <c:pt idx="247">
                  <c:v>2.8761802197522632</c:v>
                </c:pt>
                <c:pt idx="248">
                  <c:v>2.9248961513640976</c:v>
                </c:pt>
                <c:pt idx="249">
                  <c:v>2.973939570022992</c:v>
                </c:pt>
                <c:pt idx="250">
                  <c:v>3.0232955366285301</c:v>
                </c:pt>
                <c:pt idx="251">
                  <c:v>3.0729490168751572</c:v>
                </c:pt>
                <c:pt idx="252">
                  <c:v>3.1228848858317888</c:v>
                </c:pt>
                <c:pt idx="253">
                  <c:v>3.1730879325490031</c:v>
                </c:pt>
                <c:pt idx="254">
                  <c:v>3.2235428646924382</c:v>
                </c:pt>
                <c:pt idx="255">
                  <c:v>3.2742343132009966</c:v>
                </c:pt>
                <c:pt idx="256">
                  <c:v>3.3251468369684041</c:v>
                </c:pt>
                <c:pt idx="257">
                  <c:v>3.3762649275467207</c:v>
                </c:pt>
                <c:pt idx="258">
                  <c:v>3.4275730138703637</c:v>
                </c:pt>
                <c:pt idx="259">
                  <c:v>3.4790554669992089</c:v>
                </c:pt>
                <c:pt idx="260">
                  <c:v>3.5306966048793069</c:v>
                </c:pt>
                <c:pt idx="261">
                  <c:v>3.5824806971198053</c:v>
                </c:pt>
                <c:pt idx="262">
                  <c:v>3.6343919697845584</c:v>
                </c:pt>
                <c:pt idx="263">
                  <c:v>3.6864146101970401</c:v>
                </c:pt>
                <c:pt idx="264">
                  <c:v>3.7385327717570251</c:v>
                </c:pt>
                <c:pt idx="265">
                  <c:v>3.7907305787676231</c:v>
                </c:pt>
                <c:pt idx="266">
                  <c:v>3.842992131271167</c:v>
                </c:pt>
                <c:pt idx="267">
                  <c:v>3.8953015098924952</c:v>
                </c:pt>
                <c:pt idx="268">
                  <c:v>3.9476427806881493</c:v>
                </c:pt>
                <c:pt idx="269">
                  <c:v>3.9999999999999996</c:v>
                </c:pt>
                <c:pt idx="270">
                  <c:v>4.0523572193118493</c:v>
                </c:pt>
                <c:pt idx="271">
                  <c:v>4.1046984901075039</c:v>
                </c:pt>
                <c:pt idx="272">
                  <c:v>4.1570078687288321</c:v>
                </c:pt>
                <c:pt idx="273">
                  <c:v>4.209269421232376</c:v>
                </c:pt>
                <c:pt idx="274">
                  <c:v>4.2614672282429735</c:v>
                </c:pt>
                <c:pt idx="275">
                  <c:v>4.3135853898029586</c:v>
                </c:pt>
                <c:pt idx="276">
                  <c:v>4.3656080302154434</c:v>
                </c:pt>
                <c:pt idx="277">
                  <c:v>4.417519302880196</c:v>
                </c:pt>
                <c:pt idx="278">
                  <c:v>4.4693033951206917</c:v>
                </c:pt>
                <c:pt idx="279">
                  <c:v>4.5209445330007902</c:v>
                </c:pt>
                <c:pt idx="280">
                  <c:v>4.5724269861296332</c:v>
                </c:pt>
                <c:pt idx="281">
                  <c:v>4.6237350724532753</c:v>
                </c:pt>
                <c:pt idx="282">
                  <c:v>4.674853163031595</c:v>
                </c:pt>
                <c:pt idx="283">
                  <c:v>4.7257656867990026</c:v>
                </c:pt>
                <c:pt idx="284">
                  <c:v>4.7764571353075631</c:v>
                </c:pt>
                <c:pt idx="285">
                  <c:v>4.8269120674509978</c:v>
                </c:pt>
                <c:pt idx="286">
                  <c:v>4.8771151141682099</c:v>
                </c:pt>
                <c:pt idx="287">
                  <c:v>4.9270509831248415</c:v>
                </c:pt>
                <c:pt idx="288">
                  <c:v>4.976704463371469</c:v>
                </c:pt>
                <c:pt idx="289">
                  <c:v>5.0260604299770044</c:v>
                </c:pt>
                <c:pt idx="290">
                  <c:v>5.0751038486358988</c:v>
                </c:pt>
                <c:pt idx="291">
                  <c:v>5.1238197802477359</c:v>
                </c:pt>
                <c:pt idx="292">
                  <c:v>5.1721933854678204</c:v>
                </c:pt>
                <c:pt idx="293">
                  <c:v>5.2202099292274013</c:v>
                </c:pt>
                <c:pt idx="294">
                  <c:v>5.2678547852220987</c:v>
                </c:pt>
                <c:pt idx="295">
                  <c:v>5.3151134403672327</c:v>
                </c:pt>
                <c:pt idx="296">
                  <c:v>5.3619714992186402</c:v>
                </c:pt>
                <c:pt idx="297">
                  <c:v>5.4084146883576718</c:v>
                </c:pt>
                <c:pt idx="298">
                  <c:v>5.454428860739009</c:v>
                </c:pt>
                <c:pt idx="299">
                  <c:v>5.5</c:v>
                </c:pt>
                <c:pt idx="300">
                  <c:v>5.5451142247301624</c:v>
                </c:pt>
                <c:pt idx="301">
                  <c:v>5.589757792699614</c:v>
                </c:pt>
                <c:pt idx="302">
                  <c:v>5.6339171050450805</c:v>
                </c:pt>
                <c:pt idx="303">
                  <c:v>5.6775787104122388</c:v>
                </c:pt>
                <c:pt idx="304">
                  <c:v>5.7207293090531381</c:v>
                </c:pt>
                <c:pt idx="305">
                  <c:v>5.7633557568774183</c:v>
                </c:pt>
                <c:pt idx="306">
                  <c:v>5.8054450694561437</c:v>
                </c:pt>
                <c:pt idx="307">
                  <c:v>5.8469844259769754</c:v>
                </c:pt>
                <c:pt idx="308">
                  <c:v>5.8879611731495123</c:v>
                </c:pt>
                <c:pt idx="309">
                  <c:v>5.9283628290596173</c:v>
                </c:pt>
                <c:pt idx="310">
                  <c:v>5.9681770869715214</c:v>
                </c:pt>
                <c:pt idx="311">
                  <c:v>6.0073918190765738</c:v>
                </c:pt>
                <c:pt idx="312">
                  <c:v>6.0459950801874935</c:v>
                </c:pt>
                <c:pt idx="313">
                  <c:v>6.08397511137699</c:v>
                </c:pt>
                <c:pt idx="314">
                  <c:v>6.1213203435596419</c:v>
                </c:pt>
                <c:pt idx="315">
                  <c:v>6.1580194010159524</c:v>
                </c:pt>
                <c:pt idx="316">
                  <c:v>6.1940611048575125</c:v>
                </c:pt>
                <c:pt idx="317">
                  <c:v>6.229434476432183</c:v>
                </c:pt>
                <c:pt idx="318">
                  <c:v>6.2641287406683155</c:v>
                </c:pt>
                <c:pt idx="319">
                  <c:v>6.2981333293569328</c:v>
                </c:pt>
                <c:pt idx="320">
                  <c:v>6.3314378843709118</c:v>
                </c:pt>
                <c:pt idx="321">
                  <c:v>6.3640322608201645</c:v>
                </c:pt>
                <c:pt idx="322">
                  <c:v>6.3959065301418789</c:v>
                </c:pt>
                <c:pt idx="323">
                  <c:v>6.4270509831248415</c:v>
                </c:pt>
                <c:pt idx="324">
                  <c:v>6.4574561328669748</c:v>
                </c:pt>
                <c:pt idx="325">
                  <c:v>6.4871127176651244</c:v>
                </c:pt>
                <c:pt idx="326">
                  <c:v>6.5160117038362717</c:v>
                </c:pt>
                <c:pt idx="327">
                  <c:v>6.5441442884692762</c:v>
                </c:pt>
                <c:pt idx="328">
                  <c:v>6.5715019021063359</c:v>
                </c:pt>
                <c:pt idx="329">
                  <c:v>6.5980762113533151</c:v>
                </c:pt>
                <c:pt idx="330">
                  <c:v>6.623859121418187</c:v>
                </c:pt>
                <c:pt idx="331">
                  <c:v>6.6488427785767801</c:v>
                </c:pt>
                <c:pt idx="332">
                  <c:v>6.6730195725651029</c:v>
                </c:pt>
                <c:pt idx="333">
                  <c:v>6.6963821388975013</c:v>
                </c:pt>
                <c:pt idx="334">
                  <c:v>6.7189233611099493</c:v>
                </c:pt>
                <c:pt idx="335">
                  <c:v>6.7406363729278027</c:v>
                </c:pt>
                <c:pt idx="336">
                  <c:v>6.7615145603573197</c:v>
                </c:pt>
                <c:pt idx="337">
                  <c:v>6.7815515637003614</c:v>
                </c:pt>
                <c:pt idx="338">
                  <c:v>6.8007412794916045</c:v>
                </c:pt>
                <c:pt idx="339">
                  <c:v>6.8190778623577248</c:v>
                </c:pt>
                <c:pt idx="340">
                  <c:v>6.8365557267979495</c:v>
                </c:pt>
                <c:pt idx="341">
                  <c:v>6.8531695488854609</c:v>
                </c:pt>
                <c:pt idx="342">
                  <c:v>6.8689142678891066</c:v>
                </c:pt>
                <c:pt idx="343">
                  <c:v>6.8837850878149558</c:v>
                </c:pt>
                <c:pt idx="344">
                  <c:v>6.897777478867205</c:v>
                </c:pt>
                <c:pt idx="345">
                  <c:v>6.9108871788279895</c:v>
                </c:pt>
                <c:pt idx="346">
                  <c:v>6.9231101943557052</c:v>
                </c:pt>
                <c:pt idx="347">
                  <c:v>6.9344428022014171</c:v>
                </c:pt>
                <c:pt idx="348">
                  <c:v>6.9448815503429921</c:v>
                </c:pt>
                <c:pt idx="349">
                  <c:v>6.9544232590366235</c:v>
                </c:pt>
                <c:pt idx="350">
                  <c:v>6.9630650217854129</c:v>
                </c:pt>
                <c:pt idx="351">
                  <c:v>6.9708042062247113</c:v>
                </c:pt>
                <c:pt idx="352">
                  <c:v>6.9776384549239658</c:v>
                </c:pt>
                <c:pt idx="353">
                  <c:v>6.9835656861048196</c:v>
                </c:pt>
                <c:pt idx="354">
                  <c:v>6.9885840942752369</c:v>
                </c:pt>
                <c:pt idx="355">
                  <c:v>6.9926921507794724</c:v>
                </c:pt>
                <c:pt idx="356">
                  <c:v>6.9958886042637216</c:v>
                </c:pt>
                <c:pt idx="357">
                  <c:v>6.9981724810572867</c:v>
                </c:pt>
                <c:pt idx="358">
                  <c:v>6.999543085469174</c:v>
                </c:pt>
                <c:pt idx="359">
                  <c:v>7</c:v>
                </c:pt>
              </c:numCache>
            </c:numRef>
          </c:xVal>
          <c:yVal>
            <c:numRef>
              <c:f>'Cercles lissés'!$BX$3:$BX$362</c:f>
              <c:numCache>
                <c:formatCode>General</c:formatCode>
                <c:ptCount val="360"/>
                <c:pt idx="0">
                  <c:v>-1.9476427806881496</c:v>
                </c:pt>
                <c:pt idx="1">
                  <c:v>-1.895301509892497</c:v>
                </c:pt>
                <c:pt idx="2">
                  <c:v>-1.8429921312711686</c:v>
                </c:pt>
                <c:pt idx="3">
                  <c:v>-1.790730578767624</c:v>
                </c:pt>
                <c:pt idx="4">
                  <c:v>-1.7385327717570256</c:v>
                </c:pt>
                <c:pt idx="5">
                  <c:v>-1.6864146101970396</c:v>
                </c:pt>
                <c:pt idx="6">
                  <c:v>-1.6343919697845575</c:v>
                </c:pt>
                <c:pt idx="7">
                  <c:v>-1.5824806971198035</c:v>
                </c:pt>
                <c:pt idx="8">
                  <c:v>-1.5306966048793074</c:v>
                </c:pt>
                <c:pt idx="9">
                  <c:v>-1.4790554669992089</c:v>
                </c:pt>
                <c:pt idx="10">
                  <c:v>-1.4275730138703655</c:v>
                </c:pt>
                <c:pt idx="11">
                  <c:v>-1.376264927546722</c:v>
                </c:pt>
                <c:pt idx="12">
                  <c:v>-1.325146836968405</c:v>
                </c:pt>
                <c:pt idx="13">
                  <c:v>-1.2742343132009968</c:v>
                </c:pt>
                <c:pt idx="14">
                  <c:v>-1.2235428646924378</c:v>
                </c:pt>
                <c:pt idx="15">
                  <c:v>-1.1730879325490025</c:v>
                </c:pt>
                <c:pt idx="16">
                  <c:v>-1.1228848858317897</c:v>
                </c:pt>
                <c:pt idx="17">
                  <c:v>-1.0729490168751579</c:v>
                </c:pt>
                <c:pt idx="18">
                  <c:v>-1.0232955366285301</c:v>
                </c:pt>
                <c:pt idx="19">
                  <c:v>-0.97393957002299381</c:v>
                </c:pt>
                <c:pt idx="20">
                  <c:v>-0.92489615136409919</c:v>
                </c:pt>
                <c:pt idx="21">
                  <c:v>-0.8761802197522639</c:v>
                </c:pt>
                <c:pt idx="22">
                  <c:v>-0.82780661453217874</c:v>
                </c:pt>
                <c:pt idx="23">
                  <c:v>-0.77979007077259954</c:v>
                </c:pt>
                <c:pt idx="24">
                  <c:v>-0.73214521477790173</c:v>
                </c:pt>
                <c:pt idx="25">
                  <c:v>-0.68488655963276779</c:v>
                </c:pt>
                <c:pt idx="26">
                  <c:v>-0.63802850078135975</c:v>
                </c:pt>
                <c:pt idx="27">
                  <c:v>-0.59158531164232753</c:v>
                </c:pt>
                <c:pt idx="28">
                  <c:v>-0.54557113926098877</c:v>
                </c:pt>
                <c:pt idx="29">
                  <c:v>-0.50000000000000022</c:v>
                </c:pt>
                <c:pt idx="30">
                  <c:v>-0.45488577526983764</c:v>
                </c:pt>
                <c:pt idx="31">
                  <c:v>-0.4102422073003853</c:v>
                </c:pt>
                <c:pt idx="32">
                  <c:v>-0.36608289495491864</c:v>
                </c:pt>
                <c:pt idx="33">
                  <c:v>-0.3224212895877594</c:v>
                </c:pt>
                <c:pt idx="34">
                  <c:v>-0.27927069094686185</c:v>
                </c:pt>
                <c:pt idx="35">
                  <c:v>-0.23664424312258059</c:v>
                </c:pt>
                <c:pt idx="36">
                  <c:v>-0.1945549305438552</c:v>
                </c:pt>
                <c:pt idx="37">
                  <c:v>-0.15301557402302546</c:v>
                </c:pt>
                <c:pt idx="38">
                  <c:v>-0.11203882685048772</c:v>
                </c:pt>
                <c:pt idx="39">
                  <c:v>-7.1637170940382244E-2</c:v>
                </c:pt>
                <c:pt idx="40">
                  <c:v>-3.1822913028478617E-2</c:v>
                </c:pt>
                <c:pt idx="41">
                  <c:v>7.3918190765747127E-3</c:v>
                </c:pt>
                <c:pt idx="42">
                  <c:v>4.5995080187495319E-2</c:v>
                </c:pt>
                <c:pt idx="43">
                  <c:v>8.3975111376991762E-2</c:v>
                </c:pt>
                <c:pt idx="44">
                  <c:v>0.12132034355964239</c:v>
                </c:pt>
                <c:pt idx="45">
                  <c:v>0.15801940101595324</c:v>
                </c:pt>
                <c:pt idx="46">
                  <c:v>0.1940611048575116</c:v>
                </c:pt>
                <c:pt idx="47">
                  <c:v>0.22943447643218251</c:v>
                </c:pt>
                <c:pt idx="48">
                  <c:v>0.26412874066831593</c:v>
                </c:pt>
                <c:pt idx="49">
                  <c:v>0.29813332935693415</c:v>
                </c:pt>
                <c:pt idx="50">
                  <c:v>0.33143788437091226</c:v>
                </c:pt>
                <c:pt idx="51">
                  <c:v>0.36403226082016626</c:v>
                </c:pt>
                <c:pt idx="52">
                  <c:v>0.39590653014187849</c:v>
                </c:pt>
                <c:pt idx="53">
                  <c:v>0.42705098312484235</c:v>
                </c:pt>
                <c:pt idx="54">
                  <c:v>0.45745613286697528</c:v>
                </c:pt>
                <c:pt idx="55">
                  <c:v>0.48711271766512532</c:v>
                </c:pt>
                <c:pt idx="56">
                  <c:v>0.51601170383627171</c:v>
                </c:pt>
                <c:pt idx="57">
                  <c:v>0.54414428846927798</c:v>
                </c:pt>
                <c:pt idx="58">
                  <c:v>0.57150190210633678</c:v>
                </c:pt>
                <c:pt idx="59">
                  <c:v>0.59807621135331601</c:v>
                </c:pt>
                <c:pt idx="60">
                  <c:v>0.623859121418187</c:v>
                </c:pt>
                <c:pt idx="61">
                  <c:v>0.64884277857678052</c:v>
                </c:pt>
                <c:pt idx="62">
                  <c:v>0.67301957256510336</c:v>
                </c:pt>
                <c:pt idx="63">
                  <c:v>0.69638213889750133</c:v>
                </c:pt>
                <c:pt idx="64">
                  <c:v>0.7189233611099497</c:v>
                </c:pt>
                <c:pt idx="65">
                  <c:v>0.74063637292780271</c:v>
                </c:pt>
                <c:pt idx="66">
                  <c:v>0.76151456035732057</c:v>
                </c:pt>
                <c:pt idx="67">
                  <c:v>0.78155156370036227</c:v>
                </c:pt>
                <c:pt idx="68">
                  <c:v>0.80074127949160534</c:v>
                </c:pt>
                <c:pt idx="69">
                  <c:v>0.81907786235772484</c:v>
                </c:pt>
                <c:pt idx="70">
                  <c:v>0.83655572679795043</c:v>
                </c:pt>
                <c:pt idx="71">
                  <c:v>0.85316954888546048</c:v>
                </c:pt>
                <c:pt idx="72">
                  <c:v>0.8689142678891062</c:v>
                </c:pt>
                <c:pt idx="73">
                  <c:v>0.88378508781495668</c:v>
                </c:pt>
                <c:pt idx="74">
                  <c:v>0.89777747886720505</c:v>
                </c:pt>
                <c:pt idx="75">
                  <c:v>0.91088717882798953</c:v>
                </c:pt>
                <c:pt idx="76">
                  <c:v>0.92311019435570563</c:v>
                </c:pt>
                <c:pt idx="77">
                  <c:v>0.93444280220141662</c:v>
                </c:pt>
                <c:pt idx="78">
                  <c:v>0.94488155034299215</c:v>
                </c:pt>
                <c:pt idx="79">
                  <c:v>0.95442325903662395</c:v>
                </c:pt>
                <c:pt idx="80">
                  <c:v>0.96306502178541331</c:v>
                </c:pt>
                <c:pt idx="81">
                  <c:v>0.97080420622471086</c:v>
                </c:pt>
                <c:pt idx="82">
                  <c:v>0.97763845492396584</c:v>
                </c:pt>
                <c:pt idx="83">
                  <c:v>0.98356568610481965</c:v>
                </c:pt>
                <c:pt idx="84">
                  <c:v>0.98858409427523686</c:v>
                </c:pt>
                <c:pt idx="85">
                  <c:v>0.99269215077947237</c:v>
                </c:pt>
                <c:pt idx="86">
                  <c:v>0.99588860426372161</c:v>
                </c:pt>
                <c:pt idx="87">
                  <c:v>0.99817248105728718</c:v>
                </c:pt>
                <c:pt idx="88">
                  <c:v>0.99954308546917403</c:v>
                </c:pt>
                <c:pt idx="89">
                  <c:v>1</c:v>
                </c:pt>
                <c:pt idx="90">
                  <c:v>0.99954308546917403</c:v>
                </c:pt>
                <c:pt idx="91">
                  <c:v>0.99817248105728718</c:v>
                </c:pt>
                <c:pt idx="92">
                  <c:v>0.99588860426372161</c:v>
                </c:pt>
                <c:pt idx="93">
                  <c:v>0.99269215077947237</c:v>
                </c:pt>
                <c:pt idx="94">
                  <c:v>0.98858409427523686</c:v>
                </c:pt>
                <c:pt idx="95">
                  <c:v>0.98356568610482009</c:v>
                </c:pt>
                <c:pt idx="96">
                  <c:v>0.97763845492396628</c:v>
                </c:pt>
                <c:pt idx="97">
                  <c:v>0.97080420622471131</c:v>
                </c:pt>
                <c:pt idx="98">
                  <c:v>0.96306502178541287</c:v>
                </c:pt>
                <c:pt idx="99">
                  <c:v>0.95442325903662395</c:v>
                </c:pt>
                <c:pt idx="100">
                  <c:v>0.94488155034299215</c:v>
                </c:pt>
                <c:pt idx="101">
                  <c:v>0.93444280220141707</c:v>
                </c:pt>
                <c:pt idx="102">
                  <c:v>0.92311019435570563</c:v>
                </c:pt>
                <c:pt idx="103">
                  <c:v>0.91088717882798953</c:v>
                </c:pt>
                <c:pt idx="104">
                  <c:v>0.89777747886720505</c:v>
                </c:pt>
                <c:pt idx="105">
                  <c:v>0.88378508781495668</c:v>
                </c:pt>
                <c:pt idx="106">
                  <c:v>0.86891426788910664</c:v>
                </c:pt>
                <c:pt idx="107">
                  <c:v>0.85316954888546093</c:v>
                </c:pt>
                <c:pt idx="108">
                  <c:v>0.83655572679795043</c:v>
                </c:pt>
                <c:pt idx="109">
                  <c:v>0.81907786235772528</c:v>
                </c:pt>
                <c:pt idx="110">
                  <c:v>0.80074127949160534</c:v>
                </c:pt>
                <c:pt idx="111">
                  <c:v>0.78155156370036227</c:v>
                </c:pt>
                <c:pt idx="112">
                  <c:v>0.76151456035732101</c:v>
                </c:pt>
                <c:pt idx="113">
                  <c:v>0.74063637292780271</c:v>
                </c:pt>
                <c:pt idx="114">
                  <c:v>0.71892336110995014</c:v>
                </c:pt>
                <c:pt idx="115">
                  <c:v>0.69638213889750089</c:v>
                </c:pt>
                <c:pt idx="116">
                  <c:v>0.67301957256510381</c:v>
                </c:pt>
                <c:pt idx="117">
                  <c:v>0.64884277857678141</c:v>
                </c:pt>
                <c:pt idx="118">
                  <c:v>0.62385912141818745</c:v>
                </c:pt>
                <c:pt idx="119">
                  <c:v>0.59807621135331601</c:v>
                </c:pt>
                <c:pt idx="120">
                  <c:v>0.57150190210633678</c:v>
                </c:pt>
                <c:pt idx="121">
                  <c:v>0.54414428846927798</c:v>
                </c:pt>
                <c:pt idx="122">
                  <c:v>0.51601170383627171</c:v>
                </c:pt>
                <c:pt idx="123">
                  <c:v>0.48711271766512532</c:v>
                </c:pt>
                <c:pt idx="124">
                  <c:v>0.45745613286697617</c:v>
                </c:pt>
                <c:pt idx="125">
                  <c:v>0.42705098312484235</c:v>
                </c:pt>
                <c:pt idx="126">
                  <c:v>0.39590653014187804</c:v>
                </c:pt>
                <c:pt idx="127">
                  <c:v>0.36403226082016626</c:v>
                </c:pt>
                <c:pt idx="128">
                  <c:v>0.33143788437091315</c:v>
                </c:pt>
                <c:pt idx="129">
                  <c:v>0.29813332935693415</c:v>
                </c:pt>
                <c:pt idx="130">
                  <c:v>0.26412874066831549</c:v>
                </c:pt>
                <c:pt idx="131">
                  <c:v>0.22943447643218295</c:v>
                </c:pt>
                <c:pt idx="132">
                  <c:v>0.1940611048575116</c:v>
                </c:pt>
                <c:pt idx="133">
                  <c:v>0.15801940101595413</c:v>
                </c:pt>
                <c:pt idx="134">
                  <c:v>0.12132034355964283</c:v>
                </c:pt>
                <c:pt idx="135">
                  <c:v>8.3975111376991318E-2</c:v>
                </c:pt>
                <c:pt idx="136">
                  <c:v>4.5995080187495763E-2</c:v>
                </c:pt>
                <c:pt idx="137">
                  <c:v>7.3918190765751568E-3</c:v>
                </c:pt>
                <c:pt idx="138">
                  <c:v>-3.1822913028478172E-2</c:v>
                </c:pt>
                <c:pt idx="139">
                  <c:v>-7.1637170940381578E-2</c:v>
                </c:pt>
                <c:pt idx="140">
                  <c:v>-0.11203882685048683</c:v>
                </c:pt>
                <c:pt idx="141">
                  <c:v>-0.15301557402302479</c:v>
                </c:pt>
                <c:pt idx="142">
                  <c:v>-0.19455493054385542</c:v>
                </c:pt>
                <c:pt idx="143">
                  <c:v>-0.23664424312258037</c:v>
                </c:pt>
                <c:pt idx="144">
                  <c:v>-0.27927069094686097</c:v>
                </c:pt>
                <c:pt idx="145">
                  <c:v>-0.3224212895877594</c:v>
                </c:pt>
                <c:pt idx="146">
                  <c:v>-0.36608289495491908</c:v>
                </c:pt>
                <c:pt idx="147">
                  <c:v>-0.4102422073003853</c:v>
                </c:pt>
                <c:pt idx="148">
                  <c:v>-0.45488577526983676</c:v>
                </c:pt>
                <c:pt idx="149">
                  <c:v>-0.50000000000000022</c:v>
                </c:pt>
                <c:pt idx="150">
                  <c:v>-0.54557113926098855</c:v>
                </c:pt>
                <c:pt idx="151">
                  <c:v>-0.59158531164232686</c:v>
                </c:pt>
                <c:pt idx="152">
                  <c:v>-0.63802850078135931</c:v>
                </c:pt>
                <c:pt idx="153">
                  <c:v>-0.68488655963276823</c:v>
                </c:pt>
                <c:pt idx="154">
                  <c:v>-0.73214521477790151</c:v>
                </c:pt>
                <c:pt idx="155">
                  <c:v>-0.77979007077259865</c:v>
                </c:pt>
                <c:pt idx="156">
                  <c:v>-0.82780661453217741</c:v>
                </c:pt>
                <c:pt idx="157">
                  <c:v>-0.87618021975226323</c:v>
                </c:pt>
                <c:pt idx="158">
                  <c:v>-0.92489615136409942</c:v>
                </c:pt>
                <c:pt idx="159">
                  <c:v>-0.97393957002299336</c:v>
                </c:pt>
                <c:pt idx="160">
                  <c:v>-1.0232955366285288</c:v>
                </c:pt>
                <c:pt idx="161">
                  <c:v>-1.0729490168751574</c:v>
                </c:pt>
                <c:pt idx="162">
                  <c:v>-1.1228848858317888</c:v>
                </c:pt>
                <c:pt idx="163">
                  <c:v>-1.1730879325490009</c:v>
                </c:pt>
                <c:pt idx="164">
                  <c:v>-1.2235428646924369</c:v>
                </c:pt>
                <c:pt idx="165">
                  <c:v>-1.2742343132009968</c:v>
                </c:pt>
                <c:pt idx="166">
                  <c:v>-1.3251468369684056</c:v>
                </c:pt>
                <c:pt idx="167">
                  <c:v>-1.376264927546722</c:v>
                </c:pt>
                <c:pt idx="168">
                  <c:v>-1.4275730138703651</c:v>
                </c:pt>
                <c:pt idx="169">
                  <c:v>-1.4790554669992093</c:v>
                </c:pt>
                <c:pt idx="170">
                  <c:v>-1.5306966048793069</c:v>
                </c:pt>
                <c:pt idx="171">
                  <c:v>-1.5824806971198027</c:v>
                </c:pt>
                <c:pt idx="172">
                  <c:v>-1.6343919697845575</c:v>
                </c:pt>
                <c:pt idx="173">
                  <c:v>-1.6864146101970388</c:v>
                </c:pt>
                <c:pt idx="174">
                  <c:v>-1.738532771757024</c:v>
                </c:pt>
                <c:pt idx="175">
                  <c:v>-1.7907305787676235</c:v>
                </c:pt>
                <c:pt idx="176">
                  <c:v>-1.8429921312711686</c:v>
                </c:pt>
                <c:pt idx="177">
                  <c:v>-1.8953015098924979</c:v>
                </c:pt>
                <c:pt idx="178">
                  <c:v>-1.9476427806881498</c:v>
                </c:pt>
                <c:pt idx="179">
                  <c:v>-1.9999999999999996</c:v>
                </c:pt>
                <c:pt idx="180">
                  <c:v>-2.0523572193118498</c:v>
                </c:pt>
                <c:pt idx="181">
                  <c:v>-2.1046984901075025</c:v>
                </c:pt>
                <c:pt idx="182">
                  <c:v>-2.1570078687288308</c:v>
                </c:pt>
                <c:pt idx="183">
                  <c:v>-2.2092694212323747</c:v>
                </c:pt>
                <c:pt idx="184">
                  <c:v>-2.261467228242974</c:v>
                </c:pt>
                <c:pt idx="185">
                  <c:v>-2.313585389802959</c:v>
                </c:pt>
                <c:pt idx="186">
                  <c:v>-2.3656080302154434</c:v>
                </c:pt>
                <c:pt idx="187">
                  <c:v>-2.4175193028801965</c:v>
                </c:pt>
                <c:pt idx="188">
                  <c:v>-2.4693033951206922</c:v>
                </c:pt>
                <c:pt idx="189">
                  <c:v>-2.5209445330007911</c:v>
                </c:pt>
                <c:pt idx="190">
                  <c:v>-2.5724269861296341</c:v>
                </c:pt>
                <c:pt idx="191">
                  <c:v>-2.6237350724532771</c:v>
                </c:pt>
                <c:pt idx="192">
                  <c:v>-2.674853163031595</c:v>
                </c:pt>
                <c:pt idx="193">
                  <c:v>-2.7257656867990026</c:v>
                </c:pt>
                <c:pt idx="194">
                  <c:v>-2.7764571353075613</c:v>
                </c:pt>
                <c:pt idx="195">
                  <c:v>-2.8269120674509969</c:v>
                </c:pt>
                <c:pt idx="196">
                  <c:v>-2.877115114168209</c:v>
                </c:pt>
                <c:pt idx="197">
                  <c:v>-2.9270509831248432</c:v>
                </c:pt>
                <c:pt idx="198">
                  <c:v>-2.9767044633714703</c:v>
                </c:pt>
                <c:pt idx="199">
                  <c:v>-3.0260604299770062</c:v>
                </c:pt>
                <c:pt idx="200">
                  <c:v>-3.0751038486359015</c:v>
                </c:pt>
                <c:pt idx="201">
                  <c:v>-3.1238197802477359</c:v>
                </c:pt>
                <c:pt idx="202">
                  <c:v>-3.1721933854678204</c:v>
                </c:pt>
                <c:pt idx="203">
                  <c:v>-3.2202099292273996</c:v>
                </c:pt>
                <c:pt idx="204">
                  <c:v>-3.2678547852220978</c:v>
                </c:pt>
                <c:pt idx="205">
                  <c:v>-3.3151134403672313</c:v>
                </c:pt>
                <c:pt idx="206">
                  <c:v>-3.3619714992186385</c:v>
                </c:pt>
                <c:pt idx="207">
                  <c:v>-3.4084146883576727</c:v>
                </c:pt>
                <c:pt idx="208">
                  <c:v>-3.4544288607390108</c:v>
                </c:pt>
                <c:pt idx="209">
                  <c:v>-3.5000000000000004</c:v>
                </c:pt>
                <c:pt idx="210">
                  <c:v>-3.5451142247301624</c:v>
                </c:pt>
                <c:pt idx="211">
                  <c:v>-3.5897577926996145</c:v>
                </c:pt>
                <c:pt idx="212">
                  <c:v>-3.6339171050450814</c:v>
                </c:pt>
                <c:pt idx="213">
                  <c:v>-3.6775787104122402</c:v>
                </c:pt>
                <c:pt idx="214">
                  <c:v>-3.7207293090531373</c:v>
                </c:pt>
                <c:pt idx="215">
                  <c:v>-3.7633557568774192</c:v>
                </c:pt>
                <c:pt idx="216">
                  <c:v>-3.8054450694561441</c:v>
                </c:pt>
                <c:pt idx="217">
                  <c:v>-3.8469844259769737</c:v>
                </c:pt>
                <c:pt idx="218">
                  <c:v>-3.8879611731495127</c:v>
                </c:pt>
                <c:pt idx="219">
                  <c:v>-3.9283628290596178</c:v>
                </c:pt>
                <c:pt idx="220">
                  <c:v>-3.9681770869715223</c:v>
                </c:pt>
                <c:pt idx="221">
                  <c:v>-4.0073918190765747</c:v>
                </c:pt>
                <c:pt idx="222">
                  <c:v>-4.0459950801874953</c:v>
                </c:pt>
                <c:pt idx="223">
                  <c:v>-4.0839751113769918</c:v>
                </c:pt>
                <c:pt idx="224">
                  <c:v>-4.1213203435596419</c:v>
                </c:pt>
                <c:pt idx="225">
                  <c:v>-4.1580194010159524</c:v>
                </c:pt>
                <c:pt idx="226">
                  <c:v>-4.1940611048575107</c:v>
                </c:pt>
                <c:pt idx="227">
                  <c:v>-4.2294344764321821</c:v>
                </c:pt>
                <c:pt idx="228">
                  <c:v>-4.2641287406683155</c:v>
                </c:pt>
                <c:pt idx="229">
                  <c:v>-4.2981333293569337</c:v>
                </c:pt>
                <c:pt idx="230">
                  <c:v>-4.3314378843709136</c:v>
                </c:pt>
                <c:pt idx="231">
                  <c:v>-4.3640322608201663</c:v>
                </c:pt>
                <c:pt idx="232">
                  <c:v>-4.3959065301418789</c:v>
                </c:pt>
                <c:pt idx="233">
                  <c:v>-4.4270509831248415</c:v>
                </c:pt>
                <c:pt idx="234">
                  <c:v>-4.4574561328669748</c:v>
                </c:pt>
                <c:pt idx="235">
                  <c:v>-4.4871127176651244</c:v>
                </c:pt>
                <c:pt idx="236">
                  <c:v>-4.5160117038362717</c:v>
                </c:pt>
                <c:pt idx="237">
                  <c:v>-4.544144288469278</c:v>
                </c:pt>
                <c:pt idx="238">
                  <c:v>-4.5715019021063359</c:v>
                </c:pt>
                <c:pt idx="239">
                  <c:v>-4.5980762113533151</c:v>
                </c:pt>
                <c:pt idx="240">
                  <c:v>-4.6238591214181879</c:v>
                </c:pt>
                <c:pt idx="241">
                  <c:v>-4.648842778576781</c:v>
                </c:pt>
                <c:pt idx="242">
                  <c:v>-4.6730195725651029</c:v>
                </c:pt>
                <c:pt idx="243">
                  <c:v>-4.6963821388975004</c:v>
                </c:pt>
                <c:pt idx="244">
                  <c:v>-4.7189233611099493</c:v>
                </c:pt>
                <c:pt idx="245">
                  <c:v>-4.7406363729278027</c:v>
                </c:pt>
                <c:pt idx="246">
                  <c:v>-4.7615145603573206</c:v>
                </c:pt>
                <c:pt idx="247">
                  <c:v>-4.7815515637003614</c:v>
                </c:pt>
                <c:pt idx="248">
                  <c:v>-4.8007412794916053</c:v>
                </c:pt>
                <c:pt idx="249">
                  <c:v>-4.8190778623577248</c:v>
                </c:pt>
                <c:pt idx="250">
                  <c:v>-4.8365557267979504</c:v>
                </c:pt>
                <c:pt idx="251">
                  <c:v>-4.8531695488854609</c:v>
                </c:pt>
                <c:pt idx="252">
                  <c:v>-4.8689142678891058</c:v>
                </c:pt>
                <c:pt idx="253">
                  <c:v>-4.8837850878149567</c:v>
                </c:pt>
                <c:pt idx="254">
                  <c:v>-4.897777478867205</c:v>
                </c:pt>
                <c:pt idx="255">
                  <c:v>-4.9108871788279895</c:v>
                </c:pt>
                <c:pt idx="256">
                  <c:v>-4.9231101943557052</c:v>
                </c:pt>
                <c:pt idx="257">
                  <c:v>-4.9344428022014171</c:v>
                </c:pt>
                <c:pt idx="258">
                  <c:v>-4.9448815503429913</c:v>
                </c:pt>
                <c:pt idx="259">
                  <c:v>-4.9544232590366235</c:v>
                </c:pt>
                <c:pt idx="260">
                  <c:v>-4.9630650217854129</c:v>
                </c:pt>
                <c:pt idx="261">
                  <c:v>-4.9708042062247113</c:v>
                </c:pt>
                <c:pt idx="262">
                  <c:v>-4.9776384549239658</c:v>
                </c:pt>
                <c:pt idx="263">
                  <c:v>-4.9835656861048196</c:v>
                </c:pt>
                <c:pt idx="264">
                  <c:v>-4.9885840942752369</c:v>
                </c:pt>
                <c:pt idx="265">
                  <c:v>-4.9926921507794724</c:v>
                </c:pt>
                <c:pt idx="266">
                  <c:v>-4.9958886042637216</c:v>
                </c:pt>
                <c:pt idx="267">
                  <c:v>-4.9981724810572867</c:v>
                </c:pt>
                <c:pt idx="268">
                  <c:v>-4.999543085469174</c:v>
                </c:pt>
                <c:pt idx="269">
                  <c:v>-5</c:v>
                </c:pt>
                <c:pt idx="270">
                  <c:v>-4.999543085469174</c:v>
                </c:pt>
                <c:pt idx="271">
                  <c:v>-4.9981724810572867</c:v>
                </c:pt>
                <c:pt idx="272">
                  <c:v>-4.9958886042637216</c:v>
                </c:pt>
                <c:pt idx="273">
                  <c:v>-4.9926921507794724</c:v>
                </c:pt>
                <c:pt idx="274">
                  <c:v>-4.9885840942752369</c:v>
                </c:pt>
                <c:pt idx="275">
                  <c:v>-4.9835656861048196</c:v>
                </c:pt>
                <c:pt idx="276">
                  <c:v>-4.9776384549239658</c:v>
                </c:pt>
                <c:pt idx="277">
                  <c:v>-4.9708042062247113</c:v>
                </c:pt>
                <c:pt idx="278">
                  <c:v>-4.9630650217854129</c:v>
                </c:pt>
                <c:pt idx="279">
                  <c:v>-4.9544232590366244</c:v>
                </c:pt>
                <c:pt idx="280">
                  <c:v>-4.9448815503429921</c:v>
                </c:pt>
                <c:pt idx="281">
                  <c:v>-4.9344428022014171</c:v>
                </c:pt>
                <c:pt idx="282">
                  <c:v>-4.9231101943557061</c:v>
                </c:pt>
                <c:pt idx="283">
                  <c:v>-4.9108871788279895</c:v>
                </c:pt>
                <c:pt idx="284">
                  <c:v>-4.897777478867205</c:v>
                </c:pt>
                <c:pt idx="285">
                  <c:v>-4.8837850878149567</c:v>
                </c:pt>
                <c:pt idx="286">
                  <c:v>-4.8689142678891066</c:v>
                </c:pt>
                <c:pt idx="287">
                  <c:v>-4.8531695488854609</c:v>
                </c:pt>
                <c:pt idx="288">
                  <c:v>-4.8365557267979504</c:v>
                </c:pt>
                <c:pt idx="289">
                  <c:v>-4.8190778623577257</c:v>
                </c:pt>
                <c:pt idx="290">
                  <c:v>-4.8007412794916062</c:v>
                </c:pt>
                <c:pt idx="291">
                  <c:v>-4.7815515637003623</c:v>
                </c:pt>
                <c:pt idx="292">
                  <c:v>-4.7615145603573215</c:v>
                </c:pt>
                <c:pt idx="293">
                  <c:v>-4.7406363729278027</c:v>
                </c:pt>
                <c:pt idx="294">
                  <c:v>-4.7189233611099493</c:v>
                </c:pt>
                <c:pt idx="295">
                  <c:v>-4.6963821388975013</c:v>
                </c:pt>
                <c:pt idx="296">
                  <c:v>-4.6730195725651038</c:v>
                </c:pt>
                <c:pt idx="297">
                  <c:v>-4.6488427785767819</c:v>
                </c:pt>
                <c:pt idx="298">
                  <c:v>-4.6238591214181888</c:v>
                </c:pt>
                <c:pt idx="299">
                  <c:v>-4.598076211353316</c:v>
                </c:pt>
                <c:pt idx="300">
                  <c:v>-4.5715019021063368</c:v>
                </c:pt>
                <c:pt idx="301">
                  <c:v>-4.544144288469278</c:v>
                </c:pt>
                <c:pt idx="302">
                  <c:v>-4.5160117038362726</c:v>
                </c:pt>
                <c:pt idx="303">
                  <c:v>-4.4871127176651262</c:v>
                </c:pt>
                <c:pt idx="304">
                  <c:v>-4.4574561328669748</c:v>
                </c:pt>
                <c:pt idx="305">
                  <c:v>-4.4270509831248432</c:v>
                </c:pt>
                <c:pt idx="306">
                  <c:v>-4.3959065301418789</c:v>
                </c:pt>
                <c:pt idx="307">
                  <c:v>-4.3640322608201654</c:v>
                </c:pt>
                <c:pt idx="308">
                  <c:v>-4.3314378843709118</c:v>
                </c:pt>
                <c:pt idx="309">
                  <c:v>-4.2981333293569346</c:v>
                </c:pt>
                <c:pt idx="310">
                  <c:v>-4.2641287406683173</c:v>
                </c:pt>
                <c:pt idx="311">
                  <c:v>-4.2294344764321838</c:v>
                </c:pt>
                <c:pt idx="312">
                  <c:v>-4.1940611048575125</c:v>
                </c:pt>
                <c:pt idx="313">
                  <c:v>-4.158019401015955</c:v>
                </c:pt>
                <c:pt idx="314">
                  <c:v>-4.1213203435596428</c:v>
                </c:pt>
                <c:pt idx="315">
                  <c:v>-4.0839751113769927</c:v>
                </c:pt>
                <c:pt idx="316">
                  <c:v>-4.0459950801874953</c:v>
                </c:pt>
                <c:pt idx="317">
                  <c:v>-4.0073918190765738</c:v>
                </c:pt>
                <c:pt idx="318">
                  <c:v>-3.9681770869715223</c:v>
                </c:pt>
                <c:pt idx="319">
                  <c:v>-3.9283628290596186</c:v>
                </c:pt>
                <c:pt idx="320">
                  <c:v>-3.8879611731495136</c:v>
                </c:pt>
                <c:pt idx="321">
                  <c:v>-3.8469844259769763</c:v>
                </c:pt>
                <c:pt idx="322">
                  <c:v>-3.8054450694561446</c:v>
                </c:pt>
                <c:pt idx="323">
                  <c:v>-3.7633557568774201</c:v>
                </c:pt>
                <c:pt idx="324">
                  <c:v>-3.7207293090531395</c:v>
                </c:pt>
                <c:pt idx="325">
                  <c:v>-3.6775787104122419</c:v>
                </c:pt>
                <c:pt idx="326">
                  <c:v>-3.6339171050450809</c:v>
                </c:pt>
                <c:pt idx="327">
                  <c:v>-3.5897577926996176</c:v>
                </c:pt>
                <c:pt idx="328">
                  <c:v>-3.5451142247301632</c:v>
                </c:pt>
                <c:pt idx="329">
                  <c:v>-3.5000000000000013</c:v>
                </c:pt>
                <c:pt idx="330">
                  <c:v>-3.4544288607390108</c:v>
                </c:pt>
                <c:pt idx="331">
                  <c:v>-3.4084146883576727</c:v>
                </c:pt>
                <c:pt idx="332">
                  <c:v>-3.3619714992186411</c:v>
                </c:pt>
                <c:pt idx="333">
                  <c:v>-3.3151134403672309</c:v>
                </c:pt>
                <c:pt idx="334">
                  <c:v>-3.2678547852221</c:v>
                </c:pt>
                <c:pt idx="335">
                  <c:v>-3.2202099292274005</c:v>
                </c:pt>
                <c:pt idx="336">
                  <c:v>-3.1721933854678239</c:v>
                </c:pt>
                <c:pt idx="337">
                  <c:v>-3.1238197802477368</c:v>
                </c:pt>
                <c:pt idx="338">
                  <c:v>-3.0751038486359024</c:v>
                </c:pt>
                <c:pt idx="339">
                  <c:v>-3.0260604299770058</c:v>
                </c:pt>
                <c:pt idx="340">
                  <c:v>-2.9767044633714725</c:v>
                </c:pt>
                <c:pt idx="341">
                  <c:v>-2.9270509831248428</c:v>
                </c:pt>
                <c:pt idx="342">
                  <c:v>-2.877115114168209</c:v>
                </c:pt>
                <c:pt idx="343">
                  <c:v>-2.8269120674509995</c:v>
                </c:pt>
                <c:pt idx="344">
                  <c:v>-2.7764571353075622</c:v>
                </c:pt>
                <c:pt idx="345">
                  <c:v>-2.7257656867990034</c:v>
                </c:pt>
                <c:pt idx="346">
                  <c:v>-2.6748531630315959</c:v>
                </c:pt>
                <c:pt idx="347">
                  <c:v>-2.6237350724532797</c:v>
                </c:pt>
                <c:pt idx="348">
                  <c:v>-2.5724269861296341</c:v>
                </c:pt>
                <c:pt idx="349">
                  <c:v>-2.5209445330007938</c:v>
                </c:pt>
                <c:pt idx="350">
                  <c:v>-2.4693033951206935</c:v>
                </c:pt>
                <c:pt idx="351">
                  <c:v>-2.4175193028801978</c:v>
                </c:pt>
                <c:pt idx="352">
                  <c:v>-2.3656080302154443</c:v>
                </c:pt>
                <c:pt idx="353">
                  <c:v>-2.3135853898029604</c:v>
                </c:pt>
                <c:pt idx="354">
                  <c:v>-2.2614672282429749</c:v>
                </c:pt>
                <c:pt idx="355">
                  <c:v>-2.2092694212323742</c:v>
                </c:pt>
                <c:pt idx="356">
                  <c:v>-2.157007868728833</c:v>
                </c:pt>
                <c:pt idx="357">
                  <c:v>-2.1046984901075025</c:v>
                </c:pt>
                <c:pt idx="358">
                  <c:v>-2.0523572193118533</c:v>
                </c:pt>
                <c:pt idx="359">
                  <c:v>-2.0000000000000009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EFD-4A90-BEDF-879ACC3F2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444096"/>
        <c:axId val="131444672"/>
      </c:scatterChart>
      <c:valAx>
        <c:axId val="131444096"/>
        <c:scaling>
          <c:orientation val="minMax"/>
          <c:max val="10"/>
          <c:min val="-1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31444672"/>
        <c:crosses val="autoZero"/>
        <c:crossBetween val="midCat"/>
        <c:majorUnit val="1"/>
        <c:minorUnit val="0.1"/>
      </c:valAx>
      <c:valAx>
        <c:axId val="131444672"/>
        <c:scaling>
          <c:orientation val="minMax"/>
          <c:max val="10"/>
          <c:min val="-1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31444096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lissés'!$CU$3:$CU$362</c:f>
              <c:numCache>
                <c:formatCode>General</c:formatCode>
                <c:ptCount val="360"/>
                <c:pt idx="0">
                  <c:v>8.9993907806255642</c:v>
                </c:pt>
                <c:pt idx="1">
                  <c:v>8.9975633080763835</c:v>
                </c:pt>
                <c:pt idx="2">
                  <c:v>8.9945181390182949</c:v>
                </c:pt>
                <c:pt idx="3">
                  <c:v>8.9902562010392977</c:v>
                </c:pt>
                <c:pt idx="4">
                  <c:v>8.9847787923669813</c:v>
                </c:pt>
                <c:pt idx="5">
                  <c:v>8.978087581473094</c:v>
                </c:pt>
                <c:pt idx="6">
                  <c:v>8.9701846065652884</c:v>
                </c:pt>
                <c:pt idx="7">
                  <c:v>8.9610722749662806</c:v>
                </c:pt>
                <c:pt idx="8">
                  <c:v>8.9507533623805511</c:v>
                </c:pt>
                <c:pt idx="9">
                  <c:v>8.9392310120488325</c:v>
                </c:pt>
                <c:pt idx="10">
                  <c:v>8.926508733790655</c:v>
                </c:pt>
                <c:pt idx="11">
                  <c:v>8.9125904029352228</c:v>
                </c:pt>
                <c:pt idx="12">
                  <c:v>8.8974802591409414</c:v>
                </c:pt>
                <c:pt idx="13">
                  <c:v>8.8811829051039854</c:v>
                </c:pt>
                <c:pt idx="14">
                  <c:v>8.8637033051562728</c:v>
                </c:pt>
                <c:pt idx="15">
                  <c:v>8.8450467837532756</c:v>
                </c:pt>
                <c:pt idx="16">
                  <c:v>8.8252190238521422</c:v>
                </c:pt>
                <c:pt idx="17">
                  <c:v>8.8042260651806146</c:v>
                </c:pt>
                <c:pt idx="18">
                  <c:v>8.7820743023972678</c:v>
                </c:pt>
                <c:pt idx="19">
                  <c:v>8.7587704831436337</c:v>
                </c:pt>
                <c:pt idx="20">
                  <c:v>8.7343217059888065</c:v>
                </c:pt>
                <c:pt idx="21">
                  <c:v>8.7087354182671497</c:v>
                </c:pt>
                <c:pt idx="22">
                  <c:v>8.6820194138097619</c:v>
                </c:pt>
                <c:pt idx="23">
                  <c:v>8.654181830570403</c:v>
                </c:pt>
                <c:pt idx="24">
                  <c:v>8.6252311481466002</c:v>
                </c:pt>
                <c:pt idx="25">
                  <c:v>8.5951761851966673</c:v>
                </c:pt>
                <c:pt idx="26">
                  <c:v>8.5640260967534712</c:v>
                </c:pt>
                <c:pt idx="27">
                  <c:v>8.531790371435708</c:v>
                </c:pt>
                <c:pt idx="28">
                  <c:v>8.4984788285575839</c:v>
                </c:pt>
                <c:pt idx="29">
                  <c:v>8.4641016151377553</c:v>
                </c:pt>
                <c:pt idx="30">
                  <c:v>8.4286692028084502</c:v>
                </c:pt>
                <c:pt idx="31">
                  <c:v>8.3921923846257034</c:v>
                </c:pt>
                <c:pt idx="32">
                  <c:v>8.3546822717816962</c:v>
                </c:pt>
                <c:pt idx="33">
                  <c:v>8.3161502902201665</c:v>
                </c:pt>
                <c:pt idx="34">
                  <c:v>8.2766081771559676</c:v>
                </c:pt>
                <c:pt idx="35">
                  <c:v>8.2360679774997898</c:v>
                </c:pt>
                <c:pt idx="36">
                  <c:v>8.1945420401891713</c:v>
                </c:pt>
                <c:pt idx="37">
                  <c:v>8.1520430144268872</c:v>
                </c:pt>
                <c:pt idx="38">
                  <c:v>8.1085838458278836</c:v>
                </c:pt>
                <c:pt idx="39">
                  <c:v>8.0641777724759116</c:v>
                </c:pt>
                <c:pt idx="40">
                  <c:v>8.0188383208910885</c:v>
                </c:pt>
                <c:pt idx="41">
                  <c:v>7.972579301909577</c:v>
                </c:pt>
                <c:pt idx="42">
                  <c:v>7.9254148064766827</c:v>
                </c:pt>
                <c:pt idx="43">
                  <c:v>7.8773592013546043</c:v>
                </c:pt>
                <c:pt idx="44">
                  <c:v>7.8284271247461898</c:v>
                </c:pt>
                <c:pt idx="45">
                  <c:v>7.778633481835989</c:v>
                </c:pt>
                <c:pt idx="46">
                  <c:v>7.7279934402499944</c:v>
                </c:pt>
                <c:pt idx="47">
                  <c:v>7.676522425435433</c:v>
                </c:pt>
                <c:pt idx="48">
                  <c:v>7.6242361159620291</c:v>
                </c:pt>
                <c:pt idx="49">
                  <c:v>7.571150438746157</c:v>
                </c:pt>
                <c:pt idx="50">
                  <c:v>7.51728156419935</c:v>
                </c:pt>
                <c:pt idx="51">
                  <c:v>7.4626459013026327</c:v>
                </c:pt>
                <c:pt idx="52">
                  <c:v>7.407260092608194</c:v>
                </c:pt>
                <c:pt idx="53">
                  <c:v>7.3511410091698925</c:v>
                </c:pt>
                <c:pt idx="54">
                  <c:v>7.2943057454041842</c:v>
                </c:pt>
                <c:pt idx="55">
                  <c:v>7.2367716138829872</c:v>
                </c:pt>
                <c:pt idx="56">
                  <c:v>7.1785561400601088</c:v>
                </c:pt>
                <c:pt idx="57">
                  <c:v>7.1196770569328196</c:v>
                </c:pt>
                <c:pt idx="58">
                  <c:v>7.0601522996402171</c:v>
                </c:pt>
                <c:pt idx="59">
                  <c:v>7</c:v>
                </c:pt>
                <c:pt idx="60">
                  <c:v>6.9392384809853489</c:v>
                </c:pt>
                <c:pt idx="61">
                  <c:v>6.877886251143563</c:v>
                </c:pt>
                <c:pt idx="62">
                  <c:v>6.815961998958187</c:v>
                </c:pt>
                <c:pt idx="63">
                  <c:v>6.7534845871563096</c:v>
                </c:pt>
                <c:pt idx="64">
                  <c:v>6.690473046962798</c:v>
                </c:pt>
                <c:pt idx="65">
                  <c:v>6.6269465723032006</c:v>
                </c:pt>
                <c:pt idx="66">
                  <c:v>6.5629245139570962</c:v>
                </c:pt>
                <c:pt idx="67">
                  <c:v>6.4984263736636478</c:v>
                </c:pt>
                <c:pt idx="68">
                  <c:v>6.433471798181202</c:v>
                </c:pt>
                <c:pt idx="69">
                  <c:v>6.3680805733026755</c:v>
                </c:pt>
                <c:pt idx="70">
                  <c:v>6.3022726178286268</c:v>
                </c:pt>
                <c:pt idx="71">
                  <c:v>6.2360679774997898</c:v>
                </c:pt>
                <c:pt idx="72">
                  <c:v>6.1694868188909471</c:v>
                </c:pt>
                <c:pt idx="73">
                  <c:v>6.1025494232679964</c:v>
                </c:pt>
                <c:pt idx="74">
                  <c:v>6.035276180410083</c:v>
                </c:pt>
                <c:pt idx="75">
                  <c:v>5.9676875823986713</c:v>
                </c:pt>
                <c:pt idx="76">
                  <c:v>5.8998042173754595</c:v>
                </c:pt>
                <c:pt idx="77">
                  <c:v>5.8316467632710376</c:v>
                </c:pt>
                <c:pt idx="78">
                  <c:v>5.7632359815061793</c:v>
                </c:pt>
                <c:pt idx="79">
                  <c:v>5.6945927106677221</c:v>
                </c:pt>
                <c:pt idx="80">
                  <c:v>5.6257378601609238</c:v>
                </c:pt>
                <c:pt idx="81">
                  <c:v>5.5566924038402625</c:v>
                </c:pt>
                <c:pt idx="82">
                  <c:v>5.4874773736205897</c:v>
                </c:pt>
                <c:pt idx="83">
                  <c:v>5.4181138530706141</c:v>
                </c:pt>
                <c:pt idx="84">
                  <c:v>5.3486229709906326</c:v>
                </c:pt>
                <c:pt idx="85">
                  <c:v>5.2790258949765017</c:v>
                </c:pt>
                <c:pt idx="86">
                  <c:v>5.2093438249717758</c:v>
                </c:pt>
                <c:pt idx="87">
                  <c:v>5.1395979868100046</c:v>
                </c:pt>
                <c:pt idx="88">
                  <c:v>5.0698096257491336</c:v>
                </c:pt>
                <c:pt idx="89">
                  <c:v>5</c:v>
                </c:pt>
                <c:pt idx="90">
                  <c:v>4.9301903742508664</c:v>
                </c:pt>
                <c:pt idx="91">
                  <c:v>4.8604020131899972</c:v>
                </c:pt>
                <c:pt idx="92">
                  <c:v>4.7906561750282259</c:v>
                </c:pt>
                <c:pt idx="93">
                  <c:v>4.7209741050234983</c:v>
                </c:pt>
                <c:pt idx="94">
                  <c:v>4.6513770290093674</c:v>
                </c:pt>
                <c:pt idx="95">
                  <c:v>4.5818861469293868</c:v>
                </c:pt>
                <c:pt idx="96">
                  <c:v>4.5125226263794103</c:v>
                </c:pt>
                <c:pt idx="97">
                  <c:v>4.4433075961597384</c:v>
                </c:pt>
                <c:pt idx="98">
                  <c:v>4.3742621398390762</c:v>
                </c:pt>
                <c:pt idx="99">
                  <c:v>4.3054072893322788</c:v>
                </c:pt>
                <c:pt idx="100">
                  <c:v>4.2367640184938207</c:v>
                </c:pt>
                <c:pt idx="101">
                  <c:v>4.1683532367289633</c:v>
                </c:pt>
                <c:pt idx="102">
                  <c:v>4.1001957826245405</c:v>
                </c:pt>
                <c:pt idx="103">
                  <c:v>4.0323124176013287</c:v>
                </c:pt>
                <c:pt idx="104">
                  <c:v>3.9647238195899166</c:v>
                </c:pt>
                <c:pt idx="105">
                  <c:v>3.8974505767320036</c:v>
                </c:pt>
                <c:pt idx="106">
                  <c:v>3.8305131811090534</c:v>
                </c:pt>
                <c:pt idx="107">
                  <c:v>3.7639320225002106</c:v>
                </c:pt>
                <c:pt idx="108">
                  <c:v>3.6977273821713741</c:v>
                </c:pt>
                <c:pt idx="109">
                  <c:v>3.6319194266973254</c:v>
                </c:pt>
                <c:pt idx="110">
                  <c:v>3.5665282018187989</c:v>
                </c:pt>
                <c:pt idx="111">
                  <c:v>3.5015736263363517</c:v>
                </c:pt>
                <c:pt idx="112">
                  <c:v>3.4370754860429056</c:v>
                </c:pt>
                <c:pt idx="113">
                  <c:v>3.3730534276967998</c:v>
                </c:pt>
                <c:pt idx="114">
                  <c:v>3.3095269530372029</c:v>
                </c:pt>
                <c:pt idx="115">
                  <c:v>3.2465154128436899</c:v>
                </c:pt>
                <c:pt idx="116">
                  <c:v>3.184038001041813</c:v>
                </c:pt>
                <c:pt idx="117">
                  <c:v>3.1221137488564379</c:v>
                </c:pt>
                <c:pt idx="118">
                  <c:v>3.060761519014652</c:v>
                </c:pt>
                <c:pt idx="119">
                  <c:v>3.0000000000000009</c:v>
                </c:pt>
                <c:pt idx="120">
                  <c:v>2.9398477003597829</c:v>
                </c:pt>
                <c:pt idx="121">
                  <c:v>2.8803229430671808</c:v>
                </c:pt>
                <c:pt idx="122">
                  <c:v>2.8214438599398917</c:v>
                </c:pt>
                <c:pt idx="123">
                  <c:v>2.7632283861170133</c:v>
                </c:pt>
                <c:pt idx="124">
                  <c:v>2.7056942545958167</c:v>
                </c:pt>
                <c:pt idx="125">
                  <c:v>2.6488589908301079</c:v>
                </c:pt>
                <c:pt idx="126">
                  <c:v>2.5927399073918065</c:v>
                </c:pt>
                <c:pt idx="127">
                  <c:v>2.5373540986973668</c:v>
                </c:pt>
                <c:pt idx="128">
                  <c:v>2.4827184358006509</c:v>
                </c:pt>
                <c:pt idx="129">
                  <c:v>2.4288495612538425</c:v>
                </c:pt>
                <c:pt idx="130">
                  <c:v>2.37576388403797</c:v>
                </c:pt>
                <c:pt idx="131">
                  <c:v>2.323477574564567</c:v>
                </c:pt>
                <c:pt idx="132">
                  <c:v>2.2720065597500065</c:v>
                </c:pt>
                <c:pt idx="133">
                  <c:v>2.2213665181640119</c:v>
                </c:pt>
                <c:pt idx="134">
                  <c:v>2.1715728752538102</c:v>
                </c:pt>
                <c:pt idx="135">
                  <c:v>2.1226407986453952</c:v>
                </c:pt>
                <c:pt idx="136">
                  <c:v>2.0745851935233182</c:v>
                </c:pt>
                <c:pt idx="137">
                  <c:v>2.0274206980904239</c:v>
                </c:pt>
                <c:pt idx="138">
                  <c:v>1.9811616791089119</c:v>
                </c:pt>
                <c:pt idx="139">
                  <c:v>1.9358222275240884</c:v>
                </c:pt>
                <c:pt idx="140">
                  <c:v>1.8914161541721173</c:v>
                </c:pt>
                <c:pt idx="141">
                  <c:v>1.8479569855731124</c:v>
                </c:pt>
                <c:pt idx="142">
                  <c:v>1.8054579598108282</c:v>
                </c:pt>
                <c:pt idx="143">
                  <c:v>1.7639320225002106</c:v>
                </c:pt>
                <c:pt idx="144">
                  <c:v>1.7233918228440337</c:v>
                </c:pt>
                <c:pt idx="145">
                  <c:v>1.6838497097798335</c:v>
                </c:pt>
                <c:pt idx="146">
                  <c:v>1.6453177282183034</c:v>
                </c:pt>
                <c:pt idx="147">
                  <c:v>1.6078076153742962</c:v>
                </c:pt>
                <c:pt idx="148">
                  <c:v>1.5713307971915511</c:v>
                </c:pt>
                <c:pt idx="149">
                  <c:v>1.5358983848622452</c:v>
                </c:pt>
                <c:pt idx="150">
                  <c:v>1.501521171442417</c:v>
                </c:pt>
                <c:pt idx="151">
                  <c:v>1.4682096285642929</c:v>
                </c:pt>
                <c:pt idx="152">
                  <c:v>1.4359739032465288</c:v>
                </c:pt>
                <c:pt idx="153">
                  <c:v>1.4048238148033318</c:v>
                </c:pt>
                <c:pt idx="154">
                  <c:v>1.3747688518534003</c:v>
                </c:pt>
                <c:pt idx="155">
                  <c:v>1.345818169429597</c:v>
                </c:pt>
                <c:pt idx="156">
                  <c:v>1.3179805861902394</c:v>
                </c:pt>
                <c:pt idx="157">
                  <c:v>1.2912645817328507</c:v>
                </c:pt>
                <c:pt idx="158">
                  <c:v>1.265678294011193</c:v>
                </c:pt>
                <c:pt idx="159">
                  <c:v>1.2412295168563667</c:v>
                </c:pt>
                <c:pt idx="160">
                  <c:v>1.2179256976027331</c:v>
                </c:pt>
                <c:pt idx="161">
                  <c:v>1.1957739348193859</c:v>
                </c:pt>
                <c:pt idx="162">
                  <c:v>1.1747809761478583</c:v>
                </c:pt>
                <c:pt idx="163">
                  <c:v>1.1549532162467253</c:v>
                </c:pt>
                <c:pt idx="164">
                  <c:v>1.1362966948437272</c:v>
                </c:pt>
                <c:pt idx="165">
                  <c:v>1.1188170948960141</c:v>
                </c:pt>
                <c:pt idx="166">
                  <c:v>1.102519740859059</c:v>
                </c:pt>
                <c:pt idx="167">
                  <c:v>1.0874095970647772</c:v>
                </c:pt>
                <c:pt idx="168">
                  <c:v>1.0734912662093441</c:v>
                </c:pt>
                <c:pt idx="169">
                  <c:v>1.0607689879511679</c:v>
                </c:pt>
                <c:pt idx="170">
                  <c:v>1.0492466376194494</c:v>
                </c:pt>
                <c:pt idx="171">
                  <c:v>1.038927725033719</c:v>
                </c:pt>
                <c:pt idx="172">
                  <c:v>1.0298153934347121</c:v>
                </c:pt>
                <c:pt idx="173">
                  <c:v>1.0219124185269068</c:v>
                </c:pt>
                <c:pt idx="174">
                  <c:v>1.0152212076330178</c:v>
                </c:pt>
                <c:pt idx="175">
                  <c:v>1.0097437989607032</c:v>
                </c:pt>
                <c:pt idx="176">
                  <c:v>1.0054818609817047</c:v>
                </c:pt>
                <c:pt idx="177">
                  <c:v>1.002436691923617</c:v>
                </c:pt>
                <c:pt idx="178">
                  <c:v>1.0006092193744349</c:v>
                </c:pt>
                <c:pt idx="179">
                  <c:v>1</c:v>
                </c:pt>
                <c:pt idx="180">
                  <c:v>1.0006092193744349</c:v>
                </c:pt>
                <c:pt idx="181">
                  <c:v>1.002436691923617</c:v>
                </c:pt>
                <c:pt idx="182">
                  <c:v>1.0054818609817047</c:v>
                </c:pt>
                <c:pt idx="183">
                  <c:v>1.0097437989607028</c:v>
                </c:pt>
                <c:pt idx="184">
                  <c:v>1.0152212076330178</c:v>
                </c:pt>
                <c:pt idx="185">
                  <c:v>1.0219124185269064</c:v>
                </c:pt>
                <c:pt idx="186">
                  <c:v>1.0298153934347121</c:v>
                </c:pt>
                <c:pt idx="187">
                  <c:v>1.038927725033719</c:v>
                </c:pt>
                <c:pt idx="188">
                  <c:v>1.0492466376194489</c:v>
                </c:pt>
                <c:pt idx="189">
                  <c:v>1.0607689879511679</c:v>
                </c:pt>
                <c:pt idx="190">
                  <c:v>1.0734912662093441</c:v>
                </c:pt>
                <c:pt idx="191">
                  <c:v>1.0874095970647772</c:v>
                </c:pt>
                <c:pt idx="192">
                  <c:v>1.102519740859059</c:v>
                </c:pt>
                <c:pt idx="193">
                  <c:v>1.1188170948960141</c:v>
                </c:pt>
                <c:pt idx="194">
                  <c:v>1.1362966948437263</c:v>
                </c:pt>
                <c:pt idx="195">
                  <c:v>1.1549532162467244</c:v>
                </c:pt>
                <c:pt idx="196">
                  <c:v>1.1747809761478578</c:v>
                </c:pt>
                <c:pt idx="197">
                  <c:v>1.1957739348193859</c:v>
                </c:pt>
                <c:pt idx="198">
                  <c:v>1.2179256976027331</c:v>
                </c:pt>
                <c:pt idx="199">
                  <c:v>1.2412295168563663</c:v>
                </c:pt>
                <c:pt idx="200">
                  <c:v>1.265678294011193</c:v>
                </c:pt>
                <c:pt idx="201">
                  <c:v>1.2912645817328503</c:v>
                </c:pt>
                <c:pt idx="202">
                  <c:v>1.3179805861902385</c:v>
                </c:pt>
                <c:pt idx="203">
                  <c:v>1.3458181694295956</c:v>
                </c:pt>
                <c:pt idx="204">
                  <c:v>1.3747688518533998</c:v>
                </c:pt>
                <c:pt idx="205">
                  <c:v>1.4048238148033314</c:v>
                </c:pt>
                <c:pt idx="206">
                  <c:v>1.4359739032465275</c:v>
                </c:pt>
                <c:pt idx="207">
                  <c:v>1.4682096285642925</c:v>
                </c:pt>
                <c:pt idx="208">
                  <c:v>1.5015211714424166</c:v>
                </c:pt>
                <c:pt idx="209">
                  <c:v>1.5358983848622456</c:v>
                </c:pt>
                <c:pt idx="210">
                  <c:v>1.5713307971915507</c:v>
                </c:pt>
                <c:pt idx="211">
                  <c:v>1.6078076153742957</c:v>
                </c:pt>
                <c:pt idx="212">
                  <c:v>1.6453177282183038</c:v>
                </c:pt>
                <c:pt idx="213">
                  <c:v>1.6838497097798326</c:v>
                </c:pt>
                <c:pt idx="214">
                  <c:v>1.7233918228440319</c:v>
                </c:pt>
                <c:pt idx="215">
                  <c:v>1.7639320225002098</c:v>
                </c:pt>
                <c:pt idx="216">
                  <c:v>1.8054579598108278</c:v>
                </c:pt>
                <c:pt idx="217">
                  <c:v>1.8479569855731111</c:v>
                </c:pt>
                <c:pt idx="218">
                  <c:v>1.8914161541721168</c:v>
                </c:pt>
                <c:pt idx="219">
                  <c:v>1.9358222275240879</c:v>
                </c:pt>
                <c:pt idx="220">
                  <c:v>1.9811616791089124</c:v>
                </c:pt>
                <c:pt idx="221">
                  <c:v>2.027420698090423</c:v>
                </c:pt>
                <c:pt idx="222">
                  <c:v>2.0745851935233177</c:v>
                </c:pt>
                <c:pt idx="223">
                  <c:v>2.1226407986453957</c:v>
                </c:pt>
                <c:pt idx="224">
                  <c:v>2.1715728752538093</c:v>
                </c:pt>
                <c:pt idx="225">
                  <c:v>2.2213665181640097</c:v>
                </c:pt>
                <c:pt idx="226">
                  <c:v>2.2720065597500043</c:v>
                </c:pt>
                <c:pt idx="227">
                  <c:v>2.3234775745645662</c:v>
                </c:pt>
                <c:pt idx="228">
                  <c:v>2.3757638840379696</c:v>
                </c:pt>
                <c:pt idx="229">
                  <c:v>2.4288495612538421</c:v>
                </c:pt>
                <c:pt idx="230">
                  <c:v>2.4827184358006513</c:v>
                </c:pt>
                <c:pt idx="231">
                  <c:v>2.5373540986973677</c:v>
                </c:pt>
                <c:pt idx="232">
                  <c:v>2.5927399073918069</c:v>
                </c:pt>
                <c:pt idx="233">
                  <c:v>2.648858990830107</c:v>
                </c:pt>
                <c:pt idx="234">
                  <c:v>2.7056942545958145</c:v>
                </c:pt>
                <c:pt idx="235">
                  <c:v>2.763228386117011</c:v>
                </c:pt>
                <c:pt idx="236">
                  <c:v>2.8214438599398921</c:v>
                </c:pt>
                <c:pt idx="237">
                  <c:v>2.88032294306718</c:v>
                </c:pt>
                <c:pt idx="238">
                  <c:v>2.939847700359782</c:v>
                </c:pt>
                <c:pt idx="239">
                  <c:v>2.9999999999999982</c:v>
                </c:pt>
                <c:pt idx="240">
                  <c:v>3.0607615190146529</c:v>
                </c:pt>
                <c:pt idx="241">
                  <c:v>3.122113748856437</c:v>
                </c:pt>
                <c:pt idx="242">
                  <c:v>3.1840380010418121</c:v>
                </c:pt>
                <c:pt idx="243">
                  <c:v>3.2465154128436891</c:v>
                </c:pt>
                <c:pt idx="244">
                  <c:v>3.3095269530372002</c:v>
                </c:pt>
                <c:pt idx="245">
                  <c:v>3.3730534276967994</c:v>
                </c:pt>
                <c:pt idx="246">
                  <c:v>3.4370754860429047</c:v>
                </c:pt>
                <c:pt idx="247">
                  <c:v>3.5015736263363508</c:v>
                </c:pt>
                <c:pt idx="248">
                  <c:v>3.5665282018187972</c:v>
                </c:pt>
                <c:pt idx="249">
                  <c:v>3.6319194266973227</c:v>
                </c:pt>
                <c:pt idx="250">
                  <c:v>3.6977273821713732</c:v>
                </c:pt>
                <c:pt idx="251">
                  <c:v>3.7639320225002098</c:v>
                </c:pt>
                <c:pt idx="252">
                  <c:v>3.8305131811090516</c:v>
                </c:pt>
                <c:pt idx="253">
                  <c:v>3.8974505767320045</c:v>
                </c:pt>
                <c:pt idx="254">
                  <c:v>3.9647238195899175</c:v>
                </c:pt>
                <c:pt idx="255">
                  <c:v>4.0323124176013287</c:v>
                </c:pt>
                <c:pt idx="256">
                  <c:v>4.1001957826245388</c:v>
                </c:pt>
                <c:pt idx="257">
                  <c:v>4.1683532367289606</c:v>
                </c:pt>
                <c:pt idx="258">
                  <c:v>4.236764018493818</c:v>
                </c:pt>
                <c:pt idx="259">
                  <c:v>4.3054072893322788</c:v>
                </c:pt>
                <c:pt idx="260">
                  <c:v>4.3742621398390762</c:v>
                </c:pt>
                <c:pt idx="261">
                  <c:v>4.4433075961597401</c:v>
                </c:pt>
                <c:pt idx="262">
                  <c:v>4.5125226263794112</c:v>
                </c:pt>
                <c:pt idx="263">
                  <c:v>4.5818861469293868</c:v>
                </c:pt>
                <c:pt idx="264">
                  <c:v>4.6513770290093674</c:v>
                </c:pt>
                <c:pt idx="265">
                  <c:v>4.7209741050234975</c:v>
                </c:pt>
                <c:pt idx="266">
                  <c:v>4.7906561750282224</c:v>
                </c:pt>
                <c:pt idx="267">
                  <c:v>4.8604020131899937</c:v>
                </c:pt>
                <c:pt idx="268">
                  <c:v>4.9301903742508664</c:v>
                </c:pt>
                <c:pt idx="269">
                  <c:v>4.9999999999999991</c:v>
                </c:pt>
                <c:pt idx="270">
                  <c:v>5.0698096257491327</c:v>
                </c:pt>
                <c:pt idx="271">
                  <c:v>5.1395979868100055</c:v>
                </c:pt>
                <c:pt idx="272">
                  <c:v>5.2093438249717758</c:v>
                </c:pt>
                <c:pt idx="273">
                  <c:v>5.2790258949765008</c:v>
                </c:pt>
                <c:pt idx="274">
                  <c:v>5.3486229709906317</c:v>
                </c:pt>
                <c:pt idx="275">
                  <c:v>5.4181138530706123</c:v>
                </c:pt>
                <c:pt idx="276">
                  <c:v>5.4874773736205906</c:v>
                </c:pt>
                <c:pt idx="277">
                  <c:v>5.5566924038402616</c:v>
                </c:pt>
                <c:pt idx="278">
                  <c:v>5.6257378601609229</c:v>
                </c:pt>
                <c:pt idx="279">
                  <c:v>5.6945927106677203</c:v>
                </c:pt>
                <c:pt idx="280">
                  <c:v>5.7632359815061767</c:v>
                </c:pt>
                <c:pt idx="281">
                  <c:v>5.831646763271034</c:v>
                </c:pt>
                <c:pt idx="282">
                  <c:v>5.8998042173754595</c:v>
                </c:pt>
                <c:pt idx="283">
                  <c:v>5.9676875823986695</c:v>
                </c:pt>
                <c:pt idx="284">
                  <c:v>6.0352761804100847</c:v>
                </c:pt>
                <c:pt idx="285">
                  <c:v>6.1025494232679973</c:v>
                </c:pt>
                <c:pt idx="286">
                  <c:v>6.1694868188909471</c:v>
                </c:pt>
                <c:pt idx="287">
                  <c:v>6.2360679774997889</c:v>
                </c:pt>
                <c:pt idx="288">
                  <c:v>6.302272617828625</c:v>
                </c:pt>
                <c:pt idx="289">
                  <c:v>6.3680805733026729</c:v>
                </c:pt>
                <c:pt idx="290">
                  <c:v>6.4334717981811984</c:v>
                </c:pt>
                <c:pt idx="291">
                  <c:v>6.4984263736636478</c:v>
                </c:pt>
                <c:pt idx="292">
                  <c:v>6.5629245139570944</c:v>
                </c:pt>
                <c:pt idx="293">
                  <c:v>6.6269465723032024</c:v>
                </c:pt>
                <c:pt idx="294">
                  <c:v>6.6904730469627989</c:v>
                </c:pt>
                <c:pt idx="295">
                  <c:v>6.7534845871563096</c:v>
                </c:pt>
                <c:pt idx="296">
                  <c:v>6.815961998958187</c:v>
                </c:pt>
                <c:pt idx="297">
                  <c:v>6.8778862511435612</c:v>
                </c:pt>
                <c:pt idx="298">
                  <c:v>6.9392384809853462</c:v>
                </c:pt>
                <c:pt idx="299">
                  <c:v>7</c:v>
                </c:pt>
                <c:pt idx="300">
                  <c:v>7.0601522996402171</c:v>
                </c:pt>
                <c:pt idx="301">
                  <c:v>7.1196770569328187</c:v>
                </c:pt>
                <c:pt idx="302">
                  <c:v>7.1785561400601061</c:v>
                </c:pt>
                <c:pt idx="303">
                  <c:v>7.2367716138829845</c:v>
                </c:pt>
                <c:pt idx="304">
                  <c:v>7.2943057454041842</c:v>
                </c:pt>
                <c:pt idx="305">
                  <c:v>7.3511410091698917</c:v>
                </c:pt>
                <c:pt idx="306">
                  <c:v>7.4072600926081922</c:v>
                </c:pt>
                <c:pt idx="307">
                  <c:v>7.4626459013026345</c:v>
                </c:pt>
                <c:pt idx="308">
                  <c:v>7.51728156419935</c:v>
                </c:pt>
                <c:pt idx="309">
                  <c:v>7.571150438746157</c:v>
                </c:pt>
                <c:pt idx="310">
                  <c:v>7.6242361159620282</c:v>
                </c:pt>
                <c:pt idx="311">
                  <c:v>7.6765224254354312</c:v>
                </c:pt>
                <c:pt idx="312">
                  <c:v>7.7279934402499926</c:v>
                </c:pt>
                <c:pt idx="313">
                  <c:v>7.7786334818359864</c:v>
                </c:pt>
                <c:pt idx="314">
                  <c:v>7.8284271247461898</c:v>
                </c:pt>
                <c:pt idx="315">
                  <c:v>7.8773592013546034</c:v>
                </c:pt>
                <c:pt idx="316">
                  <c:v>7.9254148064766827</c:v>
                </c:pt>
                <c:pt idx="317">
                  <c:v>7.972579301909577</c:v>
                </c:pt>
                <c:pt idx="318">
                  <c:v>8.0188383208910885</c:v>
                </c:pt>
                <c:pt idx="319">
                  <c:v>8.0641777724759116</c:v>
                </c:pt>
                <c:pt idx="320">
                  <c:v>8.1085838458278818</c:v>
                </c:pt>
                <c:pt idx="321">
                  <c:v>8.1520430144268872</c:v>
                </c:pt>
                <c:pt idx="322">
                  <c:v>8.1945420401891713</c:v>
                </c:pt>
                <c:pt idx="323">
                  <c:v>8.2360679774997898</c:v>
                </c:pt>
                <c:pt idx="324">
                  <c:v>8.2766081771559659</c:v>
                </c:pt>
                <c:pt idx="325">
                  <c:v>8.3161502902201647</c:v>
                </c:pt>
                <c:pt idx="326">
                  <c:v>8.3546822717816962</c:v>
                </c:pt>
                <c:pt idx="327">
                  <c:v>8.3921923846257016</c:v>
                </c:pt>
                <c:pt idx="328">
                  <c:v>8.4286692028084484</c:v>
                </c:pt>
                <c:pt idx="329">
                  <c:v>8.4641016151377535</c:v>
                </c:pt>
                <c:pt idx="330">
                  <c:v>8.4984788285575839</c:v>
                </c:pt>
                <c:pt idx="331">
                  <c:v>8.531790371435708</c:v>
                </c:pt>
                <c:pt idx="332">
                  <c:v>8.5640260967534712</c:v>
                </c:pt>
                <c:pt idx="333">
                  <c:v>8.595176185196669</c:v>
                </c:pt>
                <c:pt idx="334">
                  <c:v>8.6252311481465984</c:v>
                </c:pt>
                <c:pt idx="335">
                  <c:v>8.6541818305704048</c:v>
                </c:pt>
                <c:pt idx="336">
                  <c:v>8.6820194138097602</c:v>
                </c:pt>
                <c:pt idx="337">
                  <c:v>8.7087354182671497</c:v>
                </c:pt>
                <c:pt idx="338">
                  <c:v>8.7343217059888065</c:v>
                </c:pt>
                <c:pt idx="339">
                  <c:v>8.7587704831436337</c:v>
                </c:pt>
                <c:pt idx="340">
                  <c:v>8.7820743023972661</c:v>
                </c:pt>
                <c:pt idx="341">
                  <c:v>8.8042260651806146</c:v>
                </c:pt>
                <c:pt idx="342">
                  <c:v>8.8252190238521422</c:v>
                </c:pt>
                <c:pt idx="343">
                  <c:v>8.8450467837532756</c:v>
                </c:pt>
                <c:pt idx="344">
                  <c:v>8.8637033051562728</c:v>
                </c:pt>
                <c:pt idx="345">
                  <c:v>8.8811829051039854</c:v>
                </c:pt>
                <c:pt idx="346">
                  <c:v>8.8974802591409414</c:v>
                </c:pt>
                <c:pt idx="347">
                  <c:v>8.9125904029352228</c:v>
                </c:pt>
                <c:pt idx="348">
                  <c:v>8.926508733790655</c:v>
                </c:pt>
                <c:pt idx="349">
                  <c:v>8.9392310120488325</c:v>
                </c:pt>
                <c:pt idx="350">
                  <c:v>8.9507533623805511</c:v>
                </c:pt>
                <c:pt idx="351">
                  <c:v>8.9610722749662806</c:v>
                </c:pt>
                <c:pt idx="352">
                  <c:v>8.9701846065652884</c:v>
                </c:pt>
                <c:pt idx="353">
                  <c:v>8.978087581473094</c:v>
                </c:pt>
                <c:pt idx="354">
                  <c:v>8.9847787923669813</c:v>
                </c:pt>
                <c:pt idx="355">
                  <c:v>8.9902562010392977</c:v>
                </c:pt>
                <c:pt idx="356">
                  <c:v>8.9945181390182949</c:v>
                </c:pt>
                <c:pt idx="357">
                  <c:v>8.9975633080763835</c:v>
                </c:pt>
                <c:pt idx="358">
                  <c:v>8.9993907806255642</c:v>
                </c:pt>
                <c:pt idx="359">
                  <c:v>9</c:v>
                </c:pt>
              </c:numCache>
            </c:numRef>
          </c:xVal>
          <c:yVal>
            <c:numRef>
              <c:f>'Cercles lissés'!$CV$3:$CV$362</c:f>
              <c:numCache>
                <c:formatCode>General</c:formatCode>
                <c:ptCount val="360"/>
                <c:pt idx="0">
                  <c:v>5.0349048128745668</c:v>
                </c:pt>
                <c:pt idx="1">
                  <c:v>5.0697989934050023</c:v>
                </c:pt>
                <c:pt idx="2">
                  <c:v>5.1046719124858875</c:v>
                </c:pt>
                <c:pt idx="3">
                  <c:v>5.1395129474882504</c:v>
                </c:pt>
                <c:pt idx="4">
                  <c:v>5.1743114854953163</c:v>
                </c:pt>
                <c:pt idx="5">
                  <c:v>5.2090569265353066</c:v>
                </c:pt>
                <c:pt idx="6">
                  <c:v>5.2437386868102953</c:v>
                </c:pt>
                <c:pt idx="7">
                  <c:v>5.2783462019201313</c:v>
                </c:pt>
                <c:pt idx="8">
                  <c:v>5.3128689300804615</c:v>
                </c:pt>
                <c:pt idx="9">
                  <c:v>5.3472963553338611</c:v>
                </c:pt>
                <c:pt idx="10">
                  <c:v>5.3816179907530897</c:v>
                </c:pt>
                <c:pt idx="11">
                  <c:v>5.4158233816355184</c:v>
                </c:pt>
                <c:pt idx="12">
                  <c:v>5.4499021086877297</c:v>
                </c:pt>
                <c:pt idx="13">
                  <c:v>5.4838437911993356</c:v>
                </c:pt>
                <c:pt idx="14">
                  <c:v>5.5176380902050415</c:v>
                </c:pt>
                <c:pt idx="15">
                  <c:v>5.5512747116339982</c:v>
                </c:pt>
                <c:pt idx="16">
                  <c:v>5.5847434094454735</c:v>
                </c:pt>
                <c:pt idx="17">
                  <c:v>5.6180339887498949</c:v>
                </c:pt>
                <c:pt idx="18">
                  <c:v>5.651136308914313</c:v>
                </c:pt>
                <c:pt idx="19">
                  <c:v>5.6840402866513378</c:v>
                </c:pt>
                <c:pt idx="20">
                  <c:v>5.716735899090601</c:v>
                </c:pt>
                <c:pt idx="21">
                  <c:v>5.7492131868318239</c:v>
                </c:pt>
                <c:pt idx="22">
                  <c:v>5.7814622569785472</c:v>
                </c:pt>
                <c:pt idx="23">
                  <c:v>5.8134732861516003</c:v>
                </c:pt>
                <c:pt idx="24">
                  <c:v>5.8452365234813985</c:v>
                </c:pt>
                <c:pt idx="25">
                  <c:v>5.8767422935781548</c:v>
                </c:pt>
                <c:pt idx="26">
                  <c:v>5.9079809994790935</c:v>
                </c:pt>
                <c:pt idx="27">
                  <c:v>5.9389431255717815</c:v>
                </c:pt>
                <c:pt idx="28">
                  <c:v>5.9696192404926745</c:v>
                </c:pt>
                <c:pt idx="29">
                  <c:v>6</c:v>
                </c:pt>
                <c:pt idx="30">
                  <c:v>6.0300761498201085</c:v>
                </c:pt>
                <c:pt idx="31">
                  <c:v>6.0598385284664094</c:v>
                </c:pt>
                <c:pt idx="32">
                  <c:v>6.0892780700300539</c:v>
                </c:pt>
                <c:pt idx="33">
                  <c:v>6.118385806941494</c:v>
                </c:pt>
                <c:pt idx="34">
                  <c:v>6.1471528727020921</c:v>
                </c:pt>
                <c:pt idx="35">
                  <c:v>6.1755705045849467</c:v>
                </c:pt>
                <c:pt idx="36">
                  <c:v>6.203630046304097</c:v>
                </c:pt>
                <c:pt idx="37">
                  <c:v>6.2313229506513164</c:v>
                </c:pt>
                <c:pt idx="38">
                  <c:v>6.2586407820996746</c:v>
                </c:pt>
                <c:pt idx="39">
                  <c:v>6.2855752193730785</c:v>
                </c:pt>
                <c:pt idx="40">
                  <c:v>6.3121180579810146</c:v>
                </c:pt>
                <c:pt idx="41">
                  <c:v>6.3382612127177165</c:v>
                </c:pt>
                <c:pt idx="42">
                  <c:v>6.3639967201249972</c:v>
                </c:pt>
                <c:pt idx="43">
                  <c:v>6.3893167409179945</c:v>
                </c:pt>
                <c:pt idx="44">
                  <c:v>6.4142135623730949</c:v>
                </c:pt>
                <c:pt idx="45">
                  <c:v>6.4386796006773022</c:v>
                </c:pt>
                <c:pt idx="46">
                  <c:v>6.4627074032383405</c:v>
                </c:pt>
                <c:pt idx="47">
                  <c:v>6.486289650954788</c:v>
                </c:pt>
                <c:pt idx="48">
                  <c:v>6.5094191604455443</c:v>
                </c:pt>
                <c:pt idx="49">
                  <c:v>6.5320888862379558</c:v>
                </c:pt>
                <c:pt idx="50">
                  <c:v>6.5542919229139418</c:v>
                </c:pt>
                <c:pt idx="51">
                  <c:v>6.5760215072134436</c:v>
                </c:pt>
                <c:pt idx="52">
                  <c:v>6.5972710200945857</c:v>
                </c:pt>
                <c:pt idx="53">
                  <c:v>6.6180339887498949</c:v>
                </c:pt>
                <c:pt idx="54">
                  <c:v>6.6383040885779838</c:v>
                </c:pt>
                <c:pt idx="55">
                  <c:v>6.6580751451100832</c:v>
                </c:pt>
                <c:pt idx="56">
                  <c:v>6.6773411358908481</c:v>
                </c:pt>
                <c:pt idx="57">
                  <c:v>6.6960961923128517</c:v>
                </c:pt>
                <c:pt idx="58">
                  <c:v>6.7143346014042242</c:v>
                </c:pt>
                <c:pt idx="59">
                  <c:v>6.7320508075688767</c:v>
                </c:pt>
                <c:pt idx="60">
                  <c:v>6.7492394142787919</c:v>
                </c:pt>
                <c:pt idx="61">
                  <c:v>6.765895185717854</c:v>
                </c:pt>
                <c:pt idx="62">
                  <c:v>6.7820130483767356</c:v>
                </c:pt>
                <c:pt idx="63">
                  <c:v>6.7975880925983336</c:v>
                </c:pt>
                <c:pt idx="64">
                  <c:v>6.8126155740733001</c:v>
                </c:pt>
                <c:pt idx="65">
                  <c:v>6.8270909152852015</c:v>
                </c:pt>
                <c:pt idx="66">
                  <c:v>6.841009706904881</c:v>
                </c:pt>
                <c:pt idx="67">
                  <c:v>6.8543677091335748</c:v>
                </c:pt>
                <c:pt idx="68">
                  <c:v>6.8671608529944033</c:v>
                </c:pt>
                <c:pt idx="69">
                  <c:v>6.8793852415718169</c:v>
                </c:pt>
                <c:pt idx="70">
                  <c:v>6.891037151198633</c:v>
                </c:pt>
                <c:pt idx="71">
                  <c:v>6.9021130325903073</c:v>
                </c:pt>
                <c:pt idx="72">
                  <c:v>6.9126095119260711</c:v>
                </c:pt>
                <c:pt idx="73">
                  <c:v>6.9225233918766378</c:v>
                </c:pt>
                <c:pt idx="74">
                  <c:v>6.9318516525781364</c:v>
                </c:pt>
                <c:pt idx="75">
                  <c:v>6.9405914525519927</c:v>
                </c:pt>
                <c:pt idx="76">
                  <c:v>6.9487401295704707</c:v>
                </c:pt>
                <c:pt idx="77">
                  <c:v>6.9562952014676114</c:v>
                </c:pt>
                <c:pt idx="78">
                  <c:v>6.9632543668953275</c:v>
                </c:pt>
                <c:pt idx="79">
                  <c:v>6.9696155060244163</c:v>
                </c:pt>
                <c:pt idx="80">
                  <c:v>6.9753766811902755</c:v>
                </c:pt>
                <c:pt idx="81">
                  <c:v>6.9805361374831403</c:v>
                </c:pt>
                <c:pt idx="82">
                  <c:v>6.9850923032826442</c:v>
                </c:pt>
                <c:pt idx="83">
                  <c:v>6.989043790736547</c:v>
                </c:pt>
                <c:pt idx="84">
                  <c:v>6.9923893961834906</c:v>
                </c:pt>
                <c:pt idx="85">
                  <c:v>6.9951281005196488</c:v>
                </c:pt>
                <c:pt idx="86">
                  <c:v>6.9972590695091474</c:v>
                </c:pt>
                <c:pt idx="87">
                  <c:v>6.9987816540381917</c:v>
                </c:pt>
                <c:pt idx="88">
                  <c:v>6.9996953903127821</c:v>
                </c:pt>
                <c:pt idx="89">
                  <c:v>7</c:v>
                </c:pt>
                <c:pt idx="90">
                  <c:v>6.9996953903127821</c:v>
                </c:pt>
                <c:pt idx="91">
                  <c:v>6.9987816540381917</c:v>
                </c:pt>
                <c:pt idx="92">
                  <c:v>6.9972590695091474</c:v>
                </c:pt>
                <c:pt idx="93">
                  <c:v>6.9951281005196488</c:v>
                </c:pt>
                <c:pt idx="94">
                  <c:v>6.9923893961834906</c:v>
                </c:pt>
                <c:pt idx="95">
                  <c:v>6.989043790736547</c:v>
                </c:pt>
                <c:pt idx="96">
                  <c:v>6.9850923032826442</c:v>
                </c:pt>
                <c:pt idx="97">
                  <c:v>6.9805361374831403</c:v>
                </c:pt>
                <c:pt idx="98">
                  <c:v>6.9753766811902755</c:v>
                </c:pt>
                <c:pt idx="99">
                  <c:v>6.9696155060244163</c:v>
                </c:pt>
                <c:pt idx="100">
                  <c:v>6.9632543668953275</c:v>
                </c:pt>
                <c:pt idx="101">
                  <c:v>6.9562952014676114</c:v>
                </c:pt>
                <c:pt idx="102">
                  <c:v>6.9487401295704707</c:v>
                </c:pt>
                <c:pt idx="103">
                  <c:v>6.9405914525519927</c:v>
                </c:pt>
                <c:pt idx="104">
                  <c:v>6.9318516525781364</c:v>
                </c:pt>
                <c:pt idx="105">
                  <c:v>6.9225233918766378</c:v>
                </c:pt>
                <c:pt idx="106">
                  <c:v>6.9126095119260711</c:v>
                </c:pt>
                <c:pt idx="107">
                  <c:v>6.9021130325903073</c:v>
                </c:pt>
                <c:pt idx="108">
                  <c:v>6.8910371511986339</c:v>
                </c:pt>
                <c:pt idx="109">
                  <c:v>6.8793852415718169</c:v>
                </c:pt>
                <c:pt idx="110">
                  <c:v>6.8671608529944033</c:v>
                </c:pt>
                <c:pt idx="111">
                  <c:v>6.8543677091335748</c:v>
                </c:pt>
                <c:pt idx="112">
                  <c:v>6.841009706904881</c:v>
                </c:pt>
                <c:pt idx="113">
                  <c:v>6.8270909152852024</c:v>
                </c:pt>
                <c:pt idx="114">
                  <c:v>6.8126155740733001</c:v>
                </c:pt>
                <c:pt idx="115">
                  <c:v>6.7975880925983336</c:v>
                </c:pt>
                <c:pt idx="116">
                  <c:v>6.7820130483767356</c:v>
                </c:pt>
                <c:pt idx="117">
                  <c:v>6.765895185717854</c:v>
                </c:pt>
                <c:pt idx="118">
                  <c:v>6.7492394142787919</c:v>
                </c:pt>
                <c:pt idx="119">
                  <c:v>6.7320508075688776</c:v>
                </c:pt>
                <c:pt idx="120">
                  <c:v>6.7143346014042251</c:v>
                </c:pt>
                <c:pt idx="121">
                  <c:v>6.6960961923128526</c:v>
                </c:pt>
                <c:pt idx="122">
                  <c:v>6.6773411358908481</c:v>
                </c:pt>
                <c:pt idx="123">
                  <c:v>6.6580751451100832</c:v>
                </c:pt>
                <c:pt idx="124">
                  <c:v>6.6383040885779838</c:v>
                </c:pt>
                <c:pt idx="125">
                  <c:v>6.6180339887498949</c:v>
                </c:pt>
                <c:pt idx="126">
                  <c:v>6.5972710200945857</c:v>
                </c:pt>
                <c:pt idx="127">
                  <c:v>6.5760215072134436</c:v>
                </c:pt>
                <c:pt idx="128">
                  <c:v>6.5542919229139418</c:v>
                </c:pt>
                <c:pt idx="129">
                  <c:v>6.5320888862379558</c:v>
                </c:pt>
                <c:pt idx="130">
                  <c:v>6.5094191604455434</c:v>
                </c:pt>
                <c:pt idx="131">
                  <c:v>6.486289650954788</c:v>
                </c:pt>
                <c:pt idx="132">
                  <c:v>6.4627074032383414</c:v>
                </c:pt>
                <c:pt idx="133">
                  <c:v>6.438679600677303</c:v>
                </c:pt>
                <c:pt idx="134">
                  <c:v>6.4142135623730949</c:v>
                </c:pt>
                <c:pt idx="135">
                  <c:v>6.3893167409179945</c:v>
                </c:pt>
                <c:pt idx="136">
                  <c:v>6.3639967201249972</c:v>
                </c:pt>
                <c:pt idx="137">
                  <c:v>6.3382612127177165</c:v>
                </c:pt>
                <c:pt idx="138">
                  <c:v>6.3121180579810146</c:v>
                </c:pt>
                <c:pt idx="139">
                  <c:v>6.2855752193730794</c:v>
                </c:pt>
                <c:pt idx="140">
                  <c:v>6.2586407820996754</c:v>
                </c:pt>
                <c:pt idx="141">
                  <c:v>6.2313229506513164</c:v>
                </c:pt>
                <c:pt idx="142">
                  <c:v>6.2036300463040961</c:v>
                </c:pt>
                <c:pt idx="143">
                  <c:v>6.1755705045849467</c:v>
                </c:pt>
                <c:pt idx="144">
                  <c:v>6.147152872702093</c:v>
                </c:pt>
                <c:pt idx="145">
                  <c:v>6.118385806941494</c:v>
                </c:pt>
                <c:pt idx="146">
                  <c:v>6.0892780700300539</c:v>
                </c:pt>
                <c:pt idx="147">
                  <c:v>6.0598385284664094</c:v>
                </c:pt>
                <c:pt idx="148">
                  <c:v>6.0300761498201085</c:v>
                </c:pt>
                <c:pt idx="149">
                  <c:v>6</c:v>
                </c:pt>
                <c:pt idx="150">
                  <c:v>5.9696192404926745</c:v>
                </c:pt>
                <c:pt idx="151">
                  <c:v>5.9389431255717824</c:v>
                </c:pt>
                <c:pt idx="152">
                  <c:v>5.9079809994790935</c:v>
                </c:pt>
                <c:pt idx="153">
                  <c:v>5.8767422935781548</c:v>
                </c:pt>
                <c:pt idx="154">
                  <c:v>5.8452365234813985</c:v>
                </c:pt>
                <c:pt idx="155">
                  <c:v>5.8134732861516012</c:v>
                </c:pt>
                <c:pt idx="156">
                  <c:v>5.7814622569785481</c:v>
                </c:pt>
                <c:pt idx="157">
                  <c:v>5.7492131868318248</c:v>
                </c:pt>
                <c:pt idx="158">
                  <c:v>5.7167358990906001</c:v>
                </c:pt>
                <c:pt idx="159">
                  <c:v>5.6840402866513378</c:v>
                </c:pt>
                <c:pt idx="160">
                  <c:v>5.6511363089143138</c:v>
                </c:pt>
                <c:pt idx="161">
                  <c:v>5.6180339887498949</c:v>
                </c:pt>
                <c:pt idx="162">
                  <c:v>5.5847434094454744</c:v>
                </c:pt>
                <c:pt idx="163">
                  <c:v>5.5512747116339991</c:v>
                </c:pt>
                <c:pt idx="164">
                  <c:v>5.5176380902050424</c:v>
                </c:pt>
                <c:pt idx="165">
                  <c:v>5.4838437911993356</c:v>
                </c:pt>
                <c:pt idx="166">
                  <c:v>5.4499021086877297</c:v>
                </c:pt>
                <c:pt idx="167">
                  <c:v>5.4158233816355184</c:v>
                </c:pt>
                <c:pt idx="168">
                  <c:v>5.3816179907530897</c:v>
                </c:pt>
                <c:pt idx="169">
                  <c:v>5.3472963553338602</c:v>
                </c:pt>
                <c:pt idx="170">
                  <c:v>5.3128689300804623</c:v>
                </c:pt>
                <c:pt idx="171">
                  <c:v>5.2783462019201313</c:v>
                </c:pt>
                <c:pt idx="172">
                  <c:v>5.2437386868102953</c:v>
                </c:pt>
                <c:pt idx="173">
                  <c:v>5.2090569265353075</c:v>
                </c:pt>
                <c:pt idx="174">
                  <c:v>5.1743114854953172</c:v>
                </c:pt>
                <c:pt idx="175">
                  <c:v>5.1395129474882513</c:v>
                </c:pt>
                <c:pt idx="176">
                  <c:v>5.1046719124858875</c:v>
                </c:pt>
                <c:pt idx="177">
                  <c:v>5.0697989934050014</c:v>
                </c:pt>
                <c:pt idx="178">
                  <c:v>5.0349048128745668</c:v>
                </c:pt>
                <c:pt idx="179">
                  <c:v>5</c:v>
                </c:pt>
                <c:pt idx="180">
                  <c:v>4.9650951871254332</c:v>
                </c:pt>
                <c:pt idx="181">
                  <c:v>4.9302010065949986</c:v>
                </c:pt>
                <c:pt idx="182">
                  <c:v>4.8953280875141125</c:v>
                </c:pt>
                <c:pt idx="183">
                  <c:v>4.8604870525117505</c:v>
                </c:pt>
                <c:pt idx="184">
                  <c:v>4.8256885145046837</c:v>
                </c:pt>
                <c:pt idx="185">
                  <c:v>4.7909430734646943</c:v>
                </c:pt>
                <c:pt idx="186">
                  <c:v>4.7562613131897047</c:v>
                </c:pt>
                <c:pt idx="187">
                  <c:v>4.7216537980798687</c:v>
                </c:pt>
                <c:pt idx="188">
                  <c:v>4.6871310699195385</c:v>
                </c:pt>
                <c:pt idx="189">
                  <c:v>4.6527036446661389</c:v>
                </c:pt>
                <c:pt idx="190">
                  <c:v>4.6183820092469103</c:v>
                </c:pt>
                <c:pt idx="191">
                  <c:v>4.5841766183644816</c:v>
                </c:pt>
                <c:pt idx="192">
                  <c:v>4.5500978913122703</c:v>
                </c:pt>
                <c:pt idx="193">
                  <c:v>4.5161562088006653</c:v>
                </c:pt>
                <c:pt idx="194">
                  <c:v>4.4823619097949594</c:v>
                </c:pt>
                <c:pt idx="195">
                  <c:v>4.4487252883660018</c:v>
                </c:pt>
                <c:pt idx="196">
                  <c:v>4.4152565905545273</c:v>
                </c:pt>
                <c:pt idx="197">
                  <c:v>4.3819660112501042</c:v>
                </c:pt>
                <c:pt idx="198">
                  <c:v>4.3488636910856862</c:v>
                </c:pt>
                <c:pt idx="199">
                  <c:v>4.3159597133486631</c:v>
                </c:pt>
                <c:pt idx="200">
                  <c:v>4.283264100909399</c:v>
                </c:pt>
                <c:pt idx="201">
                  <c:v>4.2507868131681761</c:v>
                </c:pt>
                <c:pt idx="202">
                  <c:v>4.2185377430214528</c:v>
                </c:pt>
                <c:pt idx="203">
                  <c:v>4.1865267138484006</c:v>
                </c:pt>
                <c:pt idx="204">
                  <c:v>4.1547634765186015</c:v>
                </c:pt>
                <c:pt idx="205">
                  <c:v>4.1232577064218461</c:v>
                </c:pt>
                <c:pt idx="206">
                  <c:v>4.0920190005209074</c:v>
                </c:pt>
                <c:pt idx="207">
                  <c:v>4.0610568744282185</c:v>
                </c:pt>
                <c:pt idx="208">
                  <c:v>4.0303807595073264</c:v>
                </c:pt>
                <c:pt idx="209">
                  <c:v>4</c:v>
                </c:pt>
                <c:pt idx="210">
                  <c:v>3.9699238501798915</c:v>
                </c:pt>
                <c:pt idx="211">
                  <c:v>3.9401614715335906</c:v>
                </c:pt>
                <c:pt idx="212">
                  <c:v>3.9107219299699461</c:v>
                </c:pt>
                <c:pt idx="213">
                  <c:v>3.8816141930585069</c:v>
                </c:pt>
                <c:pt idx="214">
                  <c:v>3.8528471272979083</c:v>
                </c:pt>
                <c:pt idx="215">
                  <c:v>3.8244294954150542</c:v>
                </c:pt>
                <c:pt idx="216">
                  <c:v>3.7963699536959039</c:v>
                </c:pt>
                <c:pt idx="217">
                  <c:v>3.7686770493486845</c:v>
                </c:pt>
                <c:pt idx="218">
                  <c:v>3.7413592179003246</c:v>
                </c:pt>
                <c:pt idx="219">
                  <c:v>3.7144247806269215</c:v>
                </c:pt>
                <c:pt idx="220">
                  <c:v>3.6878819420189854</c:v>
                </c:pt>
                <c:pt idx="221">
                  <c:v>3.6617387872822835</c:v>
                </c:pt>
                <c:pt idx="222">
                  <c:v>3.6360032798750033</c:v>
                </c:pt>
                <c:pt idx="223">
                  <c:v>3.6106832590820055</c:v>
                </c:pt>
                <c:pt idx="224">
                  <c:v>3.5857864376269051</c:v>
                </c:pt>
                <c:pt idx="225">
                  <c:v>3.5613203993226983</c:v>
                </c:pt>
                <c:pt idx="226">
                  <c:v>3.5372925967616595</c:v>
                </c:pt>
                <c:pt idx="227">
                  <c:v>3.513710349045212</c:v>
                </c:pt>
                <c:pt idx="228">
                  <c:v>3.4905808395544566</c:v>
                </c:pt>
                <c:pt idx="229">
                  <c:v>3.4679111137620442</c:v>
                </c:pt>
                <c:pt idx="230">
                  <c:v>3.4457080770860578</c:v>
                </c:pt>
                <c:pt idx="231">
                  <c:v>3.4239784927865555</c:v>
                </c:pt>
                <c:pt idx="232">
                  <c:v>3.4027289799054143</c:v>
                </c:pt>
                <c:pt idx="233">
                  <c:v>3.3819660112501051</c:v>
                </c:pt>
                <c:pt idx="234">
                  <c:v>3.3616959114220171</c:v>
                </c:pt>
                <c:pt idx="235">
                  <c:v>3.3419248548899172</c:v>
                </c:pt>
                <c:pt idx="236">
                  <c:v>3.3226588641091519</c:v>
                </c:pt>
                <c:pt idx="237">
                  <c:v>3.3039038076871483</c:v>
                </c:pt>
                <c:pt idx="238">
                  <c:v>3.2856653985957758</c:v>
                </c:pt>
                <c:pt idx="239">
                  <c:v>3.2679491924311233</c:v>
                </c:pt>
                <c:pt idx="240">
                  <c:v>3.2507605857212081</c:v>
                </c:pt>
                <c:pt idx="241">
                  <c:v>3.234104814282146</c:v>
                </c:pt>
                <c:pt idx="242">
                  <c:v>3.2179869516232644</c:v>
                </c:pt>
                <c:pt idx="243">
                  <c:v>3.2024119074016664</c:v>
                </c:pt>
                <c:pt idx="244">
                  <c:v>3.1873844259267008</c:v>
                </c:pt>
                <c:pt idx="245">
                  <c:v>3.172909084714798</c:v>
                </c:pt>
                <c:pt idx="246">
                  <c:v>3.1589902930951195</c:v>
                </c:pt>
                <c:pt idx="247">
                  <c:v>3.1456322908664252</c:v>
                </c:pt>
                <c:pt idx="248">
                  <c:v>3.1328391470055967</c:v>
                </c:pt>
                <c:pt idx="249">
                  <c:v>3.1206147584281836</c:v>
                </c:pt>
                <c:pt idx="250">
                  <c:v>3.1089628488013661</c:v>
                </c:pt>
                <c:pt idx="251">
                  <c:v>3.0978869674096927</c:v>
                </c:pt>
                <c:pt idx="252">
                  <c:v>3.0873904880739294</c:v>
                </c:pt>
                <c:pt idx="253">
                  <c:v>3.0774766081233622</c:v>
                </c:pt>
                <c:pt idx="254">
                  <c:v>3.0681483474218636</c:v>
                </c:pt>
                <c:pt idx="255">
                  <c:v>3.0594085474480073</c:v>
                </c:pt>
                <c:pt idx="256">
                  <c:v>3.0512598704295297</c:v>
                </c:pt>
                <c:pt idx="257">
                  <c:v>3.0437047985323886</c:v>
                </c:pt>
                <c:pt idx="258">
                  <c:v>3.0367456331046725</c:v>
                </c:pt>
                <c:pt idx="259">
                  <c:v>3.0303844939755837</c:v>
                </c:pt>
                <c:pt idx="260">
                  <c:v>3.0246233188097245</c:v>
                </c:pt>
                <c:pt idx="261">
                  <c:v>3.0194638625168593</c:v>
                </c:pt>
                <c:pt idx="262">
                  <c:v>3.0149076967173558</c:v>
                </c:pt>
                <c:pt idx="263">
                  <c:v>3.010956209263453</c:v>
                </c:pt>
                <c:pt idx="264">
                  <c:v>3.0076106038165089</c:v>
                </c:pt>
                <c:pt idx="265">
                  <c:v>3.0048718994803516</c:v>
                </c:pt>
                <c:pt idx="266">
                  <c:v>3.0027409304908526</c:v>
                </c:pt>
                <c:pt idx="267">
                  <c:v>3.0012183459618087</c:v>
                </c:pt>
                <c:pt idx="268">
                  <c:v>3.0003046096872175</c:v>
                </c:pt>
                <c:pt idx="269">
                  <c:v>3</c:v>
                </c:pt>
                <c:pt idx="270">
                  <c:v>3.0003046096872175</c:v>
                </c:pt>
                <c:pt idx="271">
                  <c:v>3.0012183459618083</c:v>
                </c:pt>
                <c:pt idx="272">
                  <c:v>3.0027409304908526</c:v>
                </c:pt>
                <c:pt idx="273">
                  <c:v>3.0048718994803512</c:v>
                </c:pt>
                <c:pt idx="274">
                  <c:v>3.0076106038165089</c:v>
                </c:pt>
                <c:pt idx="275">
                  <c:v>3.010956209263453</c:v>
                </c:pt>
                <c:pt idx="276">
                  <c:v>3.0149076967173558</c:v>
                </c:pt>
                <c:pt idx="277">
                  <c:v>3.0194638625168593</c:v>
                </c:pt>
                <c:pt idx="278">
                  <c:v>3.0246233188097245</c:v>
                </c:pt>
                <c:pt idx="279">
                  <c:v>3.0303844939755837</c:v>
                </c:pt>
                <c:pt idx="280">
                  <c:v>3.0367456331046716</c:v>
                </c:pt>
                <c:pt idx="281">
                  <c:v>3.0437047985323886</c:v>
                </c:pt>
                <c:pt idx="282">
                  <c:v>3.0512598704295293</c:v>
                </c:pt>
                <c:pt idx="283">
                  <c:v>3.0594085474480068</c:v>
                </c:pt>
                <c:pt idx="284">
                  <c:v>3.0681483474218636</c:v>
                </c:pt>
                <c:pt idx="285">
                  <c:v>3.0774766081233622</c:v>
                </c:pt>
                <c:pt idx="286">
                  <c:v>3.0873904880739289</c:v>
                </c:pt>
                <c:pt idx="287">
                  <c:v>3.0978869674096927</c:v>
                </c:pt>
                <c:pt idx="288">
                  <c:v>3.1089628488013661</c:v>
                </c:pt>
                <c:pt idx="289">
                  <c:v>3.1206147584281831</c:v>
                </c:pt>
                <c:pt idx="290">
                  <c:v>3.1328391470055958</c:v>
                </c:pt>
                <c:pt idx="291">
                  <c:v>3.1456322908664252</c:v>
                </c:pt>
                <c:pt idx="292">
                  <c:v>3.158990293095119</c:v>
                </c:pt>
                <c:pt idx="293">
                  <c:v>3.1729090847147985</c:v>
                </c:pt>
                <c:pt idx="294">
                  <c:v>3.1873844259266999</c:v>
                </c:pt>
                <c:pt idx="295">
                  <c:v>3.2024119074016659</c:v>
                </c:pt>
                <c:pt idx="296">
                  <c:v>3.2179869516232644</c:v>
                </c:pt>
                <c:pt idx="297">
                  <c:v>3.234104814282146</c:v>
                </c:pt>
                <c:pt idx="298">
                  <c:v>3.2507605857212081</c:v>
                </c:pt>
                <c:pt idx="299">
                  <c:v>3.2679491924311228</c:v>
                </c:pt>
                <c:pt idx="300">
                  <c:v>3.2856653985957753</c:v>
                </c:pt>
                <c:pt idx="301">
                  <c:v>3.3039038076871474</c:v>
                </c:pt>
                <c:pt idx="302">
                  <c:v>3.3226588641091515</c:v>
                </c:pt>
                <c:pt idx="303">
                  <c:v>3.3419248548899159</c:v>
                </c:pt>
                <c:pt idx="304">
                  <c:v>3.3616959114220162</c:v>
                </c:pt>
                <c:pt idx="305">
                  <c:v>3.3819660112501051</c:v>
                </c:pt>
                <c:pt idx="306">
                  <c:v>3.4027289799054139</c:v>
                </c:pt>
                <c:pt idx="307">
                  <c:v>3.4239784927865564</c:v>
                </c:pt>
                <c:pt idx="308">
                  <c:v>3.4457080770860582</c:v>
                </c:pt>
                <c:pt idx="309">
                  <c:v>3.4679111137620438</c:v>
                </c:pt>
                <c:pt idx="310">
                  <c:v>3.4905808395544557</c:v>
                </c:pt>
                <c:pt idx="311">
                  <c:v>3.5137103490452111</c:v>
                </c:pt>
                <c:pt idx="312">
                  <c:v>3.5372925967616577</c:v>
                </c:pt>
                <c:pt idx="313">
                  <c:v>3.5613203993226965</c:v>
                </c:pt>
                <c:pt idx="314">
                  <c:v>3.5857864376269046</c:v>
                </c:pt>
                <c:pt idx="315">
                  <c:v>3.6106832590820046</c:v>
                </c:pt>
                <c:pt idx="316">
                  <c:v>3.6360032798750037</c:v>
                </c:pt>
                <c:pt idx="317">
                  <c:v>3.6617387872822835</c:v>
                </c:pt>
                <c:pt idx="318">
                  <c:v>3.6878819420189854</c:v>
                </c:pt>
                <c:pt idx="319">
                  <c:v>3.7144247806269206</c:v>
                </c:pt>
                <c:pt idx="320">
                  <c:v>3.7413592179003246</c:v>
                </c:pt>
                <c:pt idx="321">
                  <c:v>3.7686770493486823</c:v>
                </c:pt>
                <c:pt idx="322">
                  <c:v>3.7963699536959035</c:v>
                </c:pt>
                <c:pt idx="323">
                  <c:v>3.8244294954150533</c:v>
                </c:pt>
                <c:pt idx="324">
                  <c:v>3.852847127297907</c:v>
                </c:pt>
                <c:pt idx="325">
                  <c:v>3.8816141930585051</c:v>
                </c:pt>
                <c:pt idx="326">
                  <c:v>3.9107219299699461</c:v>
                </c:pt>
                <c:pt idx="327">
                  <c:v>3.9401614715335884</c:v>
                </c:pt>
                <c:pt idx="328">
                  <c:v>3.969923850179891</c:v>
                </c:pt>
                <c:pt idx="329">
                  <c:v>3.9999999999999991</c:v>
                </c:pt>
                <c:pt idx="330">
                  <c:v>4.0303807595073264</c:v>
                </c:pt>
                <c:pt idx="331">
                  <c:v>4.0610568744282185</c:v>
                </c:pt>
                <c:pt idx="332">
                  <c:v>4.0920190005209065</c:v>
                </c:pt>
                <c:pt idx="333">
                  <c:v>4.1232577064218461</c:v>
                </c:pt>
                <c:pt idx="334">
                  <c:v>4.1547634765185997</c:v>
                </c:pt>
                <c:pt idx="335">
                  <c:v>4.1865267138483997</c:v>
                </c:pt>
                <c:pt idx="336">
                  <c:v>4.2185377430214501</c:v>
                </c:pt>
                <c:pt idx="337">
                  <c:v>4.2507868131681752</c:v>
                </c:pt>
                <c:pt idx="338">
                  <c:v>4.2832641009093981</c:v>
                </c:pt>
                <c:pt idx="339">
                  <c:v>4.3159597133486631</c:v>
                </c:pt>
                <c:pt idx="340">
                  <c:v>4.3488636910856853</c:v>
                </c:pt>
                <c:pt idx="341">
                  <c:v>4.3819660112501051</c:v>
                </c:pt>
                <c:pt idx="342">
                  <c:v>4.4152565905545273</c:v>
                </c:pt>
                <c:pt idx="343">
                  <c:v>4.4487252883660009</c:v>
                </c:pt>
                <c:pt idx="344">
                  <c:v>4.4823619097949585</c:v>
                </c:pt>
                <c:pt idx="345">
                  <c:v>4.5161562088006644</c:v>
                </c:pt>
                <c:pt idx="346">
                  <c:v>4.5500978913122694</c:v>
                </c:pt>
                <c:pt idx="347">
                  <c:v>4.5841766183644799</c:v>
                </c:pt>
                <c:pt idx="348">
                  <c:v>4.6183820092469103</c:v>
                </c:pt>
                <c:pt idx="349">
                  <c:v>4.6527036446661372</c:v>
                </c:pt>
                <c:pt idx="350">
                  <c:v>4.6871310699195377</c:v>
                </c:pt>
                <c:pt idx="351">
                  <c:v>4.7216537980798678</c:v>
                </c:pt>
                <c:pt idx="352">
                  <c:v>4.7562613131897038</c:v>
                </c:pt>
                <c:pt idx="353">
                  <c:v>4.7909430734646934</c:v>
                </c:pt>
                <c:pt idx="354">
                  <c:v>4.8256885145046837</c:v>
                </c:pt>
                <c:pt idx="355">
                  <c:v>4.8604870525117505</c:v>
                </c:pt>
                <c:pt idx="356">
                  <c:v>4.8953280875141116</c:v>
                </c:pt>
                <c:pt idx="357">
                  <c:v>4.9302010065949986</c:v>
                </c:pt>
                <c:pt idx="358">
                  <c:v>4.9650951871254314</c:v>
                </c:pt>
                <c:pt idx="359">
                  <c:v>4.9999999999999991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D7-459E-8CC2-C78459ECC507}"/>
            </c:ext>
          </c:extLst>
        </c:ser>
        <c:ser>
          <c:idx val="2"/>
          <c:order val="1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lissés'!$CY$3:$CY$362</c:f>
              <c:numCache>
                <c:formatCode>General</c:formatCode>
                <c:ptCount val="360"/>
                <c:pt idx="0">
                  <c:v>6.9996953903127821</c:v>
                </c:pt>
                <c:pt idx="1">
                  <c:v>6.9987816540381917</c:v>
                </c:pt>
                <c:pt idx="2">
                  <c:v>6.9972590695091474</c:v>
                </c:pt>
                <c:pt idx="3">
                  <c:v>6.9951281005196488</c:v>
                </c:pt>
                <c:pt idx="4">
                  <c:v>6.9923893961834906</c:v>
                </c:pt>
                <c:pt idx="5">
                  <c:v>6.989043790736547</c:v>
                </c:pt>
                <c:pt idx="6">
                  <c:v>6.9850923032826442</c:v>
                </c:pt>
                <c:pt idx="7">
                  <c:v>6.9805361374831403</c:v>
                </c:pt>
                <c:pt idx="8">
                  <c:v>6.9753766811902755</c:v>
                </c:pt>
                <c:pt idx="9">
                  <c:v>6.9696155060244163</c:v>
                </c:pt>
                <c:pt idx="10">
                  <c:v>6.9632543668953275</c:v>
                </c:pt>
                <c:pt idx="11">
                  <c:v>6.9562952014676114</c:v>
                </c:pt>
                <c:pt idx="12">
                  <c:v>6.9487401295704707</c:v>
                </c:pt>
                <c:pt idx="13">
                  <c:v>6.9405914525519927</c:v>
                </c:pt>
                <c:pt idx="14">
                  <c:v>6.9318516525781364</c:v>
                </c:pt>
                <c:pt idx="15">
                  <c:v>6.9225233918766378</c:v>
                </c:pt>
                <c:pt idx="16">
                  <c:v>6.9126095119260711</c:v>
                </c:pt>
                <c:pt idx="17">
                  <c:v>6.9021130325903073</c:v>
                </c:pt>
                <c:pt idx="18">
                  <c:v>6.8910371511986339</c:v>
                </c:pt>
                <c:pt idx="19">
                  <c:v>6.8793852415718169</c:v>
                </c:pt>
                <c:pt idx="20">
                  <c:v>6.8671608529944033</c:v>
                </c:pt>
                <c:pt idx="21">
                  <c:v>6.8543677091335748</c:v>
                </c:pt>
                <c:pt idx="22">
                  <c:v>6.841009706904881</c:v>
                </c:pt>
                <c:pt idx="23">
                  <c:v>6.8270909152852015</c:v>
                </c:pt>
                <c:pt idx="24">
                  <c:v>6.8126155740733001</c:v>
                </c:pt>
                <c:pt idx="25">
                  <c:v>6.7975880925983336</c:v>
                </c:pt>
                <c:pt idx="26">
                  <c:v>6.7820130483767356</c:v>
                </c:pt>
                <c:pt idx="27">
                  <c:v>6.765895185717854</c:v>
                </c:pt>
                <c:pt idx="28">
                  <c:v>6.7492394142787919</c:v>
                </c:pt>
                <c:pt idx="29">
                  <c:v>6.7320508075688776</c:v>
                </c:pt>
                <c:pt idx="30">
                  <c:v>6.7143346014042251</c:v>
                </c:pt>
                <c:pt idx="31">
                  <c:v>6.6960961923128517</c:v>
                </c:pt>
                <c:pt idx="32">
                  <c:v>6.6773411358908481</c:v>
                </c:pt>
                <c:pt idx="33">
                  <c:v>6.6580751451100832</c:v>
                </c:pt>
                <c:pt idx="34">
                  <c:v>6.6383040885779838</c:v>
                </c:pt>
                <c:pt idx="35">
                  <c:v>6.6180339887498949</c:v>
                </c:pt>
                <c:pt idx="36">
                  <c:v>6.5972710200945857</c:v>
                </c:pt>
                <c:pt idx="37">
                  <c:v>6.5760215072134436</c:v>
                </c:pt>
                <c:pt idx="38">
                  <c:v>6.5542919229139418</c:v>
                </c:pt>
                <c:pt idx="39">
                  <c:v>6.5320888862379558</c:v>
                </c:pt>
                <c:pt idx="40">
                  <c:v>6.5094191604455443</c:v>
                </c:pt>
                <c:pt idx="41">
                  <c:v>6.486289650954788</c:v>
                </c:pt>
                <c:pt idx="42">
                  <c:v>6.4627074032383414</c:v>
                </c:pt>
                <c:pt idx="43">
                  <c:v>6.4386796006773022</c:v>
                </c:pt>
                <c:pt idx="44">
                  <c:v>6.4142135623730949</c:v>
                </c:pt>
                <c:pt idx="45">
                  <c:v>6.3893167409179945</c:v>
                </c:pt>
                <c:pt idx="46">
                  <c:v>6.3639967201249972</c:v>
                </c:pt>
                <c:pt idx="47">
                  <c:v>6.3382612127177165</c:v>
                </c:pt>
                <c:pt idx="48">
                  <c:v>6.3121180579810146</c:v>
                </c:pt>
                <c:pt idx="49">
                  <c:v>6.2855752193730785</c:v>
                </c:pt>
                <c:pt idx="50">
                  <c:v>6.2586407820996754</c:v>
                </c:pt>
                <c:pt idx="51">
                  <c:v>6.2313229506513164</c:v>
                </c:pt>
                <c:pt idx="52">
                  <c:v>6.203630046304097</c:v>
                </c:pt>
                <c:pt idx="53">
                  <c:v>6.1755705045849467</c:v>
                </c:pt>
                <c:pt idx="54">
                  <c:v>6.1471528727020921</c:v>
                </c:pt>
                <c:pt idx="55">
                  <c:v>6.1183858069414931</c:v>
                </c:pt>
                <c:pt idx="56">
                  <c:v>6.0892780700300548</c:v>
                </c:pt>
                <c:pt idx="57">
                  <c:v>6.0598385284664094</c:v>
                </c:pt>
                <c:pt idx="58">
                  <c:v>6.0300761498201085</c:v>
                </c:pt>
                <c:pt idx="59">
                  <c:v>6</c:v>
                </c:pt>
                <c:pt idx="60">
                  <c:v>5.9696192404926745</c:v>
                </c:pt>
                <c:pt idx="61">
                  <c:v>5.9389431255717815</c:v>
                </c:pt>
                <c:pt idx="62">
                  <c:v>5.9079809994790935</c:v>
                </c:pt>
                <c:pt idx="63">
                  <c:v>5.8767422935781548</c:v>
                </c:pt>
                <c:pt idx="64">
                  <c:v>5.8452365234813985</c:v>
                </c:pt>
                <c:pt idx="65">
                  <c:v>5.8134732861516003</c:v>
                </c:pt>
                <c:pt idx="66">
                  <c:v>5.7814622569785481</c:v>
                </c:pt>
                <c:pt idx="67">
                  <c:v>5.7492131868318239</c:v>
                </c:pt>
                <c:pt idx="68">
                  <c:v>5.716735899090601</c:v>
                </c:pt>
                <c:pt idx="69">
                  <c:v>5.6840402866513378</c:v>
                </c:pt>
                <c:pt idx="70">
                  <c:v>5.6511363089143138</c:v>
                </c:pt>
                <c:pt idx="71">
                  <c:v>5.6180339887498949</c:v>
                </c:pt>
                <c:pt idx="72">
                  <c:v>5.5847434094454735</c:v>
                </c:pt>
                <c:pt idx="73">
                  <c:v>5.5512747116339982</c:v>
                </c:pt>
                <c:pt idx="74">
                  <c:v>5.5176380902050415</c:v>
                </c:pt>
                <c:pt idx="75">
                  <c:v>5.4838437911993356</c:v>
                </c:pt>
                <c:pt idx="76">
                  <c:v>5.4499021086877297</c:v>
                </c:pt>
                <c:pt idx="77">
                  <c:v>5.4158233816355192</c:v>
                </c:pt>
                <c:pt idx="78">
                  <c:v>5.3816179907530897</c:v>
                </c:pt>
                <c:pt idx="79">
                  <c:v>5.3472963553338611</c:v>
                </c:pt>
                <c:pt idx="80">
                  <c:v>5.3128689300804615</c:v>
                </c:pt>
                <c:pt idx="81">
                  <c:v>5.2783462019201313</c:v>
                </c:pt>
                <c:pt idx="82">
                  <c:v>5.2437386868102953</c:v>
                </c:pt>
                <c:pt idx="83">
                  <c:v>5.2090569265353066</c:v>
                </c:pt>
                <c:pt idx="84">
                  <c:v>5.1743114854953163</c:v>
                </c:pt>
                <c:pt idx="85">
                  <c:v>5.1395129474882513</c:v>
                </c:pt>
                <c:pt idx="86">
                  <c:v>5.1046719124858884</c:v>
                </c:pt>
                <c:pt idx="87">
                  <c:v>5.0697989934050023</c:v>
                </c:pt>
                <c:pt idx="88">
                  <c:v>5.0349048128745668</c:v>
                </c:pt>
                <c:pt idx="89">
                  <c:v>5</c:v>
                </c:pt>
                <c:pt idx="90">
                  <c:v>4.9650951871254332</c:v>
                </c:pt>
                <c:pt idx="91">
                  <c:v>4.9302010065949986</c:v>
                </c:pt>
                <c:pt idx="92">
                  <c:v>4.8953280875141125</c:v>
                </c:pt>
                <c:pt idx="93">
                  <c:v>4.8604870525117496</c:v>
                </c:pt>
                <c:pt idx="94">
                  <c:v>4.8256885145046837</c:v>
                </c:pt>
                <c:pt idx="95">
                  <c:v>4.7909430734646934</c:v>
                </c:pt>
                <c:pt idx="96">
                  <c:v>4.7562613131897056</c:v>
                </c:pt>
                <c:pt idx="97">
                  <c:v>4.7216537980798696</c:v>
                </c:pt>
                <c:pt idx="98">
                  <c:v>4.6871310699195377</c:v>
                </c:pt>
                <c:pt idx="99">
                  <c:v>4.6527036446661398</c:v>
                </c:pt>
                <c:pt idx="100">
                  <c:v>4.6183820092469103</c:v>
                </c:pt>
                <c:pt idx="101">
                  <c:v>4.5841766183644816</c:v>
                </c:pt>
                <c:pt idx="102">
                  <c:v>4.5500978913122703</c:v>
                </c:pt>
                <c:pt idx="103">
                  <c:v>4.5161562088006644</c:v>
                </c:pt>
                <c:pt idx="104">
                  <c:v>4.4823619097949585</c:v>
                </c:pt>
                <c:pt idx="105">
                  <c:v>4.4487252883660018</c:v>
                </c:pt>
                <c:pt idx="106">
                  <c:v>4.4152565905545265</c:v>
                </c:pt>
                <c:pt idx="107">
                  <c:v>4.3819660112501051</c:v>
                </c:pt>
                <c:pt idx="108">
                  <c:v>4.348863691085687</c:v>
                </c:pt>
                <c:pt idx="109">
                  <c:v>4.3159597133486622</c:v>
                </c:pt>
                <c:pt idx="110">
                  <c:v>4.283264100909399</c:v>
                </c:pt>
                <c:pt idx="111">
                  <c:v>4.2507868131681761</c:v>
                </c:pt>
                <c:pt idx="112">
                  <c:v>4.2185377430214528</c:v>
                </c:pt>
                <c:pt idx="113">
                  <c:v>4.1865267138483997</c:v>
                </c:pt>
                <c:pt idx="114">
                  <c:v>4.1547634765186015</c:v>
                </c:pt>
                <c:pt idx="115">
                  <c:v>4.1232577064218452</c:v>
                </c:pt>
                <c:pt idx="116">
                  <c:v>4.0920190005209065</c:v>
                </c:pt>
                <c:pt idx="117">
                  <c:v>4.0610568744282194</c:v>
                </c:pt>
                <c:pt idx="118">
                  <c:v>4.0303807595073255</c:v>
                </c:pt>
                <c:pt idx="119">
                  <c:v>4</c:v>
                </c:pt>
                <c:pt idx="120">
                  <c:v>3.9699238501798915</c:v>
                </c:pt>
                <c:pt idx="121">
                  <c:v>3.9401614715335906</c:v>
                </c:pt>
                <c:pt idx="122">
                  <c:v>3.9107219299699461</c:v>
                </c:pt>
                <c:pt idx="123">
                  <c:v>3.8816141930585069</c:v>
                </c:pt>
                <c:pt idx="124">
                  <c:v>3.8528471272979083</c:v>
                </c:pt>
                <c:pt idx="125">
                  <c:v>3.8244294954150542</c:v>
                </c:pt>
                <c:pt idx="126">
                  <c:v>3.796369953695903</c:v>
                </c:pt>
                <c:pt idx="127">
                  <c:v>3.7686770493486836</c:v>
                </c:pt>
                <c:pt idx="128">
                  <c:v>3.7413592179003254</c:v>
                </c:pt>
                <c:pt idx="129">
                  <c:v>3.7144247806269215</c:v>
                </c:pt>
                <c:pt idx="130">
                  <c:v>3.687881942018985</c:v>
                </c:pt>
                <c:pt idx="131">
                  <c:v>3.6617387872822835</c:v>
                </c:pt>
                <c:pt idx="132">
                  <c:v>3.6360032798750033</c:v>
                </c:pt>
                <c:pt idx="133">
                  <c:v>3.6106832590820059</c:v>
                </c:pt>
                <c:pt idx="134">
                  <c:v>3.5857864376269051</c:v>
                </c:pt>
                <c:pt idx="135">
                  <c:v>3.5613203993226978</c:v>
                </c:pt>
                <c:pt idx="136">
                  <c:v>3.5372925967616591</c:v>
                </c:pt>
                <c:pt idx="137">
                  <c:v>3.513710349045212</c:v>
                </c:pt>
                <c:pt idx="138">
                  <c:v>3.4905808395544557</c:v>
                </c:pt>
                <c:pt idx="139">
                  <c:v>3.4679111137620442</c:v>
                </c:pt>
                <c:pt idx="140">
                  <c:v>3.4457080770860586</c:v>
                </c:pt>
                <c:pt idx="141">
                  <c:v>3.4239784927865564</c:v>
                </c:pt>
                <c:pt idx="142">
                  <c:v>3.4027289799054143</c:v>
                </c:pt>
                <c:pt idx="143">
                  <c:v>3.3819660112501051</c:v>
                </c:pt>
                <c:pt idx="144">
                  <c:v>3.3616959114220171</c:v>
                </c:pt>
                <c:pt idx="145">
                  <c:v>3.3419248548899168</c:v>
                </c:pt>
                <c:pt idx="146">
                  <c:v>3.3226588641091519</c:v>
                </c:pt>
                <c:pt idx="147">
                  <c:v>3.3039038076871483</c:v>
                </c:pt>
                <c:pt idx="148">
                  <c:v>3.2856653985957758</c:v>
                </c:pt>
                <c:pt idx="149">
                  <c:v>3.2679491924311224</c:v>
                </c:pt>
                <c:pt idx="150">
                  <c:v>3.2507605857212085</c:v>
                </c:pt>
                <c:pt idx="151">
                  <c:v>3.2341048142821465</c:v>
                </c:pt>
                <c:pt idx="152">
                  <c:v>3.2179869516232644</c:v>
                </c:pt>
                <c:pt idx="153">
                  <c:v>3.2024119074016659</c:v>
                </c:pt>
                <c:pt idx="154">
                  <c:v>3.1873844259266999</c:v>
                </c:pt>
                <c:pt idx="155">
                  <c:v>3.1729090847147985</c:v>
                </c:pt>
                <c:pt idx="156">
                  <c:v>3.1589902930951199</c:v>
                </c:pt>
                <c:pt idx="157">
                  <c:v>3.1456322908664252</c:v>
                </c:pt>
                <c:pt idx="158">
                  <c:v>3.1328391470055967</c:v>
                </c:pt>
                <c:pt idx="159">
                  <c:v>3.1206147584281831</c:v>
                </c:pt>
                <c:pt idx="160">
                  <c:v>3.1089628488013665</c:v>
                </c:pt>
                <c:pt idx="161">
                  <c:v>3.0978869674096927</c:v>
                </c:pt>
                <c:pt idx="162">
                  <c:v>3.0873904880739289</c:v>
                </c:pt>
                <c:pt idx="163">
                  <c:v>3.0774766081233627</c:v>
                </c:pt>
                <c:pt idx="164">
                  <c:v>3.0681483474218636</c:v>
                </c:pt>
                <c:pt idx="165">
                  <c:v>3.0594085474480073</c:v>
                </c:pt>
                <c:pt idx="166">
                  <c:v>3.0512598704295293</c:v>
                </c:pt>
                <c:pt idx="167">
                  <c:v>3.0437047985323886</c:v>
                </c:pt>
                <c:pt idx="168">
                  <c:v>3.036745633104672</c:v>
                </c:pt>
                <c:pt idx="169">
                  <c:v>3.0303844939755837</c:v>
                </c:pt>
                <c:pt idx="170">
                  <c:v>3.0246233188097245</c:v>
                </c:pt>
                <c:pt idx="171">
                  <c:v>3.0194638625168597</c:v>
                </c:pt>
                <c:pt idx="172">
                  <c:v>3.0149076967173558</c:v>
                </c:pt>
                <c:pt idx="173">
                  <c:v>3.0109562092634534</c:v>
                </c:pt>
                <c:pt idx="174">
                  <c:v>3.0076106038165089</c:v>
                </c:pt>
                <c:pt idx="175">
                  <c:v>3.0048718994803516</c:v>
                </c:pt>
                <c:pt idx="176">
                  <c:v>3.0027409304908526</c:v>
                </c:pt>
                <c:pt idx="177">
                  <c:v>3.0012183459618083</c:v>
                </c:pt>
                <c:pt idx="178">
                  <c:v>3.0003046096872175</c:v>
                </c:pt>
                <c:pt idx="179">
                  <c:v>3</c:v>
                </c:pt>
                <c:pt idx="180">
                  <c:v>3.0003046096872175</c:v>
                </c:pt>
                <c:pt idx="181">
                  <c:v>3.0012183459618083</c:v>
                </c:pt>
                <c:pt idx="182">
                  <c:v>3.0027409304908526</c:v>
                </c:pt>
                <c:pt idx="183">
                  <c:v>3.0048718994803512</c:v>
                </c:pt>
                <c:pt idx="184">
                  <c:v>3.0076106038165089</c:v>
                </c:pt>
                <c:pt idx="185">
                  <c:v>3.010956209263453</c:v>
                </c:pt>
                <c:pt idx="186">
                  <c:v>3.0149076967173558</c:v>
                </c:pt>
                <c:pt idx="187">
                  <c:v>3.0194638625168597</c:v>
                </c:pt>
                <c:pt idx="188">
                  <c:v>3.0246233188097245</c:v>
                </c:pt>
                <c:pt idx="189">
                  <c:v>3.0303844939755837</c:v>
                </c:pt>
                <c:pt idx="190">
                  <c:v>3.036745633104672</c:v>
                </c:pt>
                <c:pt idx="191">
                  <c:v>3.0437047985323886</c:v>
                </c:pt>
                <c:pt idx="192">
                  <c:v>3.0512598704295293</c:v>
                </c:pt>
                <c:pt idx="193">
                  <c:v>3.0594085474480073</c:v>
                </c:pt>
                <c:pt idx="194">
                  <c:v>3.0681483474218632</c:v>
                </c:pt>
                <c:pt idx="195">
                  <c:v>3.0774766081233622</c:v>
                </c:pt>
                <c:pt idx="196">
                  <c:v>3.0873904880739289</c:v>
                </c:pt>
                <c:pt idx="197">
                  <c:v>3.0978869674096927</c:v>
                </c:pt>
                <c:pt idx="198">
                  <c:v>3.1089628488013665</c:v>
                </c:pt>
                <c:pt idx="199">
                  <c:v>3.1206147584281831</c:v>
                </c:pt>
                <c:pt idx="200">
                  <c:v>3.1328391470055967</c:v>
                </c:pt>
                <c:pt idx="201">
                  <c:v>3.1456322908664252</c:v>
                </c:pt>
                <c:pt idx="202">
                  <c:v>3.158990293095119</c:v>
                </c:pt>
                <c:pt idx="203">
                  <c:v>3.1729090847147976</c:v>
                </c:pt>
                <c:pt idx="204">
                  <c:v>3.1873844259266999</c:v>
                </c:pt>
                <c:pt idx="205">
                  <c:v>3.2024119074016655</c:v>
                </c:pt>
                <c:pt idx="206">
                  <c:v>3.2179869516232635</c:v>
                </c:pt>
                <c:pt idx="207">
                  <c:v>3.234104814282146</c:v>
                </c:pt>
                <c:pt idx="208">
                  <c:v>3.2507605857212081</c:v>
                </c:pt>
                <c:pt idx="209">
                  <c:v>3.2679491924311228</c:v>
                </c:pt>
                <c:pt idx="210">
                  <c:v>3.2856653985957753</c:v>
                </c:pt>
                <c:pt idx="211">
                  <c:v>3.3039038076871479</c:v>
                </c:pt>
                <c:pt idx="212">
                  <c:v>3.3226588641091519</c:v>
                </c:pt>
                <c:pt idx="213">
                  <c:v>3.3419248548899163</c:v>
                </c:pt>
                <c:pt idx="214">
                  <c:v>3.3616959114220162</c:v>
                </c:pt>
                <c:pt idx="215">
                  <c:v>3.3819660112501051</c:v>
                </c:pt>
                <c:pt idx="216">
                  <c:v>3.4027289799054139</c:v>
                </c:pt>
                <c:pt idx="217">
                  <c:v>3.4239784927865555</c:v>
                </c:pt>
                <c:pt idx="218">
                  <c:v>3.4457080770860582</c:v>
                </c:pt>
                <c:pt idx="219">
                  <c:v>3.4679111137620442</c:v>
                </c:pt>
                <c:pt idx="220">
                  <c:v>3.4905808395544562</c:v>
                </c:pt>
                <c:pt idx="221">
                  <c:v>3.5137103490452115</c:v>
                </c:pt>
                <c:pt idx="222">
                  <c:v>3.5372925967616586</c:v>
                </c:pt>
                <c:pt idx="223">
                  <c:v>3.5613203993226978</c:v>
                </c:pt>
                <c:pt idx="224">
                  <c:v>3.5857864376269046</c:v>
                </c:pt>
                <c:pt idx="225">
                  <c:v>3.6106832590820046</c:v>
                </c:pt>
                <c:pt idx="226">
                  <c:v>3.6360032798750019</c:v>
                </c:pt>
                <c:pt idx="227">
                  <c:v>3.6617387872822831</c:v>
                </c:pt>
                <c:pt idx="228">
                  <c:v>3.6878819420189846</c:v>
                </c:pt>
                <c:pt idx="229">
                  <c:v>3.7144247806269211</c:v>
                </c:pt>
                <c:pt idx="230">
                  <c:v>3.7413592179003254</c:v>
                </c:pt>
                <c:pt idx="231">
                  <c:v>3.7686770493486836</c:v>
                </c:pt>
                <c:pt idx="232">
                  <c:v>3.7963699536959035</c:v>
                </c:pt>
                <c:pt idx="233">
                  <c:v>3.8244294954150533</c:v>
                </c:pt>
                <c:pt idx="234">
                  <c:v>3.852847127297907</c:v>
                </c:pt>
                <c:pt idx="235">
                  <c:v>3.8816141930585055</c:v>
                </c:pt>
                <c:pt idx="236">
                  <c:v>3.9107219299699461</c:v>
                </c:pt>
                <c:pt idx="237">
                  <c:v>3.9401614715335898</c:v>
                </c:pt>
                <c:pt idx="238">
                  <c:v>3.969923850179891</c:v>
                </c:pt>
                <c:pt idx="239">
                  <c:v>3.9999999999999991</c:v>
                </c:pt>
                <c:pt idx="240">
                  <c:v>4.0303807595073264</c:v>
                </c:pt>
                <c:pt idx="241">
                  <c:v>4.0610568744282185</c:v>
                </c:pt>
                <c:pt idx="242">
                  <c:v>4.0920190005209065</c:v>
                </c:pt>
                <c:pt idx="243">
                  <c:v>4.1232577064218443</c:v>
                </c:pt>
                <c:pt idx="244">
                  <c:v>4.1547634765185997</c:v>
                </c:pt>
                <c:pt idx="245">
                  <c:v>4.1865267138483997</c:v>
                </c:pt>
                <c:pt idx="246">
                  <c:v>4.2185377430214519</c:v>
                </c:pt>
                <c:pt idx="247">
                  <c:v>4.2507868131681752</c:v>
                </c:pt>
                <c:pt idx="248">
                  <c:v>4.283264100909399</c:v>
                </c:pt>
                <c:pt idx="249">
                  <c:v>4.3159597133486614</c:v>
                </c:pt>
                <c:pt idx="250">
                  <c:v>4.348863691085687</c:v>
                </c:pt>
                <c:pt idx="251">
                  <c:v>4.3819660112501051</c:v>
                </c:pt>
                <c:pt idx="252">
                  <c:v>4.4152565905545256</c:v>
                </c:pt>
                <c:pt idx="253">
                  <c:v>4.4487252883660027</c:v>
                </c:pt>
                <c:pt idx="254">
                  <c:v>4.4823619097949585</c:v>
                </c:pt>
                <c:pt idx="255">
                  <c:v>4.5161562088006644</c:v>
                </c:pt>
                <c:pt idx="256">
                  <c:v>4.5500978913122694</c:v>
                </c:pt>
                <c:pt idx="257">
                  <c:v>4.5841766183644808</c:v>
                </c:pt>
                <c:pt idx="258">
                  <c:v>4.6183820092469094</c:v>
                </c:pt>
                <c:pt idx="259">
                  <c:v>4.6527036446661389</c:v>
                </c:pt>
                <c:pt idx="260">
                  <c:v>4.6871310699195377</c:v>
                </c:pt>
                <c:pt idx="261">
                  <c:v>4.7216537980798705</c:v>
                </c:pt>
                <c:pt idx="262">
                  <c:v>4.7562613131897056</c:v>
                </c:pt>
                <c:pt idx="263">
                  <c:v>4.7909430734646934</c:v>
                </c:pt>
                <c:pt idx="264">
                  <c:v>4.8256885145046837</c:v>
                </c:pt>
                <c:pt idx="265">
                  <c:v>4.8604870525117487</c:v>
                </c:pt>
                <c:pt idx="266">
                  <c:v>4.8953280875141116</c:v>
                </c:pt>
                <c:pt idx="267">
                  <c:v>4.9302010065949968</c:v>
                </c:pt>
                <c:pt idx="268">
                  <c:v>4.9650951871254332</c:v>
                </c:pt>
                <c:pt idx="269">
                  <c:v>5</c:v>
                </c:pt>
                <c:pt idx="270">
                  <c:v>5.0349048128745659</c:v>
                </c:pt>
                <c:pt idx="271">
                  <c:v>5.0697989934050023</c:v>
                </c:pt>
                <c:pt idx="272">
                  <c:v>5.1046719124858875</c:v>
                </c:pt>
                <c:pt idx="273">
                  <c:v>5.1395129474882504</c:v>
                </c:pt>
                <c:pt idx="274">
                  <c:v>5.1743114854953154</c:v>
                </c:pt>
                <c:pt idx="275">
                  <c:v>5.2090569265353057</c:v>
                </c:pt>
                <c:pt idx="276">
                  <c:v>5.2437386868102953</c:v>
                </c:pt>
                <c:pt idx="277">
                  <c:v>5.2783462019201313</c:v>
                </c:pt>
                <c:pt idx="278">
                  <c:v>5.3128689300804615</c:v>
                </c:pt>
                <c:pt idx="279">
                  <c:v>5.3472963553338602</c:v>
                </c:pt>
                <c:pt idx="280">
                  <c:v>5.3816179907530888</c:v>
                </c:pt>
                <c:pt idx="281">
                  <c:v>5.4158233816355175</c:v>
                </c:pt>
                <c:pt idx="282">
                  <c:v>5.4499021086877297</c:v>
                </c:pt>
                <c:pt idx="283">
                  <c:v>5.4838437911993347</c:v>
                </c:pt>
                <c:pt idx="284">
                  <c:v>5.5176380902050424</c:v>
                </c:pt>
                <c:pt idx="285">
                  <c:v>5.5512747116339991</c:v>
                </c:pt>
                <c:pt idx="286">
                  <c:v>5.5847434094454735</c:v>
                </c:pt>
                <c:pt idx="287">
                  <c:v>5.6180339887498949</c:v>
                </c:pt>
                <c:pt idx="288">
                  <c:v>5.651136308914313</c:v>
                </c:pt>
                <c:pt idx="289">
                  <c:v>5.684040286651336</c:v>
                </c:pt>
                <c:pt idx="290">
                  <c:v>5.7167358990905992</c:v>
                </c:pt>
                <c:pt idx="291">
                  <c:v>5.7492131868318239</c:v>
                </c:pt>
                <c:pt idx="292">
                  <c:v>5.7814622569785472</c:v>
                </c:pt>
                <c:pt idx="293">
                  <c:v>5.8134732861516012</c:v>
                </c:pt>
                <c:pt idx="294">
                  <c:v>5.8452365234813994</c:v>
                </c:pt>
                <c:pt idx="295">
                  <c:v>5.8767422935781548</c:v>
                </c:pt>
                <c:pt idx="296">
                  <c:v>5.9079809994790935</c:v>
                </c:pt>
                <c:pt idx="297">
                  <c:v>5.9389431255717806</c:v>
                </c:pt>
                <c:pt idx="298">
                  <c:v>5.9696192404926727</c:v>
                </c:pt>
                <c:pt idx="299">
                  <c:v>6</c:v>
                </c:pt>
                <c:pt idx="300">
                  <c:v>6.0300761498201085</c:v>
                </c:pt>
                <c:pt idx="301">
                  <c:v>6.0598385284664094</c:v>
                </c:pt>
                <c:pt idx="302">
                  <c:v>6.0892780700300531</c:v>
                </c:pt>
                <c:pt idx="303">
                  <c:v>6.1183858069414923</c:v>
                </c:pt>
                <c:pt idx="304">
                  <c:v>6.1471528727020921</c:v>
                </c:pt>
                <c:pt idx="305">
                  <c:v>6.1755705045849458</c:v>
                </c:pt>
                <c:pt idx="306">
                  <c:v>6.2036300463040961</c:v>
                </c:pt>
                <c:pt idx="307">
                  <c:v>6.2313229506513172</c:v>
                </c:pt>
                <c:pt idx="308">
                  <c:v>6.2586407820996754</c:v>
                </c:pt>
                <c:pt idx="309">
                  <c:v>6.2855752193730785</c:v>
                </c:pt>
                <c:pt idx="310">
                  <c:v>6.3121180579810137</c:v>
                </c:pt>
                <c:pt idx="311">
                  <c:v>6.3382612127177156</c:v>
                </c:pt>
                <c:pt idx="312">
                  <c:v>6.3639967201249963</c:v>
                </c:pt>
                <c:pt idx="313">
                  <c:v>6.3893167409179927</c:v>
                </c:pt>
                <c:pt idx="314">
                  <c:v>6.4142135623730949</c:v>
                </c:pt>
                <c:pt idx="315">
                  <c:v>6.4386796006773022</c:v>
                </c:pt>
                <c:pt idx="316">
                  <c:v>6.4627074032383414</c:v>
                </c:pt>
                <c:pt idx="317">
                  <c:v>6.486289650954788</c:v>
                </c:pt>
                <c:pt idx="318">
                  <c:v>6.5094191604455443</c:v>
                </c:pt>
                <c:pt idx="319">
                  <c:v>6.5320888862379558</c:v>
                </c:pt>
                <c:pt idx="320">
                  <c:v>6.5542919229139409</c:v>
                </c:pt>
                <c:pt idx="321">
                  <c:v>6.5760215072134436</c:v>
                </c:pt>
                <c:pt idx="322">
                  <c:v>6.5972710200945857</c:v>
                </c:pt>
                <c:pt idx="323">
                  <c:v>6.6180339887498949</c:v>
                </c:pt>
                <c:pt idx="324">
                  <c:v>6.6383040885779829</c:v>
                </c:pt>
                <c:pt idx="325">
                  <c:v>6.6580751451100824</c:v>
                </c:pt>
                <c:pt idx="326">
                  <c:v>6.6773411358908481</c:v>
                </c:pt>
                <c:pt idx="327">
                  <c:v>6.6960961923128508</c:v>
                </c:pt>
                <c:pt idx="328">
                  <c:v>6.7143346014042242</c:v>
                </c:pt>
                <c:pt idx="329">
                  <c:v>6.7320508075688767</c:v>
                </c:pt>
                <c:pt idx="330">
                  <c:v>6.7492394142787919</c:v>
                </c:pt>
                <c:pt idx="331">
                  <c:v>6.765895185717854</c:v>
                </c:pt>
                <c:pt idx="332">
                  <c:v>6.7820130483767356</c:v>
                </c:pt>
                <c:pt idx="333">
                  <c:v>6.7975880925983345</c:v>
                </c:pt>
                <c:pt idx="334">
                  <c:v>6.8126155740732992</c:v>
                </c:pt>
                <c:pt idx="335">
                  <c:v>6.8270909152852024</c:v>
                </c:pt>
                <c:pt idx="336">
                  <c:v>6.8410097069048801</c:v>
                </c:pt>
                <c:pt idx="337">
                  <c:v>6.8543677091335748</c:v>
                </c:pt>
                <c:pt idx="338">
                  <c:v>6.8671608529944033</c:v>
                </c:pt>
                <c:pt idx="339">
                  <c:v>6.8793852415718169</c:v>
                </c:pt>
                <c:pt idx="340">
                  <c:v>6.891037151198633</c:v>
                </c:pt>
                <c:pt idx="341">
                  <c:v>6.9021130325903073</c:v>
                </c:pt>
                <c:pt idx="342">
                  <c:v>6.9126095119260711</c:v>
                </c:pt>
                <c:pt idx="343">
                  <c:v>6.9225233918766378</c:v>
                </c:pt>
                <c:pt idx="344">
                  <c:v>6.9318516525781364</c:v>
                </c:pt>
                <c:pt idx="345">
                  <c:v>6.9405914525519927</c:v>
                </c:pt>
                <c:pt idx="346">
                  <c:v>6.9487401295704707</c:v>
                </c:pt>
                <c:pt idx="347">
                  <c:v>6.9562952014676114</c:v>
                </c:pt>
                <c:pt idx="348">
                  <c:v>6.9632543668953275</c:v>
                </c:pt>
                <c:pt idx="349">
                  <c:v>6.9696155060244163</c:v>
                </c:pt>
                <c:pt idx="350">
                  <c:v>6.9753766811902755</c:v>
                </c:pt>
                <c:pt idx="351">
                  <c:v>6.9805361374831403</c:v>
                </c:pt>
                <c:pt idx="352">
                  <c:v>6.9850923032826442</c:v>
                </c:pt>
                <c:pt idx="353">
                  <c:v>6.989043790736547</c:v>
                </c:pt>
                <c:pt idx="354">
                  <c:v>6.9923893961834906</c:v>
                </c:pt>
                <c:pt idx="355">
                  <c:v>6.9951281005196488</c:v>
                </c:pt>
                <c:pt idx="356">
                  <c:v>6.9972590695091474</c:v>
                </c:pt>
                <c:pt idx="357">
                  <c:v>6.9987816540381917</c:v>
                </c:pt>
                <c:pt idx="358">
                  <c:v>6.9996953903127821</c:v>
                </c:pt>
                <c:pt idx="359">
                  <c:v>7</c:v>
                </c:pt>
              </c:numCache>
            </c:numRef>
          </c:xVal>
          <c:yVal>
            <c:numRef>
              <c:f>'Cercles lissés'!$CZ$3:$CZ$362</c:f>
              <c:numCache>
                <c:formatCode>General</c:formatCode>
                <c:ptCount val="360"/>
                <c:pt idx="0">
                  <c:v>5.0349048128745668</c:v>
                </c:pt>
                <c:pt idx="1">
                  <c:v>5.0697989934050023</c:v>
                </c:pt>
                <c:pt idx="2">
                  <c:v>5.1046719124858875</c:v>
                </c:pt>
                <c:pt idx="3">
                  <c:v>5.1395129474882504</c:v>
                </c:pt>
                <c:pt idx="4">
                  <c:v>5.1743114854953163</c:v>
                </c:pt>
                <c:pt idx="5">
                  <c:v>5.2090569265353066</c:v>
                </c:pt>
                <c:pt idx="6">
                  <c:v>5.2437386868102953</c:v>
                </c:pt>
                <c:pt idx="7">
                  <c:v>5.2783462019201313</c:v>
                </c:pt>
                <c:pt idx="8">
                  <c:v>5.3128689300804615</c:v>
                </c:pt>
                <c:pt idx="9">
                  <c:v>5.3472963553338611</c:v>
                </c:pt>
                <c:pt idx="10">
                  <c:v>5.3816179907530897</c:v>
                </c:pt>
                <c:pt idx="11">
                  <c:v>5.4158233816355184</c:v>
                </c:pt>
                <c:pt idx="12">
                  <c:v>5.4499021086877297</c:v>
                </c:pt>
                <c:pt idx="13">
                  <c:v>5.4838437911993356</c:v>
                </c:pt>
                <c:pt idx="14">
                  <c:v>5.5176380902050415</c:v>
                </c:pt>
                <c:pt idx="15">
                  <c:v>5.5512747116339982</c:v>
                </c:pt>
                <c:pt idx="16">
                  <c:v>5.5847434094454735</c:v>
                </c:pt>
                <c:pt idx="17">
                  <c:v>5.6180339887498949</c:v>
                </c:pt>
                <c:pt idx="18">
                  <c:v>5.651136308914313</c:v>
                </c:pt>
                <c:pt idx="19">
                  <c:v>5.6840402866513378</c:v>
                </c:pt>
                <c:pt idx="20">
                  <c:v>5.716735899090601</c:v>
                </c:pt>
                <c:pt idx="21">
                  <c:v>5.7492131868318239</c:v>
                </c:pt>
                <c:pt idx="22">
                  <c:v>5.7814622569785472</c:v>
                </c:pt>
                <c:pt idx="23">
                  <c:v>5.8134732861516003</c:v>
                </c:pt>
                <c:pt idx="24">
                  <c:v>5.8452365234813985</c:v>
                </c:pt>
                <c:pt idx="25">
                  <c:v>5.8767422935781548</c:v>
                </c:pt>
                <c:pt idx="26">
                  <c:v>5.9079809994790935</c:v>
                </c:pt>
                <c:pt idx="27">
                  <c:v>5.9389431255717815</c:v>
                </c:pt>
                <c:pt idx="28">
                  <c:v>5.9696192404926745</c:v>
                </c:pt>
                <c:pt idx="29">
                  <c:v>6</c:v>
                </c:pt>
                <c:pt idx="30">
                  <c:v>6.0300761498201085</c:v>
                </c:pt>
                <c:pt idx="31">
                  <c:v>6.0598385284664094</c:v>
                </c:pt>
                <c:pt idx="32">
                  <c:v>6.0892780700300539</c:v>
                </c:pt>
                <c:pt idx="33">
                  <c:v>6.118385806941494</c:v>
                </c:pt>
                <c:pt idx="34">
                  <c:v>6.1471528727020921</c:v>
                </c:pt>
                <c:pt idx="35">
                  <c:v>6.1755705045849467</c:v>
                </c:pt>
                <c:pt idx="36">
                  <c:v>6.203630046304097</c:v>
                </c:pt>
                <c:pt idx="37">
                  <c:v>6.2313229506513164</c:v>
                </c:pt>
                <c:pt idx="38">
                  <c:v>6.2586407820996746</c:v>
                </c:pt>
                <c:pt idx="39">
                  <c:v>6.2855752193730785</c:v>
                </c:pt>
                <c:pt idx="40">
                  <c:v>6.3121180579810146</c:v>
                </c:pt>
                <c:pt idx="41">
                  <c:v>6.3382612127177165</c:v>
                </c:pt>
                <c:pt idx="42">
                  <c:v>6.3639967201249972</c:v>
                </c:pt>
                <c:pt idx="43">
                  <c:v>6.3893167409179945</c:v>
                </c:pt>
                <c:pt idx="44">
                  <c:v>6.4142135623730949</c:v>
                </c:pt>
                <c:pt idx="45">
                  <c:v>6.4386796006773022</c:v>
                </c:pt>
                <c:pt idx="46">
                  <c:v>6.4627074032383405</c:v>
                </c:pt>
                <c:pt idx="47">
                  <c:v>6.486289650954788</c:v>
                </c:pt>
                <c:pt idx="48">
                  <c:v>6.5094191604455443</c:v>
                </c:pt>
                <c:pt idx="49">
                  <c:v>6.5320888862379558</c:v>
                </c:pt>
                <c:pt idx="50">
                  <c:v>6.5542919229139418</c:v>
                </c:pt>
                <c:pt idx="51">
                  <c:v>6.5760215072134436</c:v>
                </c:pt>
                <c:pt idx="52">
                  <c:v>6.5972710200945857</c:v>
                </c:pt>
                <c:pt idx="53">
                  <c:v>6.6180339887498949</c:v>
                </c:pt>
                <c:pt idx="54">
                  <c:v>6.6383040885779838</c:v>
                </c:pt>
                <c:pt idx="55">
                  <c:v>6.6580751451100832</c:v>
                </c:pt>
                <c:pt idx="56">
                  <c:v>6.6773411358908481</c:v>
                </c:pt>
                <c:pt idx="57">
                  <c:v>6.6960961923128517</c:v>
                </c:pt>
                <c:pt idx="58">
                  <c:v>6.7143346014042242</c:v>
                </c:pt>
                <c:pt idx="59">
                  <c:v>6.7320508075688767</c:v>
                </c:pt>
                <c:pt idx="60">
                  <c:v>6.7492394142787919</c:v>
                </c:pt>
                <c:pt idx="61">
                  <c:v>6.765895185717854</c:v>
                </c:pt>
                <c:pt idx="62">
                  <c:v>6.7820130483767356</c:v>
                </c:pt>
                <c:pt idx="63">
                  <c:v>6.7975880925983336</c:v>
                </c:pt>
                <c:pt idx="64">
                  <c:v>6.8126155740733001</c:v>
                </c:pt>
                <c:pt idx="65">
                  <c:v>6.8270909152852015</c:v>
                </c:pt>
                <c:pt idx="66">
                  <c:v>6.841009706904881</c:v>
                </c:pt>
                <c:pt idx="67">
                  <c:v>6.8543677091335748</c:v>
                </c:pt>
                <c:pt idx="68">
                  <c:v>6.8671608529944033</c:v>
                </c:pt>
                <c:pt idx="69">
                  <c:v>6.8793852415718169</c:v>
                </c:pt>
                <c:pt idx="70">
                  <c:v>6.891037151198633</c:v>
                </c:pt>
                <c:pt idx="71">
                  <c:v>6.9021130325903073</c:v>
                </c:pt>
                <c:pt idx="72">
                  <c:v>6.9126095119260711</c:v>
                </c:pt>
                <c:pt idx="73">
                  <c:v>6.9225233918766378</c:v>
                </c:pt>
                <c:pt idx="74">
                  <c:v>6.9318516525781364</c:v>
                </c:pt>
                <c:pt idx="75">
                  <c:v>6.9405914525519927</c:v>
                </c:pt>
                <c:pt idx="76">
                  <c:v>6.9487401295704707</c:v>
                </c:pt>
                <c:pt idx="77">
                  <c:v>6.9562952014676114</c:v>
                </c:pt>
                <c:pt idx="78">
                  <c:v>6.9632543668953275</c:v>
                </c:pt>
                <c:pt idx="79">
                  <c:v>6.9696155060244163</c:v>
                </c:pt>
                <c:pt idx="80">
                  <c:v>6.9753766811902755</c:v>
                </c:pt>
                <c:pt idx="81">
                  <c:v>6.9805361374831403</c:v>
                </c:pt>
                <c:pt idx="82">
                  <c:v>6.9850923032826442</c:v>
                </c:pt>
                <c:pt idx="83">
                  <c:v>6.989043790736547</c:v>
                </c:pt>
                <c:pt idx="84">
                  <c:v>6.9923893961834906</c:v>
                </c:pt>
                <c:pt idx="85">
                  <c:v>6.9951281005196488</c:v>
                </c:pt>
                <c:pt idx="86">
                  <c:v>6.9972590695091474</c:v>
                </c:pt>
                <c:pt idx="87">
                  <c:v>6.9987816540381917</c:v>
                </c:pt>
                <c:pt idx="88">
                  <c:v>6.9996953903127821</c:v>
                </c:pt>
                <c:pt idx="89">
                  <c:v>7</c:v>
                </c:pt>
                <c:pt idx="90">
                  <c:v>6.9996953903127821</c:v>
                </c:pt>
                <c:pt idx="91">
                  <c:v>6.9987816540381917</c:v>
                </c:pt>
                <c:pt idx="92">
                  <c:v>6.9972590695091474</c:v>
                </c:pt>
                <c:pt idx="93">
                  <c:v>6.9951281005196488</c:v>
                </c:pt>
                <c:pt idx="94">
                  <c:v>6.9923893961834906</c:v>
                </c:pt>
                <c:pt idx="95">
                  <c:v>6.989043790736547</c:v>
                </c:pt>
                <c:pt idx="96">
                  <c:v>6.9850923032826442</c:v>
                </c:pt>
                <c:pt idx="97">
                  <c:v>6.9805361374831403</c:v>
                </c:pt>
                <c:pt idx="98">
                  <c:v>6.9753766811902755</c:v>
                </c:pt>
                <c:pt idx="99">
                  <c:v>6.9696155060244163</c:v>
                </c:pt>
                <c:pt idx="100">
                  <c:v>6.9632543668953275</c:v>
                </c:pt>
                <c:pt idx="101">
                  <c:v>6.9562952014676114</c:v>
                </c:pt>
                <c:pt idx="102">
                  <c:v>6.9487401295704707</c:v>
                </c:pt>
                <c:pt idx="103">
                  <c:v>6.9405914525519927</c:v>
                </c:pt>
                <c:pt idx="104">
                  <c:v>6.9318516525781364</c:v>
                </c:pt>
                <c:pt idx="105">
                  <c:v>6.9225233918766378</c:v>
                </c:pt>
                <c:pt idx="106">
                  <c:v>6.9126095119260711</c:v>
                </c:pt>
                <c:pt idx="107">
                  <c:v>6.9021130325903073</c:v>
                </c:pt>
                <c:pt idx="108">
                  <c:v>6.8910371511986339</c:v>
                </c:pt>
                <c:pt idx="109">
                  <c:v>6.8793852415718169</c:v>
                </c:pt>
                <c:pt idx="110">
                  <c:v>6.8671608529944033</c:v>
                </c:pt>
                <c:pt idx="111">
                  <c:v>6.8543677091335748</c:v>
                </c:pt>
                <c:pt idx="112">
                  <c:v>6.841009706904881</c:v>
                </c:pt>
                <c:pt idx="113">
                  <c:v>6.8270909152852024</c:v>
                </c:pt>
                <c:pt idx="114">
                  <c:v>6.8126155740733001</c:v>
                </c:pt>
                <c:pt idx="115">
                  <c:v>6.7975880925983336</c:v>
                </c:pt>
                <c:pt idx="116">
                  <c:v>6.7820130483767356</c:v>
                </c:pt>
                <c:pt idx="117">
                  <c:v>6.765895185717854</c:v>
                </c:pt>
                <c:pt idx="118">
                  <c:v>6.7492394142787919</c:v>
                </c:pt>
                <c:pt idx="119">
                  <c:v>6.7320508075688776</c:v>
                </c:pt>
                <c:pt idx="120">
                  <c:v>6.7143346014042251</c:v>
                </c:pt>
                <c:pt idx="121">
                  <c:v>6.6960961923128526</c:v>
                </c:pt>
                <c:pt idx="122">
                  <c:v>6.6773411358908481</c:v>
                </c:pt>
                <c:pt idx="123">
                  <c:v>6.6580751451100832</c:v>
                </c:pt>
                <c:pt idx="124">
                  <c:v>6.6383040885779838</c:v>
                </c:pt>
                <c:pt idx="125">
                  <c:v>6.6180339887498949</c:v>
                </c:pt>
                <c:pt idx="126">
                  <c:v>6.5972710200945857</c:v>
                </c:pt>
                <c:pt idx="127">
                  <c:v>6.5760215072134436</c:v>
                </c:pt>
                <c:pt idx="128">
                  <c:v>6.5542919229139418</c:v>
                </c:pt>
                <c:pt idx="129">
                  <c:v>6.5320888862379558</c:v>
                </c:pt>
                <c:pt idx="130">
                  <c:v>6.5094191604455434</c:v>
                </c:pt>
                <c:pt idx="131">
                  <c:v>6.486289650954788</c:v>
                </c:pt>
                <c:pt idx="132">
                  <c:v>6.4627074032383414</c:v>
                </c:pt>
                <c:pt idx="133">
                  <c:v>6.438679600677303</c:v>
                </c:pt>
                <c:pt idx="134">
                  <c:v>6.4142135623730949</c:v>
                </c:pt>
                <c:pt idx="135">
                  <c:v>6.3893167409179945</c:v>
                </c:pt>
                <c:pt idx="136">
                  <c:v>6.3639967201249972</c:v>
                </c:pt>
                <c:pt idx="137">
                  <c:v>6.3382612127177165</c:v>
                </c:pt>
                <c:pt idx="138">
                  <c:v>6.3121180579810146</c:v>
                </c:pt>
                <c:pt idx="139">
                  <c:v>6.2855752193730794</c:v>
                </c:pt>
                <c:pt idx="140">
                  <c:v>6.2586407820996754</c:v>
                </c:pt>
                <c:pt idx="141">
                  <c:v>6.2313229506513164</c:v>
                </c:pt>
                <c:pt idx="142">
                  <c:v>6.2036300463040961</c:v>
                </c:pt>
                <c:pt idx="143">
                  <c:v>6.1755705045849467</c:v>
                </c:pt>
                <c:pt idx="144">
                  <c:v>6.147152872702093</c:v>
                </c:pt>
                <c:pt idx="145">
                  <c:v>6.118385806941494</c:v>
                </c:pt>
                <c:pt idx="146">
                  <c:v>6.0892780700300539</c:v>
                </c:pt>
                <c:pt idx="147">
                  <c:v>6.0598385284664094</c:v>
                </c:pt>
                <c:pt idx="148">
                  <c:v>6.0300761498201085</c:v>
                </c:pt>
                <c:pt idx="149">
                  <c:v>6</c:v>
                </c:pt>
                <c:pt idx="150">
                  <c:v>5.9696192404926745</c:v>
                </c:pt>
                <c:pt idx="151">
                  <c:v>5.9389431255717824</c:v>
                </c:pt>
                <c:pt idx="152">
                  <c:v>5.9079809994790935</c:v>
                </c:pt>
                <c:pt idx="153">
                  <c:v>5.8767422935781548</c:v>
                </c:pt>
                <c:pt idx="154">
                  <c:v>5.8452365234813985</c:v>
                </c:pt>
                <c:pt idx="155">
                  <c:v>5.8134732861516012</c:v>
                </c:pt>
                <c:pt idx="156">
                  <c:v>5.7814622569785481</c:v>
                </c:pt>
                <c:pt idx="157">
                  <c:v>5.7492131868318248</c:v>
                </c:pt>
                <c:pt idx="158">
                  <c:v>5.7167358990906001</c:v>
                </c:pt>
                <c:pt idx="159">
                  <c:v>5.6840402866513378</c:v>
                </c:pt>
                <c:pt idx="160">
                  <c:v>5.6511363089143138</c:v>
                </c:pt>
                <c:pt idx="161">
                  <c:v>5.6180339887498949</c:v>
                </c:pt>
                <c:pt idx="162">
                  <c:v>5.5847434094454744</c:v>
                </c:pt>
                <c:pt idx="163">
                  <c:v>5.5512747116339991</c:v>
                </c:pt>
                <c:pt idx="164">
                  <c:v>5.5176380902050424</c:v>
                </c:pt>
                <c:pt idx="165">
                  <c:v>5.4838437911993356</c:v>
                </c:pt>
                <c:pt idx="166">
                  <c:v>5.4499021086877297</c:v>
                </c:pt>
                <c:pt idx="167">
                  <c:v>5.4158233816355184</c:v>
                </c:pt>
                <c:pt idx="168">
                  <c:v>5.3816179907530897</c:v>
                </c:pt>
                <c:pt idx="169">
                  <c:v>5.3472963553338602</c:v>
                </c:pt>
                <c:pt idx="170">
                  <c:v>5.3128689300804623</c:v>
                </c:pt>
                <c:pt idx="171">
                  <c:v>5.2783462019201313</c:v>
                </c:pt>
                <c:pt idx="172">
                  <c:v>5.2437386868102953</c:v>
                </c:pt>
                <c:pt idx="173">
                  <c:v>5.2090569265353075</c:v>
                </c:pt>
                <c:pt idx="174">
                  <c:v>5.1743114854953172</c:v>
                </c:pt>
                <c:pt idx="175">
                  <c:v>5.1395129474882513</c:v>
                </c:pt>
                <c:pt idx="176">
                  <c:v>5.1046719124858875</c:v>
                </c:pt>
                <c:pt idx="177">
                  <c:v>5.0697989934050014</c:v>
                </c:pt>
                <c:pt idx="178">
                  <c:v>5.0349048128745668</c:v>
                </c:pt>
                <c:pt idx="179">
                  <c:v>5</c:v>
                </c:pt>
                <c:pt idx="180">
                  <c:v>4.9650951871254332</c:v>
                </c:pt>
                <c:pt idx="181">
                  <c:v>4.9302010065949986</c:v>
                </c:pt>
                <c:pt idx="182">
                  <c:v>4.8953280875141125</c:v>
                </c:pt>
                <c:pt idx="183">
                  <c:v>4.8604870525117505</c:v>
                </c:pt>
                <c:pt idx="184">
                  <c:v>4.8256885145046837</c:v>
                </c:pt>
                <c:pt idx="185">
                  <c:v>4.7909430734646943</c:v>
                </c:pt>
                <c:pt idx="186">
                  <c:v>4.7562613131897047</c:v>
                </c:pt>
                <c:pt idx="187">
                  <c:v>4.7216537980798687</c:v>
                </c:pt>
                <c:pt idx="188">
                  <c:v>4.6871310699195385</c:v>
                </c:pt>
                <c:pt idx="189">
                  <c:v>4.6527036446661389</c:v>
                </c:pt>
                <c:pt idx="190">
                  <c:v>4.6183820092469103</c:v>
                </c:pt>
                <c:pt idx="191">
                  <c:v>4.5841766183644816</c:v>
                </c:pt>
                <c:pt idx="192">
                  <c:v>4.5500978913122703</c:v>
                </c:pt>
                <c:pt idx="193">
                  <c:v>4.5161562088006653</c:v>
                </c:pt>
                <c:pt idx="194">
                  <c:v>4.4823619097949594</c:v>
                </c:pt>
                <c:pt idx="195">
                  <c:v>4.4487252883660018</c:v>
                </c:pt>
                <c:pt idx="196">
                  <c:v>4.4152565905545273</c:v>
                </c:pt>
                <c:pt idx="197">
                  <c:v>4.3819660112501042</c:v>
                </c:pt>
                <c:pt idx="198">
                  <c:v>4.3488636910856862</c:v>
                </c:pt>
                <c:pt idx="199">
                  <c:v>4.3159597133486631</c:v>
                </c:pt>
                <c:pt idx="200">
                  <c:v>4.283264100909399</c:v>
                </c:pt>
                <c:pt idx="201">
                  <c:v>4.2507868131681761</c:v>
                </c:pt>
                <c:pt idx="202">
                  <c:v>4.2185377430214528</c:v>
                </c:pt>
                <c:pt idx="203">
                  <c:v>4.1865267138484006</c:v>
                </c:pt>
                <c:pt idx="204">
                  <c:v>4.1547634765186015</c:v>
                </c:pt>
                <c:pt idx="205">
                  <c:v>4.1232577064218461</c:v>
                </c:pt>
                <c:pt idx="206">
                  <c:v>4.0920190005209074</c:v>
                </c:pt>
                <c:pt idx="207">
                  <c:v>4.0610568744282185</c:v>
                </c:pt>
                <c:pt idx="208">
                  <c:v>4.0303807595073264</c:v>
                </c:pt>
                <c:pt idx="209">
                  <c:v>4</c:v>
                </c:pt>
                <c:pt idx="210">
                  <c:v>3.9699238501798915</c:v>
                </c:pt>
                <c:pt idx="211">
                  <c:v>3.9401614715335906</c:v>
                </c:pt>
                <c:pt idx="212">
                  <c:v>3.9107219299699461</c:v>
                </c:pt>
                <c:pt idx="213">
                  <c:v>3.8816141930585069</c:v>
                </c:pt>
                <c:pt idx="214">
                  <c:v>3.8528471272979083</c:v>
                </c:pt>
                <c:pt idx="215">
                  <c:v>3.8244294954150542</c:v>
                </c:pt>
                <c:pt idx="216">
                  <c:v>3.7963699536959039</c:v>
                </c:pt>
                <c:pt idx="217">
                  <c:v>3.7686770493486845</c:v>
                </c:pt>
                <c:pt idx="218">
                  <c:v>3.7413592179003246</c:v>
                </c:pt>
                <c:pt idx="219">
                  <c:v>3.7144247806269215</c:v>
                </c:pt>
                <c:pt idx="220">
                  <c:v>3.6878819420189854</c:v>
                </c:pt>
                <c:pt idx="221">
                  <c:v>3.6617387872822835</c:v>
                </c:pt>
                <c:pt idx="222">
                  <c:v>3.6360032798750033</c:v>
                </c:pt>
                <c:pt idx="223">
                  <c:v>3.6106832590820055</c:v>
                </c:pt>
                <c:pt idx="224">
                  <c:v>3.5857864376269051</c:v>
                </c:pt>
                <c:pt idx="225">
                  <c:v>3.5613203993226983</c:v>
                </c:pt>
                <c:pt idx="226">
                  <c:v>3.5372925967616595</c:v>
                </c:pt>
                <c:pt idx="227">
                  <c:v>3.513710349045212</c:v>
                </c:pt>
                <c:pt idx="228">
                  <c:v>3.4905808395544566</c:v>
                </c:pt>
                <c:pt idx="229">
                  <c:v>3.4679111137620442</c:v>
                </c:pt>
                <c:pt idx="230">
                  <c:v>3.4457080770860578</c:v>
                </c:pt>
                <c:pt idx="231">
                  <c:v>3.4239784927865555</c:v>
                </c:pt>
                <c:pt idx="232">
                  <c:v>3.4027289799054143</c:v>
                </c:pt>
                <c:pt idx="233">
                  <c:v>3.3819660112501051</c:v>
                </c:pt>
                <c:pt idx="234">
                  <c:v>3.3616959114220171</c:v>
                </c:pt>
                <c:pt idx="235">
                  <c:v>3.3419248548899172</c:v>
                </c:pt>
                <c:pt idx="236">
                  <c:v>3.3226588641091519</c:v>
                </c:pt>
                <c:pt idx="237">
                  <c:v>3.3039038076871483</c:v>
                </c:pt>
                <c:pt idx="238">
                  <c:v>3.2856653985957758</c:v>
                </c:pt>
                <c:pt idx="239">
                  <c:v>3.2679491924311233</c:v>
                </c:pt>
                <c:pt idx="240">
                  <c:v>3.2507605857212081</c:v>
                </c:pt>
                <c:pt idx="241">
                  <c:v>3.234104814282146</c:v>
                </c:pt>
                <c:pt idx="242">
                  <c:v>3.2179869516232644</c:v>
                </c:pt>
                <c:pt idx="243">
                  <c:v>3.2024119074016664</c:v>
                </c:pt>
                <c:pt idx="244">
                  <c:v>3.1873844259267008</c:v>
                </c:pt>
                <c:pt idx="245">
                  <c:v>3.172909084714798</c:v>
                </c:pt>
                <c:pt idx="246">
                  <c:v>3.1589902930951195</c:v>
                </c:pt>
                <c:pt idx="247">
                  <c:v>3.1456322908664252</c:v>
                </c:pt>
                <c:pt idx="248">
                  <c:v>3.1328391470055967</c:v>
                </c:pt>
                <c:pt idx="249">
                  <c:v>3.1206147584281836</c:v>
                </c:pt>
                <c:pt idx="250">
                  <c:v>3.1089628488013661</c:v>
                </c:pt>
                <c:pt idx="251">
                  <c:v>3.0978869674096927</c:v>
                </c:pt>
                <c:pt idx="252">
                  <c:v>3.0873904880739294</c:v>
                </c:pt>
                <c:pt idx="253">
                  <c:v>3.0774766081233622</c:v>
                </c:pt>
                <c:pt idx="254">
                  <c:v>3.0681483474218636</c:v>
                </c:pt>
                <c:pt idx="255">
                  <c:v>3.0594085474480073</c:v>
                </c:pt>
                <c:pt idx="256">
                  <c:v>3.0512598704295297</c:v>
                </c:pt>
                <c:pt idx="257">
                  <c:v>3.0437047985323886</c:v>
                </c:pt>
                <c:pt idx="258">
                  <c:v>3.0367456331046725</c:v>
                </c:pt>
                <c:pt idx="259">
                  <c:v>3.0303844939755837</c:v>
                </c:pt>
                <c:pt idx="260">
                  <c:v>3.0246233188097245</c:v>
                </c:pt>
                <c:pt idx="261">
                  <c:v>3.0194638625168593</c:v>
                </c:pt>
                <c:pt idx="262">
                  <c:v>3.0149076967173558</c:v>
                </c:pt>
                <c:pt idx="263">
                  <c:v>3.010956209263453</c:v>
                </c:pt>
                <c:pt idx="264">
                  <c:v>3.0076106038165089</c:v>
                </c:pt>
                <c:pt idx="265">
                  <c:v>3.0048718994803516</c:v>
                </c:pt>
                <c:pt idx="266">
                  <c:v>3.0027409304908526</c:v>
                </c:pt>
                <c:pt idx="267">
                  <c:v>3.0012183459618087</c:v>
                </c:pt>
                <c:pt idx="268">
                  <c:v>3.0003046096872175</c:v>
                </c:pt>
                <c:pt idx="269">
                  <c:v>3</c:v>
                </c:pt>
                <c:pt idx="270">
                  <c:v>3.0003046096872175</c:v>
                </c:pt>
                <c:pt idx="271">
                  <c:v>3.0012183459618083</c:v>
                </c:pt>
                <c:pt idx="272">
                  <c:v>3.0027409304908526</c:v>
                </c:pt>
                <c:pt idx="273">
                  <c:v>3.0048718994803512</c:v>
                </c:pt>
                <c:pt idx="274">
                  <c:v>3.0076106038165089</c:v>
                </c:pt>
                <c:pt idx="275">
                  <c:v>3.010956209263453</c:v>
                </c:pt>
                <c:pt idx="276">
                  <c:v>3.0149076967173558</c:v>
                </c:pt>
                <c:pt idx="277">
                  <c:v>3.0194638625168593</c:v>
                </c:pt>
                <c:pt idx="278">
                  <c:v>3.0246233188097245</c:v>
                </c:pt>
                <c:pt idx="279">
                  <c:v>3.0303844939755837</c:v>
                </c:pt>
                <c:pt idx="280">
                  <c:v>3.0367456331046716</c:v>
                </c:pt>
                <c:pt idx="281">
                  <c:v>3.0437047985323886</c:v>
                </c:pt>
                <c:pt idx="282">
                  <c:v>3.0512598704295293</c:v>
                </c:pt>
                <c:pt idx="283">
                  <c:v>3.0594085474480068</c:v>
                </c:pt>
                <c:pt idx="284">
                  <c:v>3.0681483474218636</c:v>
                </c:pt>
                <c:pt idx="285">
                  <c:v>3.0774766081233622</c:v>
                </c:pt>
                <c:pt idx="286">
                  <c:v>3.0873904880739289</c:v>
                </c:pt>
                <c:pt idx="287">
                  <c:v>3.0978869674096927</c:v>
                </c:pt>
                <c:pt idx="288">
                  <c:v>3.1089628488013661</c:v>
                </c:pt>
                <c:pt idx="289">
                  <c:v>3.1206147584281831</c:v>
                </c:pt>
                <c:pt idx="290">
                  <c:v>3.1328391470055958</c:v>
                </c:pt>
                <c:pt idx="291">
                  <c:v>3.1456322908664252</c:v>
                </c:pt>
                <c:pt idx="292">
                  <c:v>3.158990293095119</c:v>
                </c:pt>
                <c:pt idx="293">
                  <c:v>3.1729090847147985</c:v>
                </c:pt>
                <c:pt idx="294">
                  <c:v>3.1873844259266999</c:v>
                </c:pt>
                <c:pt idx="295">
                  <c:v>3.2024119074016659</c:v>
                </c:pt>
                <c:pt idx="296">
                  <c:v>3.2179869516232644</c:v>
                </c:pt>
                <c:pt idx="297">
                  <c:v>3.234104814282146</c:v>
                </c:pt>
                <c:pt idx="298">
                  <c:v>3.2507605857212081</c:v>
                </c:pt>
                <c:pt idx="299">
                  <c:v>3.2679491924311228</c:v>
                </c:pt>
                <c:pt idx="300">
                  <c:v>3.2856653985957753</c:v>
                </c:pt>
                <c:pt idx="301">
                  <c:v>3.3039038076871474</c:v>
                </c:pt>
                <c:pt idx="302">
                  <c:v>3.3226588641091515</c:v>
                </c:pt>
                <c:pt idx="303">
                  <c:v>3.3419248548899159</c:v>
                </c:pt>
                <c:pt idx="304">
                  <c:v>3.3616959114220162</c:v>
                </c:pt>
                <c:pt idx="305">
                  <c:v>3.3819660112501051</c:v>
                </c:pt>
                <c:pt idx="306">
                  <c:v>3.4027289799054139</c:v>
                </c:pt>
                <c:pt idx="307">
                  <c:v>3.4239784927865564</c:v>
                </c:pt>
                <c:pt idx="308">
                  <c:v>3.4457080770860582</c:v>
                </c:pt>
                <c:pt idx="309">
                  <c:v>3.4679111137620438</c:v>
                </c:pt>
                <c:pt idx="310">
                  <c:v>3.4905808395544557</c:v>
                </c:pt>
                <c:pt idx="311">
                  <c:v>3.5137103490452111</c:v>
                </c:pt>
                <c:pt idx="312">
                  <c:v>3.5372925967616577</c:v>
                </c:pt>
                <c:pt idx="313">
                  <c:v>3.5613203993226965</c:v>
                </c:pt>
                <c:pt idx="314">
                  <c:v>3.5857864376269046</c:v>
                </c:pt>
                <c:pt idx="315">
                  <c:v>3.6106832590820046</c:v>
                </c:pt>
                <c:pt idx="316">
                  <c:v>3.6360032798750037</c:v>
                </c:pt>
                <c:pt idx="317">
                  <c:v>3.6617387872822835</c:v>
                </c:pt>
                <c:pt idx="318">
                  <c:v>3.6878819420189854</c:v>
                </c:pt>
                <c:pt idx="319">
                  <c:v>3.7144247806269206</c:v>
                </c:pt>
                <c:pt idx="320">
                  <c:v>3.7413592179003246</c:v>
                </c:pt>
                <c:pt idx="321">
                  <c:v>3.7686770493486823</c:v>
                </c:pt>
                <c:pt idx="322">
                  <c:v>3.7963699536959035</c:v>
                </c:pt>
                <c:pt idx="323">
                  <c:v>3.8244294954150533</c:v>
                </c:pt>
                <c:pt idx="324">
                  <c:v>3.852847127297907</c:v>
                </c:pt>
                <c:pt idx="325">
                  <c:v>3.8816141930585051</c:v>
                </c:pt>
                <c:pt idx="326">
                  <c:v>3.9107219299699461</c:v>
                </c:pt>
                <c:pt idx="327">
                  <c:v>3.9401614715335884</c:v>
                </c:pt>
                <c:pt idx="328">
                  <c:v>3.969923850179891</c:v>
                </c:pt>
                <c:pt idx="329">
                  <c:v>3.9999999999999991</c:v>
                </c:pt>
                <c:pt idx="330">
                  <c:v>4.0303807595073264</c:v>
                </c:pt>
                <c:pt idx="331">
                  <c:v>4.0610568744282185</c:v>
                </c:pt>
                <c:pt idx="332">
                  <c:v>4.0920190005209065</c:v>
                </c:pt>
                <c:pt idx="333">
                  <c:v>4.1232577064218461</c:v>
                </c:pt>
                <c:pt idx="334">
                  <c:v>4.1547634765185997</c:v>
                </c:pt>
                <c:pt idx="335">
                  <c:v>4.1865267138483997</c:v>
                </c:pt>
                <c:pt idx="336">
                  <c:v>4.2185377430214501</c:v>
                </c:pt>
                <c:pt idx="337">
                  <c:v>4.2507868131681752</c:v>
                </c:pt>
                <c:pt idx="338">
                  <c:v>4.2832641009093981</c:v>
                </c:pt>
                <c:pt idx="339">
                  <c:v>4.3159597133486631</c:v>
                </c:pt>
                <c:pt idx="340">
                  <c:v>4.3488636910856853</c:v>
                </c:pt>
                <c:pt idx="341">
                  <c:v>4.3819660112501051</c:v>
                </c:pt>
                <c:pt idx="342">
                  <c:v>4.4152565905545273</c:v>
                </c:pt>
                <c:pt idx="343">
                  <c:v>4.4487252883660009</c:v>
                </c:pt>
                <c:pt idx="344">
                  <c:v>4.4823619097949585</c:v>
                </c:pt>
                <c:pt idx="345">
                  <c:v>4.5161562088006644</c:v>
                </c:pt>
                <c:pt idx="346">
                  <c:v>4.5500978913122694</c:v>
                </c:pt>
                <c:pt idx="347">
                  <c:v>4.5841766183644799</c:v>
                </c:pt>
                <c:pt idx="348">
                  <c:v>4.6183820092469103</c:v>
                </c:pt>
                <c:pt idx="349">
                  <c:v>4.6527036446661372</c:v>
                </c:pt>
                <c:pt idx="350">
                  <c:v>4.6871310699195377</c:v>
                </c:pt>
                <c:pt idx="351">
                  <c:v>4.7216537980798678</c:v>
                </c:pt>
                <c:pt idx="352">
                  <c:v>4.7562613131897038</c:v>
                </c:pt>
                <c:pt idx="353">
                  <c:v>4.7909430734646934</c:v>
                </c:pt>
                <c:pt idx="354">
                  <c:v>4.8256885145046837</c:v>
                </c:pt>
                <c:pt idx="355">
                  <c:v>4.8604870525117505</c:v>
                </c:pt>
                <c:pt idx="356">
                  <c:v>4.8953280875141116</c:v>
                </c:pt>
                <c:pt idx="357">
                  <c:v>4.9302010065949986</c:v>
                </c:pt>
                <c:pt idx="358">
                  <c:v>4.9650951871254314</c:v>
                </c:pt>
                <c:pt idx="359">
                  <c:v>4.9999999999999991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D7-459E-8CC2-C78459ECC507}"/>
            </c:ext>
          </c:extLst>
        </c:ser>
        <c:ser>
          <c:idx val="1"/>
          <c:order val="2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lissés'!$CW$3:$CW$362</c:f>
              <c:numCache>
                <c:formatCode>General</c:formatCode>
                <c:ptCount val="360"/>
                <c:pt idx="0">
                  <c:v>8.9993907806255642</c:v>
                </c:pt>
                <c:pt idx="1">
                  <c:v>8.9975633080763835</c:v>
                </c:pt>
                <c:pt idx="2">
                  <c:v>8.9945181390182949</c:v>
                </c:pt>
                <c:pt idx="3">
                  <c:v>8.9902562010392977</c:v>
                </c:pt>
                <c:pt idx="4">
                  <c:v>8.9847787923669813</c:v>
                </c:pt>
                <c:pt idx="5">
                  <c:v>8.978087581473094</c:v>
                </c:pt>
                <c:pt idx="6">
                  <c:v>8.9701846065652884</c:v>
                </c:pt>
                <c:pt idx="7">
                  <c:v>8.9610722749662806</c:v>
                </c:pt>
                <c:pt idx="8">
                  <c:v>8.9507533623805511</c:v>
                </c:pt>
                <c:pt idx="9">
                  <c:v>8.9392310120488325</c:v>
                </c:pt>
                <c:pt idx="10">
                  <c:v>8.926508733790655</c:v>
                </c:pt>
                <c:pt idx="11">
                  <c:v>8.9125904029352228</c:v>
                </c:pt>
                <c:pt idx="12">
                  <c:v>8.8974802591409414</c:v>
                </c:pt>
                <c:pt idx="13">
                  <c:v>8.8811829051039854</c:v>
                </c:pt>
                <c:pt idx="14">
                  <c:v>8.8637033051562728</c:v>
                </c:pt>
                <c:pt idx="15">
                  <c:v>8.8450467837532756</c:v>
                </c:pt>
                <c:pt idx="16">
                  <c:v>8.8252190238521422</c:v>
                </c:pt>
                <c:pt idx="17">
                  <c:v>8.8042260651806146</c:v>
                </c:pt>
                <c:pt idx="18">
                  <c:v>8.7820743023972678</c:v>
                </c:pt>
                <c:pt idx="19">
                  <c:v>8.7587704831436337</c:v>
                </c:pt>
                <c:pt idx="20">
                  <c:v>8.7343217059888065</c:v>
                </c:pt>
                <c:pt idx="21">
                  <c:v>8.7087354182671497</c:v>
                </c:pt>
                <c:pt idx="22">
                  <c:v>8.6820194138097619</c:v>
                </c:pt>
                <c:pt idx="23">
                  <c:v>8.654181830570403</c:v>
                </c:pt>
                <c:pt idx="24">
                  <c:v>8.6252311481466002</c:v>
                </c:pt>
                <c:pt idx="25">
                  <c:v>8.5951761851966673</c:v>
                </c:pt>
                <c:pt idx="26">
                  <c:v>8.5640260967534712</c:v>
                </c:pt>
                <c:pt idx="27">
                  <c:v>8.531790371435708</c:v>
                </c:pt>
                <c:pt idx="28">
                  <c:v>8.4984788285575839</c:v>
                </c:pt>
                <c:pt idx="29">
                  <c:v>8.4641016151377553</c:v>
                </c:pt>
                <c:pt idx="30">
                  <c:v>8.4286692028084502</c:v>
                </c:pt>
                <c:pt idx="31">
                  <c:v>8.3921923846257034</c:v>
                </c:pt>
                <c:pt idx="32">
                  <c:v>8.3546822717816962</c:v>
                </c:pt>
                <c:pt idx="33">
                  <c:v>8.3161502902201665</c:v>
                </c:pt>
                <c:pt idx="34">
                  <c:v>8.2766081771559676</c:v>
                </c:pt>
                <c:pt idx="35">
                  <c:v>8.2360679774997898</c:v>
                </c:pt>
                <c:pt idx="36">
                  <c:v>8.1945420401891713</c:v>
                </c:pt>
                <c:pt idx="37">
                  <c:v>8.1520430144268872</c:v>
                </c:pt>
                <c:pt idx="38">
                  <c:v>8.1085838458278836</c:v>
                </c:pt>
                <c:pt idx="39">
                  <c:v>8.0641777724759116</c:v>
                </c:pt>
                <c:pt idx="40">
                  <c:v>8.0188383208910885</c:v>
                </c:pt>
                <c:pt idx="41">
                  <c:v>7.972579301909577</c:v>
                </c:pt>
                <c:pt idx="42">
                  <c:v>7.9254148064766827</c:v>
                </c:pt>
                <c:pt idx="43">
                  <c:v>7.8773592013546043</c:v>
                </c:pt>
                <c:pt idx="44">
                  <c:v>7.8284271247461898</c:v>
                </c:pt>
                <c:pt idx="45">
                  <c:v>7.778633481835989</c:v>
                </c:pt>
                <c:pt idx="46">
                  <c:v>7.7279934402499944</c:v>
                </c:pt>
                <c:pt idx="47">
                  <c:v>7.676522425435433</c:v>
                </c:pt>
                <c:pt idx="48">
                  <c:v>7.6242361159620291</c:v>
                </c:pt>
                <c:pt idx="49">
                  <c:v>7.571150438746157</c:v>
                </c:pt>
                <c:pt idx="50">
                  <c:v>7.51728156419935</c:v>
                </c:pt>
                <c:pt idx="51">
                  <c:v>7.4626459013026327</c:v>
                </c:pt>
                <c:pt idx="52">
                  <c:v>7.407260092608194</c:v>
                </c:pt>
                <c:pt idx="53">
                  <c:v>7.3511410091698925</c:v>
                </c:pt>
                <c:pt idx="54">
                  <c:v>7.2943057454041842</c:v>
                </c:pt>
                <c:pt idx="55">
                  <c:v>7.2367716138829872</c:v>
                </c:pt>
                <c:pt idx="56">
                  <c:v>7.1785561400601088</c:v>
                </c:pt>
                <c:pt idx="57">
                  <c:v>7.1196770569328196</c:v>
                </c:pt>
                <c:pt idx="58">
                  <c:v>7.0601522996402171</c:v>
                </c:pt>
                <c:pt idx="59">
                  <c:v>7</c:v>
                </c:pt>
                <c:pt idx="60">
                  <c:v>6.9392384809853489</c:v>
                </c:pt>
                <c:pt idx="61">
                  <c:v>6.877886251143563</c:v>
                </c:pt>
                <c:pt idx="62">
                  <c:v>6.815961998958187</c:v>
                </c:pt>
                <c:pt idx="63">
                  <c:v>6.7534845871563096</c:v>
                </c:pt>
                <c:pt idx="64">
                  <c:v>6.690473046962798</c:v>
                </c:pt>
                <c:pt idx="65">
                  <c:v>6.6269465723032006</c:v>
                </c:pt>
                <c:pt idx="66">
                  <c:v>6.5629245139570962</c:v>
                </c:pt>
                <c:pt idx="67">
                  <c:v>6.4984263736636478</c:v>
                </c:pt>
                <c:pt idx="68">
                  <c:v>6.433471798181202</c:v>
                </c:pt>
                <c:pt idx="69">
                  <c:v>6.3680805733026755</c:v>
                </c:pt>
                <c:pt idx="70">
                  <c:v>6.3022726178286268</c:v>
                </c:pt>
                <c:pt idx="71">
                  <c:v>6.2360679774997898</c:v>
                </c:pt>
                <c:pt idx="72">
                  <c:v>6.1694868188909471</c:v>
                </c:pt>
                <c:pt idx="73">
                  <c:v>6.1025494232679964</c:v>
                </c:pt>
                <c:pt idx="74">
                  <c:v>6.035276180410083</c:v>
                </c:pt>
                <c:pt idx="75">
                  <c:v>5.9676875823986713</c:v>
                </c:pt>
                <c:pt idx="76">
                  <c:v>5.8998042173754595</c:v>
                </c:pt>
                <c:pt idx="77">
                  <c:v>5.8316467632710376</c:v>
                </c:pt>
                <c:pt idx="78">
                  <c:v>5.7632359815061793</c:v>
                </c:pt>
                <c:pt idx="79">
                  <c:v>5.6945927106677221</c:v>
                </c:pt>
                <c:pt idx="80">
                  <c:v>5.6257378601609238</c:v>
                </c:pt>
                <c:pt idx="81">
                  <c:v>5.5566924038402625</c:v>
                </c:pt>
                <c:pt idx="82">
                  <c:v>5.4874773736205897</c:v>
                </c:pt>
                <c:pt idx="83">
                  <c:v>5.4181138530706141</c:v>
                </c:pt>
                <c:pt idx="84">
                  <c:v>5.3486229709906326</c:v>
                </c:pt>
                <c:pt idx="85">
                  <c:v>5.2790258949765017</c:v>
                </c:pt>
                <c:pt idx="86">
                  <c:v>5.2093438249717758</c:v>
                </c:pt>
                <c:pt idx="87">
                  <c:v>5.1395979868100046</c:v>
                </c:pt>
                <c:pt idx="88">
                  <c:v>5.0698096257491336</c:v>
                </c:pt>
                <c:pt idx="89">
                  <c:v>5</c:v>
                </c:pt>
                <c:pt idx="90">
                  <c:v>4.9301903742508664</c:v>
                </c:pt>
                <c:pt idx="91">
                  <c:v>4.8604020131899972</c:v>
                </c:pt>
                <c:pt idx="92">
                  <c:v>4.7906561750282259</c:v>
                </c:pt>
                <c:pt idx="93">
                  <c:v>4.7209741050234983</c:v>
                </c:pt>
                <c:pt idx="94">
                  <c:v>4.6513770290093674</c:v>
                </c:pt>
                <c:pt idx="95">
                  <c:v>4.5818861469293868</c:v>
                </c:pt>
                <c:pt idx="96">
                  <c:v>4.5125226263794103</c:v>
                </c:pt>
                <c:pt idx="97">
                  <c:v>4.4433075961597384</c:v>
                </c:pt>
                <c:pt idx="98">
                  <c:v>4.3742621398390762</c:v>
                </c:pt>
                <c:pt idx="99">
                  <c:v>4.3054072893322788</c:v>
                </c:pt>
                <c:pt idx="100">
                  <c:v>4.2367640184938207</c:v>
                </c:pt>
                <c:pt idx="101">
                  <c:v>4.1683532367289633</c:v>
                </c:pt>
                <c:pt idx="102">
                  <c:v>4.1001957826245405</c:v>
                </c:pt>
                <c:pt idx="103">
                  <c:v>4.0323124176013287</c:v>
                </c:pt>
                <c:pt idx="104">
                  <c:v>3.9647238195899166</c:v>
                </c:pt>
                <c:pt idx="105">
                  <c:v>3.8974505767320036</c:v>
                </c:pt>
                <c:pt idx="106">
                  <c:v>3.8305131811090534</c:v>
                </c:pt>
                <c:pt idx="107">
                  <c:v>3.7639320225002106</c:v>
                </c:pt>
                <c:pt idx="108">
                  <c:v>3.6977273821713741</c:v>
                </c:pt>
                <c:pt idx="109">
                  <c:v>3.6319194266973254</c:v>
                </c:pt>
                <c:pt idx="110">
                  <c:v>3.5665282018187989</c:v>
                </c:pt>
                <c:pt idx="111">
                  <c:v>3.5015736263363517</c:v>
                </c:pt>
                <c:pt idx="112">
                  <c:v>3.4370754860429056</c:v>
                </c:pt>
                <c:pt idx="113">
                  <c:v>3.3730534276967998</c:v>
                </c:pt>
                <c:pt idx="114">
                  <c:v>3.3095269530372029</c:v>
                </c:pt>
                <c:pt idx="115">
                  <c:v>3.2465154128436899</c:v>
                </c:pt>
                <c:pt idx="116">
                  <c:v>3.184038001041813</c:v>
                </c:pt>
                <c:pt idx="117">
                  <c:v>3.1221137488564379</c:v>
                </c:pt>
                <c:pt idx="118">
                  <c:v>3.060761519014652</c:v>
                </c:pt>
                <c:pt idx="119">
                  <c:v>3.0000000000000009</c:v>
                </c:pt>
                <c:pt idx="120">
                  <c:v>2.9398477003597829</c:v>
                </c:pt>
                <c:pt idx="121">
                  <c:v>2.8803229430671808</c:v>
                </c:pt>
                <c:pt idx="122">
                  <c:v>2.8214438599398917</c:v>
                </c:pt>
                <c:pt idx="123">
                  <c:v>2.7632283861170133</c:v>
                </c:pt>
                <c:pt idx="124">
                  <c:v>2.7056942545958167</c:v>
                </c:pt>
                <c:pt idx="125">
                  <c:v>2.6488589908301079</c:v>
                </c:pt>
                <c:pt idx="126">
                  <c:v>2.5927399073918065</c:v>
                </c:pt>
                <c:pt idx="127">
                  <c:v>2.5373540986973668</c:v>
                </c:pt>
                <c:pt idx="128">
                  <c:v>2.4827184358006509</c:v>
                </c:pt>
                <c:pt idx="129">
                  <c:v>2.4288495612538425</c:v>
                </c:pt>
                <c:pt idx="130">
                  <c:v>2.37576388403797</c:v>
                </c:pt>
                <c:pt idx="131">
                  <c:v>2.323477574564567</c:v>
                </c:pt>
                <c:pt idx="132">
                  <c:v>2.2720065597500065</c:v>
                </c:pt>
                <c:pt idx="133">
                  <c:v>2.2213665181640119</c:v>
                </c:pt>
                <c:pt idx="134">
                  <c:v>2.1715728752538102</c:v>
                </c:pt>
                <c:pt idx="135">
                  <c:v>2.1226407986453952</c:v>
                </c:pt>
                <c:pt idx="136">
                  <c:v>2.0745851935233182</c:v>
                </c:pt>
                <c:pt idx="137">
                  <c:v>2.0274206980904239</c:v>
                </c:pt>
                <c:pt idx="138">
                  <c:v>1.9811616791089119</c:v>
                </c:pt>
                <c:pt idx="139">
                  <c:v>1.9358222275240884</c:v>
                </c:pt>
                <c:pt idx="140">
                  <c:v>1.8914161541721173</c:v>
                </c:pt>
                <c:pt idx="141">
                  <c:v>1.8479569855731124</c:v>
                </c:pt>
                <c:pt idx="142">
                  <c:v>1.8054579598108282</c:v>
                </c:pt>
                <c:pt idx="143">
                  <c:v>1.7639320225002106</c:v>
                </c:pt>
                <c:pt idx="144">
                  <c:v>1.7233918228440337</c:v>
                </c:pt>
                <c:pt idx="145">
                  <c:v>1.6838497097798335</c:v>
                </c:pt>
                <c:pt idx="146">
                  <c:v>1.6453177282183034</c:v>
                </c:pt>
                <c:pt idx="147">
                  <c:v>1.6078076153742962</c:v>
                </c:pt>
                <c:pt idx="148">
                  <c:v>1.5713307971915511</c:v>
                </c:pt>
                <c:pt idx="149">
                  <c:v>1.5358983848622452</c:v>
                </c:pt>
                <c:pt idx="150">
                  <c:v>1.501521171442417</c:v>
                </c:pt>
                <c:pt idx="151">
                  <c:v>1.4682096285642929</c:v>
                </c:pt>
                <c:pt idx="152">
                  <c:v>1.4359739032465288</c:v>
                </c:pt>
                <c:pt idx="153">
                  <c:v>1.4048238148033318</c:v>
                </c:pt>
                <c:pt idx="154">
                  <c:v>1.3747688518534003</c:v>
                </c:pt>
                <c:pt idx="155">
                  <c:v>1.345818169429597</c:v>
                </c:pt>
                <c:pt idx="156">
                  <c:v>1.3179805861902394</c:v>
                </c:pt>
                <c:pt idx="157">
                  <c:v>1.2912645817328507</c:v>
                </c:pt>
                <c:pt idx="158">
                  <c:v>1.265678294011193</c:v>
                </c:pt>
                <c:pt idx="159">
                  <c:v>1.2412295168563667</c:v>
                </c:pt>
                <c:pt idx="160">
                  <c:v>1.2179256976027331</c:v>
                </c:pt>
                <c:pt idx="161">
                  <c:v>1.1957739348193859</c:v>
                </c:pt>
                <c:pt idx="162">
                  <c:v>1.1747809761478583</c:v>
                </c:pt>
                <c:pt idx="163">
                  <c:v>1.1549532162467253</c:v>
                </c:pt>
                <c:pt idx="164">
                  <c:v>1.1362966948437272</c:v>
                </c:pt>
                <c:pt idx="165">
                  <c:v>1.1188170948960141</c:v>
                </c:pt>
                <c:pt idx="166">
                  <c:v>1.102519740859059</c:v>
                </c:pt>
                <c:pt idx="167">
                  <c:v>1.0874095970647772</c:v>
                </c:pt>
                <c:pt idx="168">
                  <c:v>1.0734912662093441</c:v>
                </c:pt>
                <c:pt idx="169">
                  <c:v>1.0607689879511679</c:v>
                </c:pt>
                <c:pt idx="170">
                  <c:v>1.0492466376194494</c:v>
                </c:pt>
                <c:pt idx="171">
                  <c:v>1.038927725033719</c:v>
                </c:pt>
                <c:pt idx="172">
                  <c:v>1.0298153934347121</c:v>
                </c:pt>
                <c:pt idx="173">
                  <c:v>1.0219124185269068</c:v>
                </c:pt>
                <c:pt idx="174">
                  <c:v>1.0152212076330178</c:v>
                </c:pt>
                <c:pt idx="175">
                  <c:v>1.0097437989607032</c:v>
                </c:pt>
                <c:pt idx="176">
                  <c:v>1.0054818609817047</c:v>
                </c:pt>
                <c:pt idx="177">
                  <c:v>1.002436691923617</c:v>
                </c:pt>
                <c:pt idx="178">
                  <c:v>1.0006092193744349</c:v>
                </c:pt>
                <c:pt idx="179">
                  <c:v>1</c:v>
                </c:pt>
                <c:pt idx="180">
                  <c:v>1.0006092193744349</c:v>
                </c:pt>
                <c:pt idx="181">
                  <c:v>1.002436691923617</c:v>
                </c:pt>
                <c:pt idx="182">
                  <c:v>1.0054818609817047</c:v>
                </c:pt>
                <c:pt idx="183">
                  <c:v>1.0097437989607028</c:v>
                </c:pt>
                <c:pt idx="184">
                  <c:v>1.0152212076330178</c:v>
                </c:pt>
                <c:pt idx="185">
                  <c:v>1.0219124185269064</c:v>
                </c:pt>
                <c:pt idx="186">
                  <c:v>1.0298153934347121</c:v>
                </c:pt>
                <c:pt idx="187">
                  <c:v>1.038927725033719</c:v>
                </c:pt>
                <c:pt idx="188">
                  <c:v>1.0492466376194489</c:v>
                </c:pt>
                <c:pt idx="189">
                  <c:v>1.0607689879511679</c:v>
                </c:pt>
                <c:pt idx="190">
                  <c:v>1.0734912662093441</c:v>
                </c:pt>
                <c:pt idx="191">
                  <c:v>1.0874095970647772</c:v>
                </c:pt>
                <c:pt idx="192">
                  <c:v>1.102519740859059</c:v>
                </c:pt>
                <c:pt idx="193">
                  <c:v>1.1188170948960141</c:v>
                </c:pt>
                <c:pt idx="194">
                  <c:v>1.1362966948437263</c:v>
                </c:pt>
                <c:pt idx="195">
                  <c:v>1.1549532162467244</c:v>
                </c:pt>
                <c:pt idx="196">
                  <c:v>1.1747809761478578</c:v>
                </c:pt>
                <c:pt idx="197">
                  <c:v>1.1957739348193859</c:v>
                </c:pt>
                <c:pt idx="198">
                  <c:v>1.2179256976027331</c:v>
                </c:pt>
                <c:pt idx="199">
                  <c:v>1.2412295168563663</c:v>
                </c:pt>
                <c:pt idx="200">
                  <c:v>1.265678294011193</c:v>
                </c:pt>
                <c:pt idx="201">
                  <c:v>1.2912645817328503</c:v>
                </c:pt>
                <c:pt idx="202">
                  <c:v>1.3179805861902385</c:v>
                </c:pt>
                <c:pt idx="203">
                  <c:v>1.3458181694295956</c:v>
                </c:pt>
                <c:pt idx="204">
                  <c:v>1.3747688518533998</c:v>
                </c:pt>
                <c:pt idx="205">
                  <c:v>1.4048238148033314</c:v>
                </c:pt>
                <c:pt idx="206">
                  <c:v>1.4359739032465275</c:v>
                </c:pt>
                <c:pt idx="207">
                  <c:v>1.4682096285642925</c:v>
                </c:pt>
                <c:pt idx="208">
                  <c:v>1.5015211714424166</c:v>
                </c:pt>
                <c:pt idx="209">
                  <c:v>1.5358983848622456</c:v>
                </c:pt>
                <c:pt idx="210">
                  <c:v>1.5713307971915507</c:v>
                </c:pt>
                <c:pt idx="211">
                  <c:v>1.6078076153742957</c:v>
                </c:pt>
                <c:pt idx="212">
                  <c:v>1.6453177282183038</c:v>
                </c:pt>
                <c:pt idx="213">
                  <c:v>1.6838497097798326</c:v>
                </c:pt>
                <c:pt idx="214">
                  <c:v>1.7233918228440319</c:v>
                </c:pt>
                <c:pt idx="215">
                  <c:v>1.7639320225002098</c:v>
                </c:pt>
                <c:pt idx="216">
                  <c:v>1.8054579598108278</c:v>
                </c:pt>
                <c:pt idx="217">
                  <c:v>1.8479569855731111</c:v>
                </c:pt>
                <c:pt idx="218">
                  <c:v>1.8914161541721168</c:v>
                </c:pt>
                <c:pt idx="219">
                  <c:v>1.9358222275240879</c:v>
                </c:pt>
                <c:pt idx="220">
                  <c:v>1.9811616791089124</c:v>
                </c:pt>
                <c:pt idx="221">
                  <c:v>2.027420698090423</c:v>
                </c:pt>
                <c:pt idx="222">
                  <c:v>2.0745851935233177</c:v>
                </c:pt>
                <c:pt idx="223">
                  <c:v>2.1226407986453957</c:v>
                </c:pt>
                <c:pt idx="224">
                  <c:v>2.1715728752538093</c:v>
                </c:pt>
                <c:pt idx="225">
                  <c:v>2.2213665181640097</c:v>
                </c:pt>
                <c:pt idx="226">
                  <c:v>2.2720065597500043</c:v>
                </c:pt>
                <c:pt idx="227">
                  <c:v>2.3234775745645662</c:v>
                </c:pt>
                <c:pt idx="228">
                  <c:v>2.3757638840379696</c:v>
                </c:pt>
                <c:pt idx="229">
                  <c:v>2.4288495612538421</c:v>
                </c:pt>
                <c:pt idx="230">
                  <c:v>2.4827184358006513</c:v>
                </c:pt>
                <c:pt idx="231">
                  <c:v>2.5373540986973677</c:v>
                </c:pt>
                <c:pt idx="232">
                  <c:v>2.5927399073918069</c:v>
                </c:pt>
                <c:pt idx="233">
                  <c:v>2.648858990830107</c:v>
                </c:pt>
                <c:pt idx="234">
                  <c:v>2.7056942545958145</c:v>
                </c:pt>
                <c:pt idx="235">
                  <c:v>2.763228386117011</c:v>
                </c:pt>
                <c:pt idx="236">
                  <c:v>2.8214438599398921</c:v>
                </c:pt>
                <c:pt idx="237">
                  <c:v>2.88032294306718</c:v>
                </c:pt>
                <c:pt idx="238">
                  <c:v>2.939847700359782</c:v>
                </c:pt>
                <c:pt idx="239">
                  <c:v>2.9999999999999982</c:v>
                </c:pt>
                <c:pt idx="240">
                  <c:v>3.0607615190146529</c:v>
                </c:pt>
                <c:pt idx="241">
                  <c:v>3.122113748856437</c:v>
                </c:pt>
                <c:pt idx="242">
                  <c:v>3.1840380010418121</c:v>
                </c:pt>
                <c:pt idx="243">
                  <c:v>3.2465154128436891</c:v>
                </c:pt>
                <c:pt idx="244">
                  <c:v>3.3095269530372002</c:v>
                </c:pt>
                <c:pt idx="245">
                  <c:v>3.3730534276967994</c:v>
                </c:pt>
                <c:pt idx="246">
                  <c:v>3.4370754860429047</c:v>
                </c:pt>
                <c:pt idx="247">
                  <c:v>3.5015736263363508</c:v>
                </c:pt>
                <c:pt idx="248">
                  <c:v>3.5665282018187972</c:v>
                </c:pt>
                <c:pt idx="249">
                  <c:v>3.6319194266973227</c:v>
                </c:pt>
                <c:pt idx="250">
                  <c:v>3.6977273821713732</c:v>
                </c:pt>
                <c:pt idx="251">
                  <c:v>3.7639320225002098</c:v>
                </c:pt>
                <c:pt idx="252">
                  <c:v>3.8305131811090516</c:v>
                </c:pt>
                <c:pt idx="253">
                  <c:v>3.8974505767320045</c:v>
                </c:pt>
                <c:pt idx="254">
                  <c:v>3.9647238195899175</c:v>
                </c:pt>
                <c:pt idx="255">
                  <c:v>4.0323124176013287</c:v>
                </c:pt>
                <c:pt idx="256">
                  <c:v>4.1001957826245388</c:v>
                </c:pt>
                <c:pt idx="257">
                  <c:v>4.1683532367289606</c:v>
                </c:pt>
                <c:pt idx="258">
                  <c:v>4.236764018493818</c:v>
                </c:pt>
                <c:pt idx="259">
                  <c:v>4.3054072893322788</c:v>
                </c:pt>
                <c:pt idx="260">
                  <c:v>4.3742621398390762</c:v>
                </c:pt>
                <c:pt idx="261">
                  <c:v>4.4433075961597401</c:v>
                </c:pt>
                <c:pt idx="262">
                  <c:v>4.5125226263794112</c:v>
                </c:pt>
                <c:pt idx="263">
                  <c:v>4.5818861469293868</c:v>
                </c:pt>
                <c:pt idx="264">
                  <c:v>4.6513770290093674</c:v>
                </c:pt>
                <c:pt idx="265">
                  <c:v>4.7209741050234975</c:v>
                </c:pt>
                <c:pt idx="266">
                  <c:v>4.7906561750282224</c:v>
                </c:pt>
                <c:pt idx="267">
                  <c:v>4.8604020131899937</c:v>
                </c:pt>
                <c:pt idx="268">
                  <c:v>4.9301903742508664</c:v>
                </c:pt>
                <c:pt idx="269">
                  <c:v>4.9999999999999991</c:v>
                </c:pt>
                <c:pt idx="270">
                  <c:v>5.0698096257491327</c:v>
                </c:pt>
                <c:pt idx="271">
                  <c:v>5.1395979868100055</c:v>
                </c:pt>
                <c:pt idx="272">
                  <c:v>5.2093438249717758</c:v>
                </c:pt>
                <c:pt idx="273">
                  <c:v>5.2790258949765008</c:v>
                </c:pt>
                <c:pt idx="274">
                  <c:v>5.3486229709906317</c:v>
                </c:pt>
                <c:pt idx="275">
                  <c:v>5.4181138530706123</c:v>
                </c:pt>
                <c:pt idx="276">
                  <c:v>5.4874773736205906</c:v>
                </c:pt>
                <c:pt idx="277">
                  <c:v>5.5566924038402616</c:v>
                </c:pt>
                <c:pt idx="278">
                  <c:v>5.6257378601609229</c:v>
                </c:pt>
                <c:pt idx="279">
                  <c:v>5.6945927106677203</c:v>
                </c:pt>
                <c:pt idx="280">
                  <c:v>5.7632359815061767</c:v>
                </c:pt>
                <c:pt idx="281">
                  <c:v>5.831646763271034</c:v>
                </c:pt>
                <c:pt idx="282">
                  <c:v>5.8998042173754595</c:v>
                </c:pt>
                <c:pt idx="283">
                  <c:v>5.9676875823986695</c:v>
                </c:pt>
                <c:pt idx="284">
                  <c:v>6.0352761804100847</c:v>
                </c:pt>
                <c:pt idx="285">
                  <c:v>6.1025494232679973</c:v>
                </c:pt>
                <c:pt idx="286">
                  <c:v>6.1694868188909471</c:v>
                </c:pt>
                <c:pt idx="287">
                  <c:v>6.2360679774997889</c:v>
                </c:pt>
                <c:pt idx="288">
                  <c:v>6.302272617828625</c:v>
                </c:pt>
                <c:pt idx="289">
                  <c:v>6.3680805733026729</c:v>
                </c:pt>
                <c:pt idx="290">
                  <c:v>6.4334717981811984</c:v>
                </c:pt>
                <c:pt idx="291">
                  <c:v>6.4984263736636478</c:v>
                </c:pt>
                <c:pt idx="292">
                  <c:v>6.5629245139570944</c:v>
                </c:pt>
                <c:pt idx="293">
                  <c:v>6.6269465723032024</c:v>
                </c:pt>
                <c:pt idx="294">
                  <c:v>6.6904730469627989</c:v>
                </c:pt>
                <c:pt idx="295">
                  <c:v>6.7534845871563096</c:v>
                </c:pt>
                <c:pt idx="296">
                  <c:v>6.815961998958187</c:v>
                </c:pt>
                <c:pt idx="297">
                  <c:v>6.8778862511435612</c:v>
                </c:pt>
                <c:pt idx="298">
                  <c:v>6.9392384809853462</c:v>
                </c:pt>
                <c:pt idx="299">
                  <c:v>7</c:v>
                </c:pt>
                <c:pt idx="300">
                  <c:v>7.0601522996402171</c:v>
                </c:pt>
                <c:pt idx="301">
                  <c:v>7.1196770569328187</c:v>
                </c:pt>
                <c:pt idx="302">
                  <c:v>7.1785561400601061</c:v>
                </c:pt>
                <c:pt idx="303">
                  <c:v>7.2367716138829845</c:v>
                </c:pt>
                <c:pt idx="304">
                  <c:v>7.2943057454041842</c:v>
                </c:pt>
                <c:pt idx="305">
                  <c:v>7.3511410091698917</c:v>
                </c:pt>
                <c:pt idx="306">
                  <c:v>7.4072600926081922</c:v>
                </c:pt>
                <c:pt idx="307">
                  <c:v>7.4626459013026345</c:v>
                </c:pt>
                <c:pt idx="308">
                  <c:v>7.51728156419935</c:v>
                </c:pt>
                <c:pt idx="309">
                  <c:v>7.571150438746157</c:v>
                </c:pt>
                <c:pt idx="310">
                  <c:v>7.6242361159620282</c:v>
                </c:pt>
                <c:pt idx="311">
                  <c:v>7.6765224254354312</c:v>
                </c:pt>
                <c:pt idx="312">
                  <c:v>7.7279934402499926</c:v>
                </c:pt>
                <c:pt idx="313">
                  <c:v>7.7786334818359864</c:v>
                </c:pt>
                <c:pt idx="314">
                  <c:v>7.8284271247461898</c:v>
                </c:pt>
                <c:pt idx="315">
                  <c:v>7.8773592013546034</c:v>
                </c:pt>
                <c:pt idx="316">
                  <c:v>7.9254148064766827</c:v>
                </c:pt>
                <c:pt idx="317">
                  <c:v>7.972579301909577</c:v>
                </c:pt>
                <c:pt idx="318">
                  <c:v>8.0188383208910885</c:v>
                </c:pt>
                <c:pt idx="319">
                  <c:v>8.0641777724759116</c:v>
                </c:pt>
                <c:pt idx="320">
                  <c:v>8.1085838458278818</c:v>
                </c:pt>
                <c:pt idx="321">
                  <c:v>8.1520430144268872</c:v>
                </c:pt>
                <c:pt idx="322">
                  <c:v>8.1945420401891713</c:v>
                </c:pt>
                <c:pt idx="323">
                  <c:v>8.2360679774997898</c:v>
                </c:pt>
                <c:pt idx="324">
                  <c:v>8.2766081771559659</c:v>
                </c:pt>
                <c:pt idx="325">
                  <c:v>8.3161502902201647</c:v>
                </c:pt>
                <c:pt idx="326">
                  <c:v>8.3546822717816962</c:v>
                </c:pt>
                <c:pt idx="327">
                  <c:v>8.3921923846257016</c:v>
                </c:pt>
                <c:pt idx="328">
                  <c:v>8.4286692028084484</c:v>
                </c:pt>
                <c:pt idx="329">
                  <c:v>8.4641016151377535</c:v>
                </c:pt>
                <c:pt idx="330">
                  <c:v>8.4984788285575839</c:v>
                </c:pt>
                <c:pt idx="331">
                  <c:v>8.531790371435708</c:v>
                </c:pt>
                <c:pt idx="332">
                  <c:v>8.5640260967534712</c:v>
                </c:pt>
                <c:pt idx="333">
                  <c:v>8.595176185196669</c:v>
                </c:pt>
                <c:pt idx="334">
                  <c:v>8.6252311481465984</c:v>
                </c:pt>
                <c:pt idx="335">
                  <c:v>8.6541818305704048</c:v>
                </c:pt>
                <c:pt idx="336">
                  <c:v>8.6820194138097602</c:v>
                </c:pt>
                <c:pt idx="337">
                  <c:v>8.7087354182671497</c:v>
                </c:pt>
                <c:pt idx="338">
                  <c:v>8.7343217059888065</c:v>
                </c:pt>
                <c:pt idx="339">
                  <c:v>8.7587704831436337</c:v>
                </c:pt>
                <c:pt idx="340">
                  <c:v>8.7820743023972661</c:v>
                </c:pt>
                <c:pt idx="341">
                  <c:v>8.8042260651806146</c:v>
                </c:pt>
                <c:pt idx="342">
                  <c:v>8.8252190238521422</c:v>
                </c:pt>
                <c:pt idx="343">
                  <c:v>8.8450467837532756</c:v>
                </c:pt>
                <c:pt idx="344">
                  <c:v>8.8637033051562728</c:v>
                </c:pt>
                <c:pt idx="345">
                  <c:v>8.8811829051039854</c:v>
                </c:pt>
                <c:pt idx="346">
                  <c:v>8.8974802591409414</c:v>
                </c:pt>
                <c:pt idx="347">
                  <c:v>8.9125904029352228</c:v>
                </c:pt>
                <c:pt idx="348">
                  <c:v>8.926508733790655</c:v>
                </c:pt>
                <c:pt idx="349">
                  <c:v>8.9392310120488325</c:v>
                </c:pt>
                <c:pt idx="350">
                  <c:v>8.9507533623805511</c:v>
                </c:pt>
                <c:pt idx="351">
                  <c:v>8.9610722749662806</c:v>
                </c:pt>
                <c:pt idx="352">
                  <c:v>8.9701846065652884</c:v>
                </c:pt>
                <c:pt idx="353">
                  <c:v>8.978087581473094</c:v>
                </c:pt>
                <c:pt idx="354">
                  <c:v>8.9847787923669813</c:v>
                </c:pt>
                <c:pt idx="355">
                  <c:v>8.9902562010392977</c:v>
                </c:pt>
                <c:pt idx="356">
                  <c:v>8.9945181390182949</c:v>
                </c:pt>
                <c:pt idx="357">
                  <c:v>8.9975633080763835</c:v>
                </c:pt>
                <c:pt idx="358">
                  <c:v>8.9993907806255642</c:v>
                </c:pt>
                <c:pt idx="359">
                  <c:v>9</c:v>
                </c:pt>
              </c:numCache>
            </c:numRef>
          </c:xVal>
          <c:yVal>
            <c:numRef>
              <c:f>'Cercles lissés'!$CX$3:$CX$362</c:f>
              <c:numCache>
                <c:formatCode>General</c:formatCode>
                <c:ptCount val="360"/>
                <c:pt idx="0">
                  <c:v>5.0698096257491336</c:v>
                </c:pt>
                <c:pt idx="1">
                  <c:v>5.1395979868100037</c:v>
                </c:pt>
                <c:pt idx="2">
                  <c:v>5.2093438249717749</c:v>
                </c:pt>
                <c:pt idx="3">
                  <c:v>5.2790258949765008</c:v>
                </c:pt>
                <c:pt idx="4">
                  <c:v>5.3486229709906326</c:v>
                </c:pt>
                <c:pt idx="5">
                  <c:v>5.4181138530706141</c:v>
                </c:pt>
                <c:pt idx="6">
                  <c:v>5.4874773736205897</c:v>
                </c:pt>
                <c:pt idx="7">
                  <c:v>5.5566924038402616</c:v>
                </c:pt>
                <c:pt idx="8">
                  <c:v>5.6257378601609238</c:v>
                </c:pt>
                <c:pt idx="9">
                  <c:v>5.6945927106677212</c:v>
                </c:pt>
                <c:pt idx="10">
                  <c:v>5.7632359815061793</c:v>
                </c:pt>
                <c:pt idx="11">
                  <c:v>5.8316467632710376</c:v>
                </c:pt>
                <c:pt idx="12">
                  <c:v>5.8998042173754603</c:v>
                </c:pt>
                <c:pt idx="13">
                  <c:v>5.9676875823986713</c:v>
                </c:pt>
                <c:pt idx="14">
                  <c:v>6.035276180410083</c:v>
                </c:pt>
                <c:pt idx="15">
                  <c:v>6.1025494232679964</c:v>
                </c:pt>
                <c:pt idx="16">
                  <c:v>6.1694868188909471</c:v>
                </c:pt>
                <c:pt idx="17">
                  <c:v>6.2360679774997898</c:v>
                </c:pt>
                <c:pt idx="18">
                  <c:v>6.3022726178286268</c:v>
                </c:pt>
                <c:pt idx="19">
                  <c:v>6.3680805733026746</c:v>
                </c:pt>
                <c:pt idx="20">
                  <c:v>6.4334717981812011</c:v>
                </c:pt>
                <c:pt idx="21">
                  <c:v>6.4984263736636478</c:v>
                </c:pt>
                <c:pt idx="22">
                  <c:v>6.5629245139570944</c:v>
                </c:pt>
                <c:pt idx="23">
                  <c:v>6.6269465723032006</c:v>
                </c:pt>
                <c:pt idx="24">
                  <c:v>6.690473046962798</c:v>
                </c:pt>
                <c:pt idx="25">
                  <c:v>6.7534845871563096</c:v>
                </c:pt>
                <c:pt idx="26">
                  <c:v>6.815961998958187</c:v>
                </c:pt>
                <c:pt idx="27">
                  <c:v>6.877886251143563</c:v>
                </c:pt>
                <c:pt idx="28">
                  <c:v>6.939238480985348</c:v>
                </c:pt>
                <c:pt idx="29">
                  <c:v>7</c:v>
                </c:pt>
                <c:pt idx="30">
                  <c:v>7.0601522996402171</c:v>
                </c:pt>
                <c:pt idx="31">
                  <c:v>7.1196770569328196</c:v>
                </c:pt>
                <c:pt idx="32">
                  <c:v>7.1785561400601079</c:v>
                </c:pt>
                <c:pt idx="33">
                  <c:v>7.2367716138829881</c:v>
                </c:pt>
                <c:pt idx="34">
                  <c:v>7.2943057454041842</c:v>
                </c:pt>
                <c:pt idx="35">
                  <c:v>7.3511410091698925</c:v>
                </c:pt>
                <c:pt idx="36">
                  <c:v>7.4072600926081931</c:v>
                </c:pt>
                <c:pt idx="37">
                  <c:v>7.4626459013026327</c:v>
                </c:pt>
                <c:pt idx="38">
                  <c:v>7.5172815641993491</c:v>
                </c:pt>
                <c:pt idx="39">
                  <c:v>7.571150438746157</c:v>
                </c:pt>
                <c:pt idx="40">
                  <c:v>7.6242361159620291</c:v>
                </c:pt>
                <c:pt idx="41">
                  <c:v>7.676522425435433</c:v>
                </c:pt>
                <c:pt idx="42">
                  <c:v>7.7279934402499944</c:v>
                </c:pt>
                <c:pt idx="43">
                  <c:v>7.778633481835989</c:v>
                </c:pt>
                <c:pt idx="44">
                  <c:v>7.8284271247461898</c:v>
                </c:pt>
                <c:pt idx="45">
                  <c:v>7.8773592013546043</c:v>
                </c:pt>
                <c:pt idx="46">
                  <c:v>7.9254148064766818</c:v>
                </c:pt>
                <c:pt idx="47">
                  <c:v>7.9725793019095761</c:v>
                </c:pt>
                <c:pt idx="48">
                  <c:v>8.0188383208910885</c:v>
                </c:pt>
                <c:pt idx="49">
                  <c:v>8.0641777724759116</c:v>
                </c:pt>
                <c:pt idx="50">
                  <c:v>8.1085838458278836</c:v>
                </c:pt>
                <c:pt idx="51">
                  <c:v>8.1520430144268872</c:v>
                </c:pt>
                <c:pt idx="52">
                  <c:v>8.1945420401891713</c:v>
                </c:pt>
                <c:pt idx="53">
                  <c:v>8.2360679774997898</c:v>
                </c:pt>
                <c:pt idx="54">
                  <c:v>8.2766081771559676</c:v>
                </c:pt>
                <c:pt idx="55">
                  <c:v>8.3161502902201665</c:v>
                </c:pt>
                <c:pt idx="56">
                  <c:v>8.3546822717816962</c:v>
                </c:pt>
                <c:pt idx="57">
                  <c:v>8.3921923846257034</c:v>
                </c:pt>
                <c:pt idx="58">
                  <c:v>8.4286692028084484</c:v>
                </c:pt>
                <c:pt idx="59">
                  <c:v>8.4641016151377535</c:v>
                </c:pt>
                <c:pt idx="60">
                  <c:v>8.4984788285575839</c:v>
                </c:pt>
                <c:pt idx="61">
                  <c:v>8.531790371435708</c:v>
                </c:pt>
                <c:pt idx="62">
                  <c:v>8.5640260967534712</c:v>
                </c:pt>
                <c:pt idx="63">
                  <c:v>8.5951761851966673</c:v>
                </c:pt>
                <c:pt idx="64">
                  <c:v>8.6252311481466002</c:v>
                </c:pt>
                <c:pt idx="65">
                  <c:v>8.654181830570403</c:v>
                </c:pt>
                <c:pt idx="66">
                  <c:v>8.6820194138097619</c:v>
                </c:pt>
                <c:pt idx="67">
                  <c:v>8.7087354182671497</c:v>
                </c:pt>
                <c:pt idx="68">
                  <c:v>8.7343217059888065</c:v>
                </c:pt>
                <c:pt idx="69">
                  <c:v>8.7587704831436337</c:v>
                </c:pt>
                <c:pt idx="70">
                  <c:v>8.7820743023972661</c:v>
                </c:pt>
                <c:pt idx="71">
                  <c:v>8.8042260651806146</c:v>
                </c:pt>
                <c:pt idx="72">
                  <c:v>8.8252190238521422</c:v>
                </c:pt>
                <c:pt idx="73">
                  <c:v>8.8450467837532756</c:v>
                </c:pt>
                <c:pt idx="74">
                  <c:v>8.8637033051562728</c:v>
                </c:pt>
                <c:pt idx="75">
                  <c:v>8.8811829051039854</c:v>
                </c:pt>
                <c:pt idx="76">
                  <c:v>8.8974802591409414</c:v>
                </c:pt>
                <c:pt idx="77">
                  <c:v>8.9125904029352228</c:v>
                </c:pt>
                <c:pt idx="78">
                  <c:v>8.926508733790655</c:v>
                </c:pt>
                <c:pt idx="79">
                  <c:v>8.9392310120488325</c:v>
                </c:pt>
                <c:pt idx="80">
                  <c:v>8.9507533623805511</c:v>
                </c:pt>
                <c:pt idx="81">
                  <c:v>8.9610722749662806</c:v>
                </c:pt>
                <c:pt idx="82">
                  <c:v>8.9701846065652884</c:v>
                </c:pt>
                <c:pt idx="83">
                  <c:v>8.978087581473094</c:v>
                </c:pt>
                <c:pt idx="84">
                  <c:v>8.9847787923669813</c:v>
                </c:pt>
                <c:pt idx="85">
                  <c:v>8.9902562010392977</c:v>
                </c:pt>
                <c:pt idx="86">
                  <c:v>8.9945181390182949</c:v>
                </c:pt>
                <c:pt idx="87">
                  <c:v>8.9975633080763835</c:v>
                </c:pt>
                <c:pt idx="88">
                  <c:v>8.9993907806255642</c:v>
                </c:pt>
                <c:pt idx="89">
                  <c:v>9</c:v>
                </c:pt>
                <c:pt idx="90">
                  <c:v>8.9993907806255642</c:v>
                </c:pt>
                <c:pt idx="91">
                  <c:v>8.9975633080763835</c:v>
                </c:pt>
                <c:pt idx="92">
                  <c:v>8.9945181390182949</c:v>
                </c:pt>
                <c:pt idx="93">
                  <c:v>8.9902562010392977</c:v>
                </c:pt>
                <c:pt idx="94">
                  <c:v>8.9847787923669813</c:v>
                </c:pt>
                <c:pt idx="95">
                  <c:v>8.978087581473094</c:v>
                </c:pt>
                <c:pt idx="96">
                  <c:v>8.9701846065652884</c:v>
                </c:pt>
                <c:pt idx="97">
                  <c:v>8.9610722749662806</c:v>
                </c:pt>
                <c:pt idx="98">
                  <c:v>8.9507533623805511</c:v>
                </c:pt>
                <c:pt idx="99">
                  <c:v>8.9392310120488325</c:v>
                </c:pt>
                <c:pt idx="100">
                  <c:v>8.926508733790655</c:v>
                </c:pt>
                <c:pt idx="101">
                  <c:v>8.9125904029352228</c:v>
                </c:pt>
                <c:pt idx="102">
                  <c:v>8.8974802591409414</c:v>
                </c:pt>
                <c:pt idx="103">
                  <c:v>8.8811829051039854</c:v>
                </c:pt>
                <c:pt idx="104">
                  <c:v>8.8637033051562728</c:v>
                </c:pt>
                <c:pt idx="105">
                  <c:v>8.8450467837532756</c:v>
                </c:pt>
                <c:pt idx="106">
                  <c:v>8.8252190238521422</c:v>
                </c:pt>
                <c:pt idx="107">
                  <c:v>8.8042260651806146</c:v>
                </c:pt>
                <c:pt idx="108">
                  <c:v>8.7820743023972678</c:v>
                </c:pt>
                <c:pt idx="109">
                  <c:v>8.7587704831436337</c:v>
                </c:pt>
                <c:pt idx="110">
                  <c:v>8.7343217059888065</c:v>
                </c:pt>
                <c:pt idx="111">
                  <c:v>8.7087354182671497</c:v>
                </c:pt>
                <c:pt idx="112">
                  <c:v>8.6820194138097619</c:v>
                </c:pt>
                <c:pt idx="113">
                  <c:v>8.6541818305704048</c:v>
                </c:pt>
                <c:pt idx="114">
                  <c:v>8.6252311481466002</c:v>
                </c:pt>
                <c:pt idx="115">
                  <c:v>8.5951761851966673</c:v>
                </c:pt>
                <c:pt idx="116">
                  <c:v>8.5640260967534712</c:v>
                </c:pt>
                <c:pt idx="117">
                  <c:v>8.531790371435708</c:v>
                </c:pt>
                <c:pt idx="118">
                  <c:v>8.4984788285575839</c:v>
                </c:pt>
                <c:pt idx="119">
                  <c:v>8.4641016151377553</c:v>
                </c:pt>
                <c:pt idx="120">
                  <c:v>8.4286692028084502</c:v>
                </c:pt>
                <c:pt idx="121">
                  <c:v>8.3921923846257052</c:v>
                </c:pt>
                <c:pt idx="122">
                  <c:v>8.3546822717816962</c:v>
                </c:pt>
                <c:pt idx="123">
                  <c:v>8.3161502902201665</c:v>
                </c:pt>
                <c:pt idx="124">
                  <c:v>8.2766081771559676</c:v>
                </c:pt>
                <c:pt idx="125">
                  <c:v>8.2360679774997898</c:v>
                </c:pt>
                <c:pt idx="126">
                  <c:v>8.1945420401891713</c:v>
                </c:pt>
                <c:pt idx="127">
                  <c:v>8.1520430144268872</c:v>
                </c:pt>
                <c:pt idx="128">
                  <c:v>8.1085838458278836</c:v>
                </c:pt>
                <c:pt idx="129">
                  <c:v>8.0641777724759116</c:v>
                </c:pt>
                <c:pt idx="130">
                  <c:v>8.0188383208910867</c:v>
                </c:pt>
                <c:pt idx="131">
                  <c:v>7.972579301909577</c:v>
                </c:pt>
                <c:pt idx="132">
                  <c:v>7.9254148064766827</c:v>
                </c:pt>
                <c:pt idx="133">
                  <c:v>7.8773592013546061</c:v>
                </c:pt>
                <c:pt idx="134">
                  <c:v>7.8284271247461898</c:v>
                </c:pt>
                <c:pt idx="135">
                  <c:v>7.778633481835989</c:v>
                </c:pt>
                <c:pt idx="136">
                  <c:v>7.7279934402499944</c:v>
                </c:pt>
                <c:pt idx="137">
                  <c:v>7.676522425435433</c:v>
                </c:pt>
                <c:pt idx="138">
                  <c:v>7.6242361159620291</c:v>
                </c:pt>
                <c:pt idx="139">
                  <c:v>7.5711504387461579</c:v>
                </c:pt>
                <c:pt idx="140">
                  <c:v>7.5172815641993509</c:v>
                </c:pt>
                <c:pt idx="141">
                  <c:v>7.4626459013026336</c:v>
                </c:pt>
                <c:pt idx="142">
                  <c:v>7.4072600926081922</c:v>
                </c:pt>
                <c:pt idx="143">
                  <c:v>7.3511410091698934</c:v>
                </c:pt>
                <c:pt idx="144">
                  <c:v>7.294305745404186</c:v>
                </c:pt>
                <c:pt idx="145">
                  <c:v>7.2367716138829881</c:v>
                </c:pt>
                <c:pt idx="146">
                  <c:v>7.1785561400601079</c:v>
                </c:pt>
                <c:pt idx="147">
                  <c:v>7.1196770569328196</c:v>
                </c:pt>
                <c:pt idx="148">
                  <c:v>7.0601522996402171</c:v>
                </c:pt>
                <c:pt idx="149">
                  <c:v>7</c:v>
                </c:pt>
                <c:pt idx="150">
                  <c:v>6.9392384809853489</c:v>
                </c:pt>
                <c:pt idx="151">
                  <c:v>6.8778862511435648</c:v>
                </c:pt>
                <c:pt idx="152">
                  <c:v>6.815961998958187</c:v>
                </c:pt>
                <c:pt idx="153">
                  <c:v>6.7534845871563096</c:v>
                </c:pt>
                <c:pt idx="154">
                  <c:v>6.690473046962798</c:v>
                </c:pt>
                <c:pt idx="155">
                  <c:v>6.6269465723032015</c:v>
                </c:pt>
                <c:pt idx="156">
                  <c:v>6.5629245139570962</c:v>
                </c:pt>
                <c:pt idx="157">
                  <c:v>6.4984263736636487</c:v>
                </c:pt>
                <c:pt idx="158">
                  <c:v>6.4334717981812011</c:v>
                </c:pt>
                <c:pt idx="159">
                  <c:v>6.3680805733026755</c:v>
                </c:pt>
                <c:pt idx="160">
                  <c:v>6.3022726178286277</c:v>
                </c:pt>
                <c:pt idx="161">
                  <c:v>6.2360679774997898</c:v>
                </c:pt>
                <c:pt idx="162">
                  <c:v>6.169486818890948</c:v>
                </c:pt>
                <c:pt idx="163">
                  <c:v>6.1025494232679982</c:v>
                </c:pt>
                <c:pt idx="164">
                  <c:v>6.0352761804100838</c:v>
                </c:pt>
                <c:pt idx="165">
                  <c:v>5.9676875823986713</c:v>
                </c:pt>
                <c:pt idx="166">
                  <c:v>5.8998042173754595</c:v>
                </c:pt>
                <c:pt idx="167">
                  <c:v>5.8316467632710376</c:v>
                </c:pt>
                <c:pt idx="168">
                  <c:v>5.7632359815061802</c:v>
                </c:pt>
                <c:pt idx="169">
                  <c:v>5.6945927106677212</c:v>
                </c:pt>
                <c:pt idx="170">
                  <c:v>5.6257378601609238</c:v>
                </c:pt>
                <c:pt idx="171">
                  <c:v>5.5566924038402625</c:v>
                </c:pt>
                <c:pt idx="172">
                  <c:v>5.4874773736205906</c:v>
                </c:pt>
                <c:pt idx="173">
                  <c:v>5.418113853070615</c:v>
                </c:pt>
                <c:pt idx="174">
                  <c:v>5.3486229709906343</c:v>
                </c:pt>
                <c:pt idx="175">
                  <c:v>5.2790258949765025</c:v>
                </c:pt>
                <c:pt idx="176">
                  <c:v>5.2093438249717749</c:v>
                </c:pt>
                <c:pt idx="177">
                  <c:v>5.1395979868100028</c:v>
                </c:pt>
                <c:pt idx="178">
                  <c:v>5.0698096257491336</c:v>
                </c:pt>
                <c:pt idx="179">
                  <c:v>5.0000000000000009</c:v>
                </c:pt>
                <c:pt idx="180">
                  <c:v>4.9301903742508673</c:v>
                </c:pt>
                <c:pt idx="181">
                  <c:v>4.8604020131899963</c:v>
                </c:pt>
                <c:pt idx="182">
                  <c:v>4.7906561750282259</c:v>
                </c:pt>
                <c:pt idx="183">
                  <c:v>4.720974105023501</c:v>
                </c:pt>
                <c:pt idx="184">
                  <c:v>4.6513770290093683</c:v>
                </c:pt>
                <c:pt idx="185">
                  <c:v>4.5818861469293877</c:v>
                </c:pt>
                <c:pt idx="186">
                  <c:v>4.5125226263794094</c:v>
                </c:pt>
                <c:pt idx="187">
                  <c:v>4.4433075961597375</c:v>
                </c:pt>
                <c:pt idx="188">
                  <c:v>4.3742621398390771</c:v>
                </c:pt>
                <c:pt idx="189">
                  <c:v>4.3054072893322779</c:v>
                </c:pt>
                <c:pt idx="190">
                  <c:v>4.2367640184938207</c:v>
                </c:pt>
                <c:pt idx="191">
                  <c:v>4.1683532367289633</c:v>
                </c:pt>
                <c:pt idx="192">
                  <c:v>4.1001957826245405</c:v>
                </c:pt>
                <c:pt idx="193">
                  <c:v>4.0323124176013296</c:v>
                </c:pt>
                <c:pt idx="194">
                  <c:v>3.9647238195899188</c:v>
                </c:pt>
                <c:pt idx="195">
                  <c:v>3.897450576732004</c:v>
                </c:pt>
                <c:pt idx="196">
                  <c:v>3.8305131811090547</c:v>
                </c:pt>
                <c:pt idx="197">
                  <c:v>3.7639320225002093</c:v>
                </c:pt>
                <c:pt idx="198">
                  <c:v>3.6977273821713732</c:v>
                </c:pt>
                <c:pt idx="199">
                  <c:v>3.6319194266973254</c:v>
                </c:pt>
                <c:pt idx="200">
                  <c:v>3.566528201818798</c:v>
                </c:pt>
                <c:pt idx="201">
                  <c:v>3.5015736263363522</c:v>
                </c:pt>
                <c:pt idx="202">
                  <c:v>3.4370754860429056</c:v>
                </c:pt>
                <c:pt idx="203">
                  <c:v>3.3730534276968007</c:v>
                </c:pt>
                <c:pt idx="204">
                  <c:v>3.3095269530372029</c:v>
                </c:pt>
                <c:pt idx="205">
                  <c:v>3.2465154128436917</c:v>
                </c:pt>
                <c:pt idx="206">
                  <c:v>3.1840380010418148</c:v>
                </c:pt>
                <c:pt idx="207">
                  <c:v>3.1221137488564366</c:v>
                </c:pt>
                <c:pt idx="208">
                  <c:v>3.060761519014652</c:v>
                </c:pt>
                <c:pt idx="209">
                  <c:v>2.9999999999999996</c:v>
                </c:pt>
                <c:pt idx="210">
                  <c:v>2.9398477003597834</c:v>
                </c:pt>
                <c:pt idx="211">
                  <c:v>2.8803229430671808</c:v>
                </c:pt>
                <c:pt idx="212">
                  <c:v>2.8214438599398917</c:v>
                </c:pt>
                <c:pt idx="213">
                  <c:v>2.7632283861170133</c:v>
                </c:pt>
                <c:pt idx="214">
                  <c:v>2.7056942545958167</c:v>
                </c:pt>
                <c:pt idx="215">
                  <c:v>2.6488589908301079</c:v>
                </c:pt>
                <c:pt idx="216">
                  <c:v>2.5927399073918078</c:v>
                </c:pt>
                <c:pt idx="217">
                  <c:v>2.5373540986973686</c:v>
                </c:pt>
                <c:pt idx="218">
                  <c:v>2.4827184358006495</c:v>
                </c:pt>
                <c:pt idx="219">
                  <c:v>2.428849561253843</c:v>
                </c:pt>
                <c:pt idx="220">
                  <c:v>2.3757638840379705</c:v>
                </c:pt>
                <c:pt idx="221">
                  <c:v>2.323477574564567</c:v>
                </c:pt>
                <c:pt idx="222">
                  <c:v>2.2720065597500065</c:v>
                </c:pt>
                <c:pt idx="223">
                  <c:v>2.2213665181640105</c:v>
                </c:pt>
                <c:pt idx="224">
                  <c:v>2.1715728752538102</c:v>
                </c:pt>
                <c:pt idx="225">
                  <c:v>2.1226407986453966</c:v>
                </c:pt>
                <c:pt idx="226">
                  <c:v>2.0745851935233195</c:v>
                </c:pt>
                <c:pt idx="227">
                  <c:v>2.0274206980904239</c:v>
                </c:pt>
                <c:pt idx="228">
                  <c:v>1.9811616791089133</c:v>
                </c:pt>
                <c:pt idx="229">
                  <c:v>1.9358222275240884</c:v>
                </c:pt>
                <c:pt idx="230">
                  <c:v>1.8914161541721155</c:v>
                </c:pt>
                <c:pt idx="231">
                  <c:v>1.8479569855731115</c:v>
                </c:pt>
                <c:pt idx="232">
                  <c:v>1.8054579598108287</c:v>
                </c:pt>
                <c:pt idx="233">
                  <c:v>1.7639320225002106</c:v>
                </c:pt>
                <c:pt idx="234">
                  <c:v>1.7233918228440337</c:v>
                </c:pt>
                <c:pt idx="235">
                  <c:v>1.6838497097798344</c:v>
                </c:pt>
                <c:pt idx="236">
                  <c:v>1.6453177282183038</c:v>
                </c:pt>
                <c:pt idx="237">
                  <c:v>1.6078076153742962</c:v>
                </c:pt>
                <c:pt idx="238">
                  <c:v>1.5713307971915516</c:v>
                </c:pt>
                <c:pt idx="239">
                  <c:v>1.5358983848622465</c:v>
                </c:pt>
                <c:pt idx="240">
                  <c:v>1.5015211714424161</c:v>
                </c:pt>
                <c:pt idx="241">
                  <c:v>1.468209628564292</c:v>
                </c:pt>
                <c:pt idx="242">
                  <c:v>1.4359739032465288</c:v>
                </c:pt>
                <c:pt idx="243">
                  <c:v>1.4048238148033327</c:v>
                </c:pt>
                <c:pt idx="244">
                  <c:v>1.3747688518534011</c:v>
                </c:pt>
                <c:pt idx="245">
                  <c:v>1.3458181694295961</c:v>
                </c:pt>
                <c:pt idx="246">
                  <c:v>1.3179805861902389</c:v>
                </c:pt>
                <c:pt idx="247">
                  <c:v>1.2912645817328507</c:v>
                </c:pt>
                <c:pt idx="248">
                  <c:v>1.2656782940111935</c:v>
                </c:pt>
                <c:pt idx="249">
                  <c:v>1.2412295168563672</c:v>
                </c:pt>
                <c:pt idx="250">
                  <c:v>1.2179256976027326</c:v>
                </c:pt>
                <c:pt idx="251">
                  <c:v>1.1957739348193859</c:v>
                </c:pt>
                <c:pt idx="252">
                  <c:v>1.1747809761478587</c:v>
                </c:pt>
                <c:pt idx="253">
                  <c:v>1.154953216246724</c:v>
                </c:pt>
                <c:pt idx="254">
                  <c:v>1.1362966948437268</c:v>
                </c:pt>
                <c:pt idx="255">
                  <c:v>1.1188170948960141</c:v>
                </c:pt>
                <c:pt idx="256">
                  <c:v>1.1025197408590595</c:v>
                </c:pt>
                <c:pt idx="257">
                  <c:v>1.0874095970647777</c:v>
                </c:pt>
                <c:pt idx="258">
                  <c:v>1.0734912662093445</c:v>
                </c:pt>
                <c:pt idx="259">
                  <c:v>1.0607689879511679</c:v>
                </c:pt>
                <c:pt idx="260">
                  <c:v>1.0492466376194494</c:v>
                </c:pt>
                <c:pt idx="261">
                  <c:v>1.0389277250337186</c:v>
                </c:pt>
                <c:pt idx="262">
                  <c:v>1.0298153934347116</c:v>
                </c:pt>
                <c:pt idx="263">
                  <c:v>1.0219124185269064</c:v>
                </c:pt>
                <c:pt idx="264">
                  <c:v>1.0152212076330178</c:v>
                </c:pt>
                <c:pt idx="265">
                  <c:v>1.0097437989607032</c:v>
                </c:pt>
                <c:pt idx="266">
                  <c:v>1.0054818609817047</c:v>
                </c:pt>
                <c:pt idx="267">
                  <c:v>1.0024366919236174</c:v>
                </c:pt>
                <c:pt idx="268">
                  <c:v>1.0006092193744349</c:v>
                </c:pt>
                <c:pt idx="269">
                  <c:v>1</c:v>
                </c:pt>
                <c:pt idx="270">
                  <c:v>1.0006092193744349</c:v>
                </c:pt>
                <c:pt idx="271">
                  <c:v>1.002436691923617</c:v>
                </c:pt>
                <c:pt idx="272">
                  <c:v>1.0054818609817047</c:v>
                </c:pt>
                <c:pt idx="273">
                  <c:v>1.0097437989607028</c:v>
                </c:pt>
                <c:pt idx="274">
                  <c:v>1.0152212076330178</c:v>
                </c:pt>
                <c:pt idx="275">
                  <c:v>1.0219124185269064</c:v>
                </c:pt>
                <c:pt idx="276">
                  <c:v>1.0298153934347121</c:v>
                </c:pt>
                <c:pt idx="277">
                  <c:v>1.0389277250337186</c:v>
                </c:pt>
                <c:pt idx="278">
                  <c:v>1.0492466376194489</c:v>
                </c:pt>
                <c:pt idx="279">
                  <c:v>1.0607689879511675</c:v>
                </c:pt>
                <c:pt idx="280">
                  <c:v>1.0734912662093437</c:v>
                </c:pt>
                <c:pt idx="281">
                  <c:v>1.0874095970647768</c:v>
                </c:pt>
                <c:pt idx="282">
                  <c:v>1.102519740859059</c:v>
                </c:pt>
                <c:pt idx="283">
                  <c:v>1.1188170948960137</c:v>
                </c:pt>
                <c:pt idx="284">
                  <c:v>1.1362966948437272</c:v>
                </c:pt>
                <c:pt idx="285">
                  <c:v>1.1549532162467249</c:v>
                </c:pt>
                <c:pt idx="286">
                  <c:v>1.1747809761478583</c:v>
                </c:pt>
                <c:pt idx="287">
                  <c:v>1.1957739348193854</c:v>
                </c:pt>
                <c:pt idx="288">
                  <c:v>1.2179256976027322</c:v>
                </c:pt>
                <c:pt idx="289">
                  <c:v>1.2412295168563658</c:v>
                </c:pt>
                <c:pt idx="290">
                  <c:v>1.2656782940111917</c:v>
                </c:pt>
                <c:pt idx="291">
                  <c:v>1.2912645817328503</c:v>
                </c:pt>
                <c:pt idx="292">
                  <c:v>1.3179805861902381</c:v>
                </c:pt>
                <c:pt idx="293">
                  <c:v>1.345818169429597</c:v>
                </c:pt>
                <c:pt idx="294">
                  <c:v>1.3747688518534003</c:v>
                </c:pt>
                <c:pt idx="295">
                  <c:v>1.4048238148033318</c:v>
                </c:pt>
                <c:pt idx="296">
                  <c:v>1.4359739032465284</c:v>
                </c:pt>
                <c:pt idx="297">
                  <c:v>1.4682096285642916</c:v>
                </c:pt>
                <c:pt idx="298">
                  <c:v>1.5015211714424157</c:v>
                </c:pt>
                <c:pt idx="299">
                  <c:v>1.5358983848622456</c:v>
                </c:pt>
                <c:pt idx="300">
                  <c:v>1.5713307971915507</c:v>
                </c:pt>
                <c:pt idx="301">
                  <c:v>1.6078076153742953</c:v>
                </c:pt>
                <c:pt idx="302">
                  <c:v>1.6453177282183029</c:v>
                </c:pt>
                <c:pt idx="303">
                  <c:v>1.6838497097798317</c:v>
                </c:pt>
                <c:pt idx="304">
                  <c:v>1.7233918228440328</c:v>
                </c:pt>
                <c:pt idx="305">
                  <c:v>1.7639320225002098</c:v>
                </c:pt>
                <c:pt idx="306">
                  <c:v>1.8054579598108278</c:v>
                </c:pt>
                <c:pt idx="307">
                  <c:v>1.8479569855731128</c:v>
                </c:pt>
                <c:pt idx="308">
                  <c:v>1.8914161541721168</c:v>
                </c:pt>
                <c:pt idx="309">
                  <c:v>1.9358222275240875</c:v>
                </c:pt>
                <c:pt idx="310">
                  <c:v>1.9811616791089111</c:v>
                </c:pt>
                <c:pt idx="311">
                  <c:v>2.0274206980904217</c:v>
                </c:pt>
                <c:pt idx="312">
                  <c:v>2.0745851935233159</c:v>
                </c:pt>
                <c:pt idx="313">
                  <c:v>2.122640798645393</c:v>
                </c:pt>
                <c:pt idx="314">
                  <c:v>2.1715728752538093</c:v>
                </c:pt>
                <c:pt idx="315">
                  <c:v>2.2213665181640097</c:v>
                </c:pt>
                <c:pt idx="316">
                  <c:v>2.272006559750007</c:v>
                </c:pt>
                <c:pt idx="317">
                  <c:v>2.3234775745645675</c:v>
                </c:pt>
                <c:pt idx="318">
                  <c:v>2.3757638840379705</c:v>
                </c:pt>
                <c:pt idx="319">
                  <c:v>2.4288495612538417</c:v>
                </c:pt>
                <c:pt idx="320">
                  <c:v>2.4827184358006487</c:v>
                </c:pt>
                <c:pt idx="321">
                  <c:v>2.5373540986973646</c:v>
                </c:pt>
                <c:pt idx="322">
                  <c:v>2.5927399073918069</c:v>
                </c:pt>
                <c:pt idx="323">
                  <c:v>2.6488589908301066</c:v>
                </c:pt>
                <c:pt idx="324">
                  <c:v>2.705694254595814</c:v>
                </c:pt>
                <c:pt idx="325">
                  <c:v>2.7632283861170106</c:v>
                </c:pt>
                <c:pt idx="326">
                  <c:v>2.8214438599398921</c:v>
                </c:pt>
                <c:pt idx="327">
                  <c:v>2.8803229430671768</c:v>
                </c:pt>
                <c:pt idx="328">
                  <c:v>2.939847700359782</c:v>
                </c:pt>
                <c:pt idx="329">
                  <c:v>2.9999999999999982</c:v>
                </c:pt>
                <c:pt idx="330">
                  <c:v>3.0607615190146524</c:v>
                </c:pt>
                <c:pt idx="331">
                  <c:v>3.122113748856437</c:v>
                </c:pt>
                <c:pt idx="332">
                  <c:v>3.1840380010418121</c:v>
                </c:pt>
                <c:pt idx="333">
                  <c:v>3.2465154128436922</c:v>
                </c:pt>
                <c:pt idx="334">
                  <c:v>3.3095269530372002</c:v>
                </c:pt>
                <c:pt idx="335">
                  <c:v>3.3730534276967994</c:v>
                </c:pt>
                <c:pt idx="336">
                  <c:v>3.4370754860429011</c:v>
                </c:pt>
                <c:pt idx="337">
                  <c:v>3.5015736263363504</c:v>
                </c:pt>
                <c:pt idx="338">
                  <c:v>3.5665282018187972</c:v>
                </c:pt>
                <c:pt idx="339">
                  <c:v>3.6319194266973254</c:v>
                </c:pt>
                <c:pt idx="340">
                  <c:v>3.6977273821713696</c:v>
                </c:pt>
                <c:pt idx="341">
                  <c:v>3.7639320225002093</c:v>
                </c:pt>
                <c:pt idx="342">
                  <c:v>3.8305131811090547</c:v>
                </c:pt>
                <c:pt idx="343">
                  <c:v>3.8974505767320009</c:v>
                </c:pt>
                <c:pt idx="344">
                  <c:v>3.964723819589917</c:v>
                </c:pt>
                <c:pt idx="345">
                  <c:v>4.0323124176013287</c:v>
                </c:pt>
                <c:pt idx="346">
                  <c:v>4.1001957826245388</c:v>
                </c:pt>
                <c:pt idx="347">
                  <c:v>4.1683532367289606</c:v>
                </c:pt>
                <c:pt idx="348">
                  <c:v>4.2367640184938216</c:v>
                </c:pt>
                <c:pt idx="349">
                  <c:v>4.3054072893322752</c:v>
                </c:pt>
                <c:pt idx="350">
                  <c:v>4.3742621398390753</c:v>
                </c:pt>
                <c:pt idx="351">
                  <c:v>4.4433075961597366</c:v>
                </c:pt>
                <c:pt idx="352">
                  <c:v>4.5125226263794076</c:v>
                </c:pt>
                <c:pt idx="353">
                  <c:v>4.5818861469293868</c:v>
                </c:pt>
                <c:pt idx="354">
                  <c:v>4.6513770290093666</c:v>
                </c:pt>
                <c:pt idx="355">
                  <c:v>4.720974105023501</c:v>
                </c:pt>
                <c:pt idx="356">
                  <c:v>4.7906561750282224</c:v>
                </c:pt>
                <c:pt idx="357">
                  <c:v>4.8604020131899963</c:v>
                </c:pt>
                <c:pt idx="358">
                  <c:v>4.9301903742508619</c:v>
                </c:pt>
                <c:pt idx="359">
                  <c:v>4.9999999999999991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D7-459E-8CC2-C78459ECC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446976"/>
        <c:axId val="131447552"/>
      </c:scatterChart>
      <c:valAx>
        <c:axId val="131446976"/>
        <c:scaling>
          <c:orientation val="minMax"/>
          <c:max val="10"/>
          <c:min val="-1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31447552"/>
        <c:crosses val="autoZero"/>
        <c:crossBetween val="midCat"/>
        <c:majorUnit val="1"/>
        <c:minorUnit val="0.1"/>
      </c:valAx>
      <c:valAx>
        <c:axId val="131447552"/>
        <c:scaling>
          <c:orientation val="minMax"/>
          <c:max val="10"/>
          <c:min val="-1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31446976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lissés'!$U$3:$U$362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lissés'!$V$3:$V$362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B0-4537-BCAF-C4F96F863B3D}"/>
            </c:ext>
          </c:extLst>
        </c:ser>
        <c:ser>
          <c:idx val="1"/>
          <c:order val="1"/>
          <c:spPr>
            <a:ln w="12700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'Cercles lissés'!$Z$3:$Z$53</c:f>
              <c:numCache>
                <c:formatCode>General</c:formatCode>
                <c:ptCount val="51"/>
                <c:pt idx="0">
                  <c:v>-20</c:v>
                </c:pt>
                <c:pt idx="1">
                  <c:v>-19</c:v>
                </c:pt>
                <c:pt idx="2">
                  <c:v>-18</c:v>
                </c:pt>
                <c:pt idx="3">
                  <c:v>-17</c:v>
                </c:pt>
                <c:pt idx="4">
                  <c:v>-16</c:v>
                </c:pt>
                <c:pt idx="5">
                  <c:v>-15</c:v>
                </c:pt>
                <c:pt idx="6">
                  <c:v>-14</c:v>
                </c:pt>
                <c:pt idx="7">
                  <c:v>-13</c:v>
                </c:pt>
                <c:pt idx="8">
                  <c:v>-12</c:v>
                </c:pt>
                <c:pt idx="9">
                  <c:v>-11</c:v>
                </c:pt>
                <c:pt idx="10">
                  <c:v>-10</c:v>
                </c:pt>
                <c:pt idx="11">
                  <c:v>-9</c:v>
                </c:pt>
                <c:pt idx="12">
                  <c:v>-8</c:v>
                </c:pt>
                <c:pt idx="13">
                  <c:v>-7</c:v>
                </c:pt>
                <c:pt idx="14">
                  <c:v>-6</c:v>
                </c:pt>
                <c:pt idx="15">
                  <c:v>-5</c:v>
                </c:pt>
                <c:pt idx="16">
                  <c:v>-4</c:v>
                </c:pt>
                <c:pt idx="17">
                  <c:v>-3</c:v>
                </c:pt>
                <c:pt idx="18">
                  <c:v>-2</c:v>
                </c:pt>
                <c:pt idx="19">
                  <c:v>-1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6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10</c:v>
                </c:pt>
                <c:pt idx="31">
                  <c:v>11</c:v>
                </c:pt>
                <c:pt idx="32">
                  <c:v>12</c:v>
                </c:pt>
                <c:pt idx="33">
                  <c:v>13</c:v>
                </c:pt>
                <c:pt idx="34">
                  <c:v>14</c:v>
                </c:pt>
                <c:pt idx="35">
                  <c:v>15</c:v>
                </c:pt>
                <c:pt idx="36">
                  <c:v>16</c:v>
                </c:pt>
                <c:pt idx="37">
                  <c:v>17</c:v>
                </c:pt>
                <c:pt idx="38">
                  <c:v>18</c:v>
                </c:pt>
                <c:pt idx="39">
                  <c:v>19</c:v>
                </c:pt>
                <c:pt idx="40">
                  <c:v>20</c:v>
                </c:pt>
                <c:pt idx="41">
                  <c:v>21</c:v>
                </c:pt>
                <c:pt idx="42">
                  <c:v>22</c:v>
                </c:pt>
                <c:pt idx="43">
                  <c:v>23</c:v>
                </c:pt>
                <c:pt idx="44">
                  <c:v>24</c:v>
                </c:pt>
                <c:pt idx="45">
                  <c:v>25</c:v>
                </c:pt>
                <c:pt idx="46">
                  <c:v>26</c:v>
                </c:pt>
                <c:pt idx="47">
                  <c:v>27</c:v>
                </c:pt>
                <c:pt idx="48">
                  <c:v>28</c:v>
                </c:pt>
                <c:pt idx="49">
                  <c:v>29</c:v>
                </c:pt>
                <c:pt idx="50">
                  <c:v>30</c:v>
                </c:pt>
              </c:numCache>
            </c:numRef>
          </c:xVal>
          <c:yVal>
            <c:numRef>
              <c:f>'Cercles lissés'!$AA$3:$AA$53</c:f>
              <c:numCache>
                <c:formatCode>General</c:formatCode>
                <c:ptCount val="51"/>
                <c:pt idx="0">
                  <c:v>-34.641016151377542</c:v>
                </c:pt>
                <c:pt idx="1">
                  <c:v>-32.908965343808667</c:v>
                </c:pt>
                <c:pt idx="2">
                  <c:v>-31.176914536239789</c:v>
                </c:pt>
                <c:pt idx="3">
                  <c:v>-29.444863728670914</c:v>
                </c:pt>
                <c:pt idx="4">
                  <c:v>-27.712812921102035</c:v>
                </c:pt>
                <c:pt idx="5">
                  <c:v>-25.980762113533157</c:v>
                </c:pt>
                <c:pt idx="6">
                  <c:v>-24.248711305964282</c:v>
                </c:pt>
                <c:pt idx="7">
                  <c:v>-22.516660498395403</c:v>
                </c:pt>
                <c:pt idx="8">
                  <c:v>-20.784609690826528</c:v>
                </c:pt>
                <c:pt idx="9">
                  <c:v>-19.05255888325765</c:v>
                </c:pt>
                <c:pt idx="10">
                  <c:v>-17.320508075688771</c:v>
                </c:pt>
                <c:pt idx="11">
                  <c:v>-15.588457268119894</c:v>
                </c:pt>
                <c:pt idx="12">
                  <c:v>-13.856406460551018</c:v>
                </c:pt>
                <c:pt idx="13">
                  <c:v>-12.124355652982141</c:v>
                </c:pt>
                <c:pt idx="14">
                  <c:v>-10.392304845413264</c:v>
                </c:pt>
                <c:pt idx="15">
                  <c:v>-8.6602540378443855</c:v>
                </c:pt>
                <c:pt idx="16">
                  <c:v>-6.9282032302755088</c:v>
                </c:pt>
                <c:pt idx="17">
                  <c:v>-5.196152422706632</c:v>
                </c:pt>
                <c:pt idx="18">
                  <c:v>-3.4641016151377544</c:v>
                </c:pt>
                <c:pt idx="19">
                  <c:v>-1.7320508075688772</c:v>
                </c:pt>
                <c:pt idx="20">
                  <c:v>0</c:v>
                </c:pt>
                <c:pt idx="21">
                  <c:v>1.7320508075688772</c:v>
                </c:pt>
                <c:pt idx="22">
                  <c:v>3.4641016151377544</c:v>
                </c:pt>
                <c:pt idx="23">
                  <c:v>5.196152422706632</c:v>
                </c:pt>
                <c:pt idx="24">
                  <c:v>6.9282032302755088</c:v>
                </c:pt>
                <c:pt idx="25">
                  <c:v>8.6602540378443855</c:v>
                </c:pt>
                <c:pt idx="26">
                  <c:v>10.392304845413264</c:v>
                </c:pt>
                <c:pt idx="27">
                  <c:v>12.124355652982141</c:v>
                </c:pt>
                <c:pt idx="28">
                  <c:v>13.856406460551018</c:v>
                </c:pt>
                <c:pt idx="29">
                  <c:v>15.588457268119894</c:v>
                </c:pt>
                <c:pt idx="30">
                  <c:v>17.320508075688771</c:v>
                </c:pt>
                <c:pt idx="31">
                  <c:v>19.05255888325765</c:v>
                </c:pt>
                <c:pt idx="32">
                  <c:v>20.784609690826528</c:v>
                </c:pt>
                <c:pt idx="33">
                  <c:v>22.516660498395403</c:v>
                </c:pt>
                <c:pt idx="34">
                  <c:v>24.248711305964282</c:v>
                </c:pt>
                <c:pt idx="35">
                  <c:v>25.980762113533157</c:v>
                </c:pt>
                <c:pt idx="36">
                  <c:v>27.712812921102035</c:v>
                </c:pt>
                <c:pt idx="37">
                  <c:v>29.444863728670914</c:v>
                </c:pt>
                <c:pt idx="38">
                  <c:v>31.176914536239789</c:v>
                </c:pt>
                <c:pt idx="39">
                  <c:v>32.908965343808667</c:v>
                </c:pt>
                <c:pt idx="40">
                  <c:v>34.641016151377542</c:v>
                </c:pt>
                <c:pt idx="41">
                  <c:v>36.373066958946424</c:v>
                </c:pt>
                <c:pt idx="42">
                  <c:v>38.105117766515299</c:v>
                </c:pt>
                <c:pt idx="43">
                  <c:v>39.837168574084174</c:v>
                </c:pt>
                <c:pt idx="44">
                  <c:v>41.569219381653056</c:v>
                </c:pt>
                <c:pt idx="45">
                  <c:v>43.301270189221931</c:v>
                </c:pt>
                <c:pt idx="46">
                  <c:v>45.033320996790806</c:v>
                </c:pt>
                <c:pt idx="47">
                  <c:v>46.765371804359681</c:v>
                </c:pt>
                <c:pt idx="48">
                  <c:v>48.497422611928563</c:v>
                </c:pt>
                <c:pt idx="49">
                  <c:v>50.229473419497438</c:v>
                </c:pt>
                <c:pt idx="50">
                  <c:v>51.961524227066313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B0-4537-BCAF-C4F96F863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87808"/>
        <c:axId val="134088384"/>
      </c:scatterChart>
      <c:valAx>
        <c:axId val="134087808"/>
        <c:scaling>
          <c:orientation val="minMax"/>
          <c:max val="10"/>
          <c:min val="-1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34088384"/>
        <c:crosses val="autoZero"/>
        <c:crossBetween val="midCat"/>
        <c:majorUnit val="1"/>
        <c:minorUnit val="0.1"/>
      </c:valAx>
      <c:valAx>
        <c:axId val="134088384"/>
        <c:scaling>
          <c:orientation val="minMax"/>
          <c:max val="10"/>
          <c:min val="-1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34087808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'Ellipse et cercle'!$AZ$2:$AZ$362</c:f>
              <c:numCache>
                <c:formatCode>General</c:formatCode>
                <c:ptCount val="361"/>
                <c:pt idx="0">
                  <c:v>9.4868329805051381</c:v>
                </c:pt>
                <c:pt idx="1">
                  <c:v>9.4853880898916998</c:v>
                </c:pt>
                <c:pt idx="2">
                  <c:v>9.4810538581790631</c:v>
                </c:pt>
                <c:pt idx="3">
                  <c:v>9.4738316056161942</c:v>
                </c:pt>
                <c:pt idx="4">
                  <c:v>9.4637235321711852</c:v>
                </c:pt>
                <c:pt idx="5">
                  <c:v>9.4507327168611308</c:v>
                </c:pt>
                <c:pt idx="6">
                  <c:v>9.4348631168142152</c:v>
                </c:pt>
                <c:pt idx="7">
                  <c:v>9.4161195660643475</c:v>
                </c:pt>
                <c:pt idx="8">
                  <c:v>9.3945077740786598</c:v>
                </c:pt>
                <c:pt idx="9">
                  <c:v>9.370034324018345</c:v>
                </c:pt>
                <c:pt idx="10">
                  <c:v>9.3427066707333744</c:v>
                </c:pt>
                <c:pt idx="11">
                  <c:v>9.3125331384916663</c:v>
                </c:pt>
                <c:pt idx="12">
                  <c:v>9.2795229184434405</c:v>
                </c:pt>
                <c:pt idx="13">
                  <c:v>9.2436860658214979</c:v>
                </c:pt>
                <c:pt idx="14">
                  <c:v>9.2050334968783094</c:v>
                </c:pt>
                <c:pt idx="15">
                  <c:v>9.1635769855608107</c:v>
                </c:pt>
                <c:pt idx="16">
                  <c:v>9.1193291599239465</c:v>
                </c:pt>
                <c:pt idx="17">
                  <c:v>9.0723034982840431</c:v>
                </c:pt>
                <c:pt idx="18">
                  <c:v>9.0225143251131854</c:v>
                </c:pt>
                <c:pt idx="19">
                  <c:v>8.9699768066758416</c:v>
                </c:pt>
                <c:pt idx="20">
                  <c:v>8.9147069464090638</c:v>
                </c:pt>
                <c:pt idx="21">
                  <c:v>8.8567215800477062</c:v>
                </c:pt>
                <c:pt idx="22">
                  <c:v>8.7960383704960776</c:v>
                </c:pt>
                <c:pt idx="23">
                  <c:v>8.7326758024476607</c:v>
                </c:pt>
                <c:pt idx="24">
                  <c:v>8.666653176754485</c:v>
                </c:pt>
                <c:pt idx="25">
                  <c:v>8.5979906045479186</c:v>
                </c:pt>
                <c:pt idx="26">
                  <c:v>8.5267090011126001</c:v>
                </c:pt>
                <c:pt idx="27">
                  <c:v>8.4528300795154578</c:v>
                </c:pt>
                <c:pt idx="28">
                  <c:v>8.3763763439916925</c:v>
                </c:pt>
                <c:pt idx="29">
                  <c:v>8.2973710830897662</c:v>
                </c:pt>
                <c:pt idx="30">
                  <c:v>8.2158383625774931</c:v>
                </c:pt>
                <c:pt idx="31">
                  <c:v>8.1318030181113627</c:v>
                </c:pt>
                <c:pt idx="32">
                  <c:v>8.0452906476713739</c:v>
                </c:pt>
                <c:pt idx="33">
                  <c:v>7.9563276037636239</c:v>
                </c:pt>
                <c:pt idx="34">
                  <c:v>7.8649409853930905</c:v>
                </c:pt>
                <c:pt idx="35">
                  <c:v>7.7711586298090145</c:v>
                </c:pt>
                <c:pt idx="36">
                  <c:v>7.6750091040253903</c:v>
                </c:pt>
                <c:pt idx="37">
                  <c:v>7.576521696119201</c:v>
                </c:pt>
                <c:pt idx="38">
                  <c:v>7.4757264063089579</c:v>
                </c:pt>
                <c:pt idx="39">
                  <c:v>7.3726539378163674</c:v>
                </c:pt>
                <c:pt idx="40">
                  <c:v>7.2673356875138122</c:v>
                </c:pt>
                <c:pt idx="41">
                  <c:v>7.1598037363605824</c:v>
                </c:pt>
                <c:pt idx="42">
                  <c:v>7.050090839630677</c:v>
                </c:pt>
                <c:pt idx="43">
                  <c:v>6.9382304169352604</c:v>
                </c:pt>
                <c:pt idx="44">
                  <c:v>6.824256542042697</c:v>
                </c:pt>
                <c:pt idx="45">
                  <c:v>6.7082039324993694</c:v>
                </c:pt>
                <c:pt idx="46">
                  <c:v>6.5901079390543718</c:v>
                </c:pt>
                <c:pt idx="47">
                  <c:v>6.470004534891328</c:v>
                </c:pt>
                <c:pt idx="48">
                  <c:v>6.3479303046706175</c:v>
                </c:pt>
                <c:pt idx="49">
                  <c:v>6.2239224333853205</c:v>
                </c:pt>
                <c:pt idx="50">
                  <c:v>6.0980186950343258</c:v>
                </c:pt>
                <c:pt idx="51">
                  <c:v>5.9702574411159866</c:v>
                </c:pt>
                <c:pt idx="52">
                  <c:v>5.8406775889459057</c:v>
                </c:pt>
                <c:pt idx="53">
                  <c:v>5.7093186098023159</c:v>
                </c:pt>
                <c:pt idx="54">
                  <c:v>5.576220516902767</c:v>
                </c:pt>
                <c:pt idx="55">
                  <c:v>5.4414238532157109</c:v>
                </c:pt>
                <c:pt idx="56">
                  <c:v>5.3049696791107062</c:v>
                </c:pt>
                <c:pt idx="57">
                  <c:v>5.1668995598510516</c:v>
                </c:pt>
                <c:pt idx="58">
                  <c:v>5.0272555529325835</c:v>
                </c:pt>
                <c:pt idx="59">
                  <c:v>4.8860801952725783</c:v>
                </c:pt>
                <c:pt idx="60">
                  <c:v>4.7434164902525673</c:v>
                </c:pt>
                <c:pt idx="61">
                  <c:v>4.5993078946191215</c:v>
                </c:pt>
                <c:pt idx="62">
                  <c:v>4.4537983052464787</c:v>
                </c:pt>
                <c:pt idx="63">
                  <c:v>4.3069320457651408</c:v>
                </c:pt>
                <c:pt idx="64">
                  <c:v>4.15875385306048</c:v>
                </c:pt>
                <c:pt idx="65">
                  <c:v>4.0093088636454191</c:v>
                </c:pt>
                <c:pt idx="66">
                  <c:v>3.8586425999114482</c:v>
                </c:pt>
                <c:pt idx="67">
                  <c:v>3.706800956262033</c:v>
                </c:pt>
                <c:pt idx="68">
                  <c:v>3.5538301851327532</c:v>
                </c:pt>
                <c:pt idx="69">
                  <c:v>3.3997768829023549</c:v>
                </c:pt>
                <c:pt idx="70">
                  <c:v>3.2446879756990477</c:v>
                </c:pt>
                <c:pt idx="71">
                  <c:v>3.0886107051063441</c:v>
                </c:pt>
                <c:pt idx="72">
                  <c:v>2.9315926137728212</c:v>
                </c:pt>
                <c:pt idx="73">
                  <c:v>2.7736815309301677</c:v>
                </c:pt>
                <c:pt idx="74">
                  <c:v>2.6149255578239363</c:v>
                </c:pt>
                <c:pt idx="75">
                  <c:v>2.4553730530614413</c:v>
                </c:pt>
                <c:pt idx="76">
                  <c:v>2.2950726178812491</c:v>
                </c:pt>
                <c:pt idx="77">
                  <c:v>2.1340730813487818</c:v>
                </c:pt>
                <c:pt idx="78">
                  <c:v>1.9724234854825062</c:v>
                </c:pt>
                <c:pt idx="79">
                  <c:v>1.8101730703152574</c:v>
                </c:pt>
                <c:pt idx="80">
                  <c:v>1.6473712588952498</c:v>
                </c:pt>
                <c:pt idx="81">
                  <c:v>1.4840676422313395</c:v>
                </c:pt>
                <c:pt idx="82">
                  <c:v>1.320311964187119</c:v>
                </c:pt>
                <c:pt idx="83">
                  <c:v>1.1561541063284582</c:v>
                </c:pt>
                <c:pt idx="84">
                  <c:v>0.99164407272909527</c:v>
                </c:pt>
                <c:pt idx="85">
                  <c:v>0.82683197473890524</c:v>
                </c:pt>
                <c:pt idx="86">
                  <c:v>0.66176801571950861</c:v>
                </c:pt>
                <c:pt idx="87">
                  <c:v>0.49650247575183304</c:v>
                </c:pt>
                <c:pt idx="88">
                  <c:v>0.33108569632031604</c:v>
                </c:pt>
                <c:pt idx="89">
                  <c:v>0.16556806497840071</c:v>
                </c:pt>
                <c:pt idx="90">
                  <c:v>-9.4868347487468652E-16</c:v>
                </c:pt>
                <c:pt idx="91">
                  <c:v>-0.1655680649784026</c:v>
                </c:pt>
                <c:pt idx="92">
                  <c:v>-0.33108569632031792</c:v>
                </c:pt>
                <c:pt idx="93">
                  <c:v>-0.49650247575183498</c:v>
                </c:pt>
                <c:pt idx="94">
                  <c:v>-0.66176801571950838</c:v>
                </c:pt>
                <c:pt idx="95">
                  <c:v>-0.82683197473890513</c:v>
                </c:pt>
                <c:pt idx="96">
                  <c:v>-0.99164407272909516</c:v>
                </c:pt>
                <c:pt idx="97">
                  <c:v>-1.1561541063284599</c:v>
                </c:pt>
                <c:pt idx="98">
                  <c:v>-1.3203119641871208</c:v>
                </c:pt>
                <c:pt idx="99">
                  <c:v>-1.4840676422313412</c:v>
                </c:pt>
                <c:pt idx="100">
                  <c:v>-1.6473712588952516</c:v>
                </c:pt>
                <c:pt idx="101">
                  <c:v>-1.810173070315259</c:v>
                </c:pt>
                <c:pt idx="102">
                  <c:v>-1.972423485482508</c:v>
                </c:pt>
                <c:pt idx="103">
                  <c:v>-2.1340730813487818</c:v>
                </c:pt>
                <c:pt idx="104">
                  <c:v>-2.2950726178812486</c:v>
                </c:pt>
                <c:pt idx="105">
                  <c:v>-2.4553730530614413</c:v>
                </c:pt>
                <c:pt idx="106">
                  <c:v>-2.6149255578239381</c:v>
                </c:pt>
                <c:pt idx="107">
                  <c:v>-2.7736815309301694</c:v>
                </c:pt>
                <c:pt idx="108">
                  <c:v>-2.9315926137728225</c:v>
                </c:pt>
                <c:pt idx="109">
                  <c:v>-3.0886107051063463</c:v>
                </c:pt>
                <c:pt idx="110">
                  <c:v>-3.2446879756990503</c:v>
                </c:pt>
                <c:pt idx="111">
                  <c:v>-3.3997768829023576</c:v>
                </c:pt>
                <c:pt idx="112">
                  <c:v>-3.5538301851327536</c:v>
                </c:pt>
                <c:pt idx="113">
                  <c:v>-3.7068009562620334</c:v>
                </c:pt>
                <c:pt idx="114">
                  <c:v>-3.8586425999114491</c:v>
                </c:pt>
                <c:pt idx="115">
                  <c:v>-4.0093088636454208</c:v>
                </c:pt>
                <c:pt idx="116">
                  <c:v>-4.1587538530604791</c:v>
                </c:pt>
                <c:pt idx="117">
                  <c:v>-4.3069320457651425</c:v>
                </c:pt>
                <c:pt idx="118">
                  <c:v>-4.4537983052464778</c:v>
                </c:pt>
                <c:pt idx="119">
                  <c:v>-4.5993078946191233</c:v>
                </c:pt>
                <c:pt idx="120">
                  <c:v>-4.7434164902525708</c:v>
                </c:pt>
                <c:pt idx="121">
                  <c:v>-4.8860801952725783</c:v>
                </c:pt>
                <c:pt idx="122">
                  <c:v>-5.0272555529325853</c:v>
                </c:pt>
                <c:pt idx="123">
                  <c:v>-5.1668995598510516</c:v>
                </c:pt>
                <c:pt idx="124">
                  <c:v>-5.304969679110707</c:v>
                </c:pt>
                <c:pt idx="125">
                  <c:v>-5.4414238532157109</c:v>
                </c:pt>
                <c:pt idx="126">
                  <c:v>-5.576220516902767</c:v>
                </c:pt>
                <c:pt idx="127">
                  <c:v>-5.7093186098023159</c:v>
                </c:pt>
                <c:pt idx="128">
                  <c:v>-5.8406775889459057</c:v>
                </c:pt>
                <c:pt idx="129">
                  <c:v>-5.9702574411159892</c:v>
                </c:pt>
                <c:pt idx="130">
                  <c:v>-6.0980186950343258</c:v>
                </c:pt>
                <c:pt idx="131">
                  <c:v>-6.2239224333853214</c:v>
                </c:pt>
                <c:pt idx="132">
                  <c:v>-6.3479303046706175</c:v>
                </c:pt>
                <c:pt idx="133">
                  <c:v>-6.4700045348913289</c:v>
                </c:pt>
                <c:pt idx="134">
                  <c:v>-6.5901079390543718</c:v>
                </c:pt>
                <c:pt idx="135">
                  <c:v>-6.7082039324993694</c:v>
                </c:pt>
                <c:pt idx="136">
                  <c:v>-6.824256542042697</c:v>
                </c:pt>
                <c:pt idx="137">
                  <c:v>-6.9382304169352604</c:v>
                </c:pt>
                <c:pt idx="138">
                  <c:v>-7.0500908396306787</c:v>
                </c:pt>
                <c:pt idx="139">
                  <c:v>-7.1598037363605824</c:v>
                </c:pt>
                <c:pt idx="140">
                  <c:v>-7.2673356875138131</c:v>
                </c:pt>
                <c:pt idx="141">
                  <c:v>-7.3726539378163674</c:v>
                </c:pt>
                <c:pt idx="142">
                  <c:v>-7.4757264063089579</c:v>
                </c:pt>
                <c:pt idx="143">
                  <c:v>-7.5765216961192001</c:v>
                </c:pt>
                <c:pt idx="144">
                  <c:v>-7.675009104025392</c:v>
                </c:pt>
                <c:pt idx="145">
                  <c:v>-7.7711586298090136</c:v>
                </c:pt>
                <c:pt idx="146">
                  <c:v>-7.8649409853930905</c:v>
                </c:pt>
                <c:pt idx="147">
                  <c:v>-7.9563276037636239</c:v>
                </c:pt>
                <c:pt idx="148">
                  <c:v>-8.0452906476713739</c:v>
                </c:pt>
                <c:pt idx="149">
                  <c:v>-8.1318030181113645</c:v>
                </c:pt>
                <c:pt idx="150">
                  <c:v>-8.2158383625774931</c:v>
                </c:pt>
                <c:pt idx="151">
                  <c:v>-8.2973710830897662</c:v>
                </c:pt>
                <c:pt idx="152">
                  <c:v>-8.3763763439916925</c:v>
                </c:pt>
                <c:pt idx="153">
                  <c:v>-8.4528300795154578</c:v>
                </c:pt>
                <c:pt idx="154">
                  <c:v>-8.5267090011126001</c:v>
                </c:pt>
                <c:pt idx="155">
                  <c:v>-8.5979906045479186</c:v>
                </c:pt>
                <c:pt idx="156">
                  <c:v>-8.6666531767544868</c:v>
                </c:pt>
                <c:pt idx="157">
                  <c:v>-8.7326758024476607</c:v>
                </c:pt>
                <c:pt idx="158">
                  <c:v>-8.7960383704960794</c:v>
                </c:pt>
                <c:pt idx="159">
                  <c:v>-8.8567215800477062</c:v>
                </c:pt>
                <c:pt idx="160">
                  <c:v>-8.9147069464090656</c:v>
                </c:pt>
                <c:pt idx="161">
                  <c:v>-8.9699768066758416</c:v>
                </c:pt>
                <c:pt idx="162">
                  <c:v>-9.0225143251131854</c:v>
                </c:pt>
                <c:pt idx="163">
                  <c:v>-9.0723034982840431</c:v>
                </c:pt>
                <c:pt idx="164">
                  <c:v>-9.1193291599239465</c:v>
                </c:pt>
                <c:pt idx="165">
                  <c:v>-9.1635769855608107</c:v>
                </c:pt>
                <c:pt idx="166">
                  <c:v>-9.2050334968783094</c:v>
                </c:pt>
                <c:pt idx="167">
                  <c:v>-9.2436860658214997</c:v>
                </c:pt>
                <c:pt idx="168">
                  <c:v>-9.2795229184434405</c:v>
                </c:pt>
                <c:pt idx="169">
                  <c:v>-9.3125331384916663</c:v>
                </c:pt>
                <c:pt idx="170">
                  <c:v>-9.3427066707333744</c:v>
                </c:pt>
                <c:pt idx="171">
                  <c:v>-9.370034324018345</c:v>
                </c:pt>
                <c:pt idx="172">
                  <c:v>-9.3945077740786598</c:v>
                </c:pt>
                <c:pt idx="173">
                  <c:v>-9.4161195660643475</c:v>
                </c:pt>
                <c:pt idx="174">
                  <c:v>-9.4348631168142152</c:v>
                </c:pt>
                <c:pt idx="175">
                  <c:v>-9.4507327168611308</c:v>
                </c:pt>
                <c:pt idx="176">
                  <c:v>-9.4637235321711852</c:v>
                </c:pt>
                <c:pt idx="177">
                  <c:v>-9.4738316056161942</c:v>
                </c:pt>
                <c:pt idx="178">
                  <c:v>-9.4810538581790631</c:v>
                </c:pt>
                <c:pt idx="179">
                  <c:v>-9.4853880898916998</c:v>
                </c:pt>
                <c:pt idx="180">
                  <c:v>-9.4868329805051381</c:v>
                </c:pt>
                <c:pt idx="181">
                  <c:v>-9.4853880898916998</c:v>
                </c:pt>
                <c:pt idx="182">
                  <c:v>-9.4810538581790631</c:v>
                </c:pt>
                <c:pt idx="183">
                  <c:v>-9.4738316056161942</c:v>
                </c:pt>
                <c:pt idx="184">
                  <c:v>-9.4637235321711852</c:v>
                </c:pt>
                <c:pt idx="185">
                  <c:v>-9.4507327168611308</c:v>
                </c:pt>
                <c:pt idx="186">
                  <c:v>-9.4348631168142152</c:v>
                </c:pt>
                <c:pt idx="187">
                  <c:v>-9.4161195660643475</c:v>
                </c:pt>
                <c:pt idx="188">
                  <c:v>-9.3945077740786598</c:v>
                </c:pt>
                <c:pt idx="189">
                  <c:v>-9.370034324018345</c:v>
                </c:pt>
                <c:pt idx="190">
                  <c:v>-9.3427066707333744</c:v>
                </c:pt>
                <c:pt idx="191">
                  <c:v>-9.3125331384916663</c:v>
                </c:pt>
                <c:pt idx="192">
                  <c:v>-9.2795229184434405</c:v>
                </c:pt>
                <c:pt idx="193">
                  <c:v>-9.2436860658214997</c:v>
                </c:pt>
                <c:pt idx="194">
                  <c:v>-9.2050334968783094</c:v>
                </c:pt>
                <c:pt idx="195">
                  <c:v>-9.1635769855608107</c:v>
                </c:pt>
                <c:pt idx="196">
                  <c:v>-9.1193291599239465</c:v>
                </c:pt>
                <c:pt idx="197">
                  <c:v>-9.0723034982840431</c:v>
                </c:pt>
                <c:pt idx="198">
                  <c:v>-9.0225143251131854</c:v>
                </c:pt>
                <c:pt idx="199">
                  <c:v>-8.9699768066758416</c:v>
                </c:pt>
                <c:pt idx="200">
                  <c:v>-8.9147069464090656</c:v>
                </c:pt>
                <c:pt idx="201">
                  <c:v>-8.8567215800477062</c:v>
                </c:pt>
                <c:pt idx="202">
                  <c:v>-8.7960383704960794</c:v>
                </c:pt>
                <c:pt idx="203">
                  <c:v>-8.7326758024476607</c:v>
                </c:pt>
                <c:pt idx="204">
                  <c:v>-8.6666531767544868</c:v>
                </c:pt>
                <c:pt idx="205">
                  <c:v>-8.5979906045479186</c:v>
                </c:pt>
                <c:pt idx="206">
                  <c:v>-8.5267090011126001</c:v>
                </c:pt>
                <c:pt idx="207">
                  <c:v>-8.4528300795154578</c:v>
                </c:pt>
                <c:pt idx="208">
                  <c:v>-8.3763763439916925</c:v>
                </c:pt>
                <c:pt idx="209">
                  <c:v>-8.2973710830897662</c:v>
                </c:pt>
                <c:pt idx="210">
                  <c:v>-8.2158383625774931</c:v>
                </c:pt>
                <c:pt idx="211">
                  <c:v>-8.1318030181113645</c:v>
                </c:pt>
                <c:pt idx="212">
                  <c:v>-8.0452906476713739</c:v>
                </c:pt>
                <c:pt idx="213">
                  <c:v>-7.9563276037636239</c:v>
                </c:pt>
                <c:pt idx="214">
                  <c:v>-7.8649409853930905</c:v>
                </c:pt>
                <c:pt idx="215">
                  <c:v>-7.7711586298090136</c:v>
                </c:pt>
                <c:pt idx="216">
                  <c:v>-7.675009104025392</c:v>
                </c:pt>
                <c:pt idx="217">
                  <c:v>-7.5765216961192001</c:v>
                </c:pt>
                <c:pt idx="218">
                  <c:v>-7.4757264063089579</c:v>
                </c:pt>
                <c:pt idx="219">
                  <c:v>-7.3726539378163674</c:v>
                </c:pt>
                <c:pt idx="220">
                  <c:v>-7.2673356875138131</c:v>
                </c:pt>
                <c:pt idx="221">
                  <c:v>-7.1598037363605824</c:v>
                </c:pt>
                <c:pt idx="222">
                  <c:v>-7.0500908396306787</c:v>
                </c:pt>
                <c:pt idx="223">
                  <c:v>-6.9382304169352604</c:v>
                </c:pt>
                <c:pt idx="224">
                  <c:v>-6.824256542042697</c:v>
                </c:pt>
                <c:pt idx="225">
                  <c:v>-6.7082039324993694</c:v>
                </c:pt>
                <c:pt idx="226">
                  <c:v>-6.5901079390543718</c:v>
                </c:pt>
                <c:pt idx="227">
                  <c:v>-6.4700045348913289</c:v>
                </c:pt>
                <c:pt idx="228">
                  <c:v>-6.3479303046706175</c:v>
                </c:pt>
                <c:pt idx="229">
                  <c:v>-6.2239224333853214</c:v>
                </c:pt>
                <c:pt idx="230">
                  <c:v>-6.0980186950343258</c:v>
                </c:pt>
                <c:pt idx="231">
                  <c:v>-5.9702574411159892</c:v>
                </c:pt>
                <c:pt idx="232">
                  <c:v>-5.8406775889459057</c:v>
                </c:pt>
                <c:pt idx="233">
                  <c:v>-5.7093186098023159</c:v>
                </c:pt>
                <c:pt idx="234">
                  <c:v>-5.576220516902767</c:v>
                </c:pt>
                <c:pt idx="235">
                  <c:v>-5.4414238532157109</c:v>
                </c:pt>
                <c:pt idx="236">
                  <c:v>-5.304969679110707</c:v>
                </c:pt>
                <c:pt idx="237">
                  <c:v>-5.1668995598510516</c:v>
                </c:pt>
                <c:pt idx="238">
                  <c:v>-5.0272555529325853</c:v>
                </c:pt>
                <c:pt idx="239">
                  <c:v>-4.8860801952725783</c:v>
                </c:pt>
                <c:pt idx="240">
                  <c:v>-4.7434164902525708</c:v>
                </c:pt>
                <c:pt idx="241">
                  <c:v>-4.5993078946191233</c:v>
                </c:pt>
                <c:pt idx="242">
                  <c:v>-4.4537983052464778</c:v>
                </c:pt>
                <c:pt idx="243">
                  <c:v>-4.3069320457651425</c:v>
                </c:pt>
                <c:pt idx="244">
                  <c:v>-4.1587538530604791</c:v>
                </c:pt>
                <c:pt idx="245">
                  <c:v>-4.0093088636454208</c:v>
                </c:pt>
                <c:pt idx="246">
                  <c:v>-3.8586425999114478</c:v>
                </c:pt>
                <c:pt idx="247">
                  <c:v>-3.7068009562620325</c:v>
                </c:pt>
                <c:pt idx="248">
                  <c:v>-3.5538301851327523</c:v>
                </c:pt>
                <c:pt idx="249">
                  <c:v>-3.3997768829023567</c:v>
                </c:pt>
                <c:pt idx="250">
                  <c:v>-3.2446879756990485</c:v>
                </c:pt>
                <c:pt idx="251">
                  <c:v>-3.0886107051063449</c:v>
                </c:pt>
                <c:pt idx="252">
                  <c:v>-2.9315926137728221</c:v>
                </c:pt>
                <c:pt idx="253">
                  <c:v>-2.773681530930169</c:v>
                </c:pt>
                <c:pt idx="254">
                  <c:v>-2.6149255578239372</c:v>
                </c:pt>
                <c:pt idx="255">
                  <c:v>-2.4553730530614404</c:v>
                </c:pt>
                <c:pt idx="256">
                  <c:v>-2.2950726178812477</c:v>
                </c:pt>
                <c:pt idx="257">
                  <c:v>-2.1340730813487809</c:v>
                </c:pt>
                <c:pt idx="258">
                  <c:v>-1.9724234854825073</c:v>
                </c:pt>
                <c:pt idx="259">
                  <c:v>-1.8101730703152583</c:v>
                </c:pt>
                <c:pt idx="260">
                  <c:v>-1.6473712588952509</c:v>
                </c:pt>
                <c:pt idx="261">
                  <c:v>-1.4840676422313406</c:v>
                </c:pt>
                <c:pt idx="262">
                  <c:v>-1.3203119641871202</c:v>
                </c:pt>
                <c:pt idx="263">
                  <c:v>-1.1561541063284593</c:v>
                </c:pt>
                <c:pt idx="264">
                  <c:v>-0.99164407272909449</c:v>
                </c:pt>
                <c:pt idx="265">
                  <c:v>-0.82683197473890446</c:v>
                </c:pt>
                <c:pt idx="266">
                  <c:v>-0.66176801571950772</c:v>
                </c:pt>
                <c:pt idx="267">
                  <c:v>-0.49650247575183432</c:v>
                </c:pt>
                <c:pt idx="268">
                  <c:v>-0.3310856963203172</c:v>
                </c:pt>
                <c:pt idx="269">
                  <c:v>-0.16556806497840185</c:v>
                </c:pt>
                <c:pt idx="270">
                  <c:v>-2.1359440192951444E-16</c:v>
                </c:pt>
                <c:pt idx="271">
                  <c:v>0.16556806497840146</c:v>
                </c:pt>
                <c:pt idx="272">
                  <c:v>0.33108569632031676</c:v>
                </c:pt>
                <c:pt idx="273">
                  <c:v>0.49650247575183371</c:v>
                </c:pt>
                <c:pt idx="274">
                  <c:v>0.66176801571950927</c:v>
                </c:pt>
                <c:pt idx="275">
                  <c:v>0.82683197473890591</c:v>
                </c:pt>
                <c:pt idx="276">
                  <c:v>0.99164407272909594</c:v>
                </c:pt>
                <c:pt idx="277">
                  <c:v>1.1561541063284588</c:v>
                </c:pt>
                <c:pt idx="278">
                  <c:v>1.3203119641871197</c:v>
                </c:pt>
                <c:pt idx="279">
                  <c:v>1.4840676422313401</c:v>
                </c:pt>
                <c:pt idx="280">
                  <c:v>1.6473712588952507</c:v>
                </c:pt>
                <c:pt idx="281">
                  <c:v>1.8101730703152579</c:v>
                </c:pt>
                <c:pt idx="282">
                  <c:v>1.9724234854825071</c:v>
                </c:pt>
                <c:pt idx="283">
                  <c:v>2.1340730813487827</c:v>
                </c:pt>
                <c:pt idx="284">
                  <c:v>2.2950726178812495</c:v>
                </c:pt>
                <c:pt idx="285">
                  <c:v>2.4553730530614422</c:v>
                </c:pt>
                <c:pt idx="286">
                  <c:v>2.6149255578239368</c:v>
                </c:pt>
                <c:pt idx="287">
                  <c:v>2.7736815309301686</c:v>
                </c:pt>
                <c:pt idx="288">
                  <c:v>2.9315926137728217</c:v>
                </c:pt>
                <c:pt idx="289">
                  <c:v>3.0886107051063458</c:v>
                </c:pt>
                <c:pt idx="290">
                  <c:v>3.2446879756990485</c:v>
                </c:pt>
                <c:pt idx="291">
                  <c:v>3.3997768829023567</c:v>
                </c:pt>
                <c:pt idx="292">
                  <c:v>3.5538301851327541</c:v>
                </c:pt>
                <c:pt idx="293">
                  <c:v>3.7068009562620343</c:v>
                </c:pt>
                <c:pt idx="294">
                  <c:v>3.85864259991145</c:v>
                </c:pt>
                <c:pt idx="295">
                  <c:v>4.0093088636454208</c:v>
                </c:pt>
                <c:pt idx="296">
                  <c:v>4.15875385306048</c:v>
                </c:pt>
                <c:pt idx="297">
                  <c:v>4.3069320457651408</c:v>
                </c:pt>
                <c:pt idx="298">
                  <c:v>4.4537983052464787</c:v>
                </c:pt>
                <c:pt idx="299">
                  <c:v>4.5993078946191215</c:v>
                </c:pt>
                <c:pt idx="300">
                  <c:v>4.7434164902525673</c:v>
                </c:pt>
                <c:pt idx="301">
                  <c:v>4.8860801952725783</c:v>
                </c:pt>
                <c:pt idx="302">
                  <c:v>5.0272555529325835</c:v>
                </c:pt>
                <c:pt idx="303">
                  <c:v>5.1668995598510516</c:v>
                </c:pt>
                <c:pt idx="304">
                  <c:v>5.3049696791107062</c:v>
                </c:pt>
                <c:pt idx="305">
                  <c:v>5.4414238532157109</c:v>
                </c:pt>
                <c:pt idx="306">
                  <c:v>5.576220516902767</c:v>
                </c:pt>
                <c:pt idx="307">
                  <c:v>5.7093186098023159</c:v>
                </c:pt>
                <c:pt idx="308">
                  <c:v>5.8406775889459057</c:v>
                </c:pt>
                <c:pt idx="309">
                  <c:v>5.9702574411159866</c:v>
                </c:pt>
                <c:pt idx="310">
                  <c:v>6.0980186950343258</c:v>
                </c:pt>
                <c:pt idx="311">
                  <c:v>6.2239224333853205</c:v>
                </c:pt>
                <c:pt idx="312">
                  <c:v>6.3479303046706175</c:v>
                </c:pt>
                <c:pt idx="313">
                  <c:v>6.470004534891328</c:v>
                </c:pt>
                <c:pt idx="314">
                  <c:v>6.5901079390543718</c:v>
                </c:pt>
                <c:pt idx="315">
                  <c:v>6.7082039324993694</c:v>
                </c:pt>
                <c:pt idx="316">
                  <c:v>6.824256542042697</c:v>
                </c:pt>
                <c:pt idx="317">
                  <c:v>6.9382304169352604</c:v>
                </c:pt>
                <c:pt idx="318">
                  <c:v>7.050090839630677</c:v>
                </c:pt>
                <c:pt idx="319">
                  <c:v>7.1598037363605824</c:v>
                </c:pt>
                <c:pt idx="320">
                  <c:v>7.2673356875138122</c:v>
                </c:pt>
                <c:pt idx="321">
                  <c:v>7.3726539378163674</c:v>
                </c:pt>
                <c:pt idx="322">
                  <c:v>7.4757264063089579</c:v>
                </c:pt>
                <c:pt idx="323">
                  <c:v>7.576521696119201</c:v>
                </c:pt>
                <c:pt idx="324">
                  <c:v>7.6750091040253903</c:v>
                </c:pt>
                <c:pt idx="325">
                  <c:v>7.7711586298090145</c:v>
                </c:pt>
                <c:pt idx="326">
                  <c:v>7.8649409853930905</c:v>
                </c:pt>
                <c:pt idx="327">
                  <c:v>7.9563276037636239</c:v>
                </c:pt>
                <c:pt idx="328">
                  <c:v>8.0452906476713739</c:v>
                </c:pt>
                <c:pt idx="329">
                  <c:v>8.1318030181113627</c:v>
                </c:pt>
                <c:pt idx="330">
                  <c:v>8.2158383625774931</c:v>
                </c:pt>
                <c:pt idx="331">
                  <c:v>8.2973710830897662</c:v>
                </c:pt>
                <c:pt idx="332">
                  <c:v>8.3763763439916925</c:v>
                </c:pt>
                <c:pt idx="333">
                  <c:v>8.4528300795154578</c:v>
                </c:pt>
                <c:pt idx="334">
                  <c:v>8.5267090011126001</c:v>
                </c:pt>
                <c:pt idx="335">
                  <c:v>8.5979906045479186</c:v>
                </c:pt>
                <c:pt idx="336">
                  <c:v>8.666653176754485</c:v>
                </c:pt>
                <c:pt idx="337">
                  <c:v>8.7326758024476607</c:v>
                </c:pt>
                <c:pt idx="338">
                  <c:v>8.7960383704960776</c:v>
                </c:pt>
                <c:pt idx="339">
                  <c:v>8.8567215800477062</c:v>
                </c:pt>
                <c:pt idx="340">
                  <c:v>8.9147069464090638</c:v>
                </c:pt>
                <c:pt idx="341">
                  <c:v>8.9699768066758416</c:v>
                </c:pt>
                <c:pt idx="342">
                  <c:v>9.0225143251131854</c:v>
                </c:pt>
                <c:pt idx="343">
                  <c:v>9.0723034982840431</c:v>
                </c:pt>
                <c:pt idx="344">
                  <c:v>9.1193291599239465</c:v>
                </c:pt>
                <c:pt idx="345">
                  <c:v>9.1635769855608107</c:v>
                </c:pt>
                <c:pt idx="346">
                  <c:v>9.2050334968783094</c:v>
                </c:pt>
                <c:pt idx="347">
                  <c:v>9.2436860658214979</c:v>
                </c:pt>
                <c:pt idx="348">
                  <c:v>9.2795229184434405</c:v>
                </c:pt>
                <c:pt idx="349">
                  <c:v>9.3125331384916663</c:v>
                </c:pt>
                <c:pt idx="350">
                  <c:v>9.3427066707333744</c:v>
                </c:pt>
                <c:pt idx="351">
                  <c:v>9.370034324018345</c:v>
                </c:pt>
                <c:pt idx="352">
                  <c:v>9.3945077740786598</c:v>
                </c:pt>
                <c:pt idx="353">
                  <c:v>9.4161195660643475</c:v>
                </c:pt>
                <c:pt idx="354">
                  <c:v>9.4348631168142152</c:v>
                </c:pt>
                <c:pt idx="355">
                  <c:v>9.4507327168611308</c:v>
                </c:pt>
                <c:pt idx="356">
                  <c:v>9.4637235321711852</c:v>
                </c:pt>
                <c:pt idx="357">
                  <c:v>9.4738316056161942</c:v>
                </c:pt>
                <c:pt idx="358">
                  <c:v>9.4810538581790631</c:v>
                </c:pt>
                <c:pt idx="359">
                  <c:v>9.4853880898916998</c:v>
                </c:pt>
                <c:pt idx="360">
                  <c:v>9.4868329805051381</c:v>
                </c:pt>
              </c:numCache>
            </c:numRef>
          </c:xVal>
          <c:yVal>
            <c:numRef>
              <c:f>'Ellipse et cercle'!$BA$2:$BA$362</c:f>
              <c:numCache>
                <c:formatCode>General</c:formatCode>
                <c:ptCount val="361"/>
                <c:pt idx="0">
                  <c:v>1.529822413276787E-15</c:v>
                </c:pt>
                <c:pt idx="1">
                  <c:v>5.2357219311851486E-2</c:v>
                </c:pt>
                <c:pt idx="2">
                  <c:v>0.10469849010750459</c:v>
                </c:pt>
                <c:pt idx="3">
                  <c:v>0.1570078687288326</c:v>
                </c:pt>
                <c:pt idx="4">
                  <c:v>0.20926942123237774</c:v>
                </c:pt>
                <c:pt idx="5">
                  <c:v>0.26146722824297575</c:v>
                </c:pt>
                <c:pt idx="6">
                  <c:v>0.31358538980296236</c:v>
                </c:pt>
                <c:pt idx="7">
                  <c:v>0.3656080302154438</c:v>
                </c:pt>
                <c:pt idx="8">
                  <c:v>0.41751930288019712</c:v>
                </c:pt>
                <c:pt idx="9">
                  <c:v>0.46930339512069408</c:v>
                </c:pt>
                <c:pt idx="10">
                  <c:v>0.52094453300079202</c:v>
                </c:pt>
                <c:pt idx="11">
                  <c:v>0.57242698612963605</c:v>
                </c:pt>
                <c:pt idx="12">
                  <c:v>0.62373507245327908</c:v>
                </c:pt>
                <c:pt idx="13">
                  <c:v>0.67485316303159681</c:v>
                </c:pt>
                <c:pt idx="14">
                  <c:v>0.72576568679900433</c:v>
                </c:pt>
                <c:pt idx="15">
                  <c:v>0.77645713530756422</c:v>
                </c:pt>
                <c:pt idx="16">
                  <c:v>0.82691206745099888</c:v>
                </c:pt>
                <c:pt idx="17">
                  <c:v>0.87711511416821097</c:v>
                </c:pt>
                <c:pt idx="18">
                  <c:v>0.92705098312484369</c:v>
                </c:pt>
                <c:pt idx="19">
                  <c:v>0.97670446337147099</c:v>
                </c:pt>
                <c:pt idx="20">
                  <c:v>1.0260604299770077</c:v>
                </c:pt>
                <c:pt idx="21">
                  <c:v>1.0751038486359019</c:v>
                </c:pt>
                <c:pt idx="22">
                  <c:v>1.1238197802477377</c:v>
                </c:pt>
                <c:pt idx="23">
                  <c:v>1.1721933854678224</c:v>
                </c:pt>
                <c:pt idx="24">
                  <c:v>1.2202099292274022</c:v>
                </c:pt>
                <c:pt idx="25">
                  <c:v>1.2678547852220996</c:v>
                </c:pt>
                <c:pt idx="26">
                  <c:v>1.3151134403672329</c:v>
                </c:pt>
                <c:pt idx="27">
                  <c:v>1.3619714992186416</c:v>
                </c:pt>
                <c:pt idx="28">
                  <c:v>1.4084146883576731</c:v>
                </c:pt>
                <c:pt idx="29">
                  <c:v>1.4544288607390126</c:v>
                </c:pt>
                <c:pt idx="30">
                  <c:v>1.5000000000000009</c:v>
                </c:pt>
                <c:pt idx="31">
                  <c:v>1.5451142247301641</c:v>
                </c:pt>
                <c:pt idx="32">
                  <c:v>1.5897577926996158</c:v>
                </c:pt>
                <c:pt idx="33">
                  <c:v>1.6339171050450829</c:v>
                </c:pt>
                <c:pt idx="34">
                  <c:v>1.6775787104122417</c:v>
                </c:pt>
                <c:pt idx="35">
                  <c:v>1.7207293090531388</c:v>
                </c:pt>
                <c:pt idx="36">
                  <c:v>1.7633557568774207</c:v>
                </c:pt>
                <c:pt idx="37">
                  <c:v>1.8054450694561455</c:v>
                </c:pt>
                <c:pt idx="38">
                  <c:v>1.8469844259769763</c:v>
                </c:pt>
                <c:pt idx="39">
                  <c:v>1.8879611731495132</c:v>
                </c:pt>
                <c:pt idx="40">
                  <c:v>1.9283628290596195</c:v>
                </c:pt>
                <c:pt idx="41">
                  <c:v>1.9681770869715227</c:v>
                </c:pt>
                <c:pt idx="42">
                  <c:v>2.007391819076576</c:v>
                </c:pt>
                <c:pt idx="43">
                  <c:v>2.0459950801874967</c:v>
                </c:pt>
                <c:pt idx="44">
                  <c:v>2.0839751113769927</c:v>
                </c:pt>
                <c:pt idx="45">
                  <c:v>2.1213203435596433</c:v>
                </c:pt>
                <c:pt idx="46">
                  <c:v>2.1580194010159541</c:v>
                </c:pt>
                <c:pt idx="47">
                  <c:v>2.1940611048575125</c:v>
                </c:pt>
                <c:pt idx="48">
                  <c:v>2.2294344764321834</c:v>
                </c:pt>
                <c:pt idx="49">
                  <c:v>2.2641287406683173</c:v>
                </c:pt>
                <c:pt idx="50">
                  <c:v>2.2981333293569346</c:v>
                </c:pt>
                <c:pt idx="51">
                  <c:v>2.3314378843709136</c:v>
                </c:pt>
                <c:pt idx="52">
                  <c:v>2.3640322608201667</c:v>
                </c:pt>
                <c:pt idx="53">
                  <c:v>2.3959065301418789</c:v>
                </c:pt>
                <c:pt idx="54">
                  <c:v>2.4270509831248432</c:v>
                </c:pt>
                <c:pt idx="55">
                  <c:v>2.4574561328669757</c:v>
                </c:pt>
                <c:pt idx="56">
                  <c:v>2.4871127176651258</c:v>
                </c:pt>
                <c:pt idx="57">
                  <c:v>2.5160117038362726</c:v>
                </c:pt>
                <c:pt idx="58">
                  <c:v>2.5441442884692789</c:v>
                </c:pt>
                <c:pt idx="59">
                  <c:v>2.5715019021063377</c:v>
                </c:pt>
                <c:pt idx="60">
                  <c:v>2.5980762113533169</c:v>
                </c:pt>
                <c:pt idx="61">
                  <c:v>2.6238591214181883</c:v>
                </c:pt>
                <c:pt idx="62">
                  <c:v>2.6488427785767814</c:v>
                </c:pt>
                <c:pt idx="63">
                  <c:v>2.6730195725651043</c:v>
                </c:pt>
                <c:pt idx="64">
                  <c:v>2.6963821388975013</c:v>
                </c:pt>
                <c:pt idx="65">
                  <c:v>2.7189233611099506</c:v>
                </c:pt>
                <c:pt idx="66">
                  <c:v>2.7406363729278027</c:v>
                </c:pt>
                <c:pt idx="67">
                  <c:v>2.761514560357321</c:v>
                </c:pt>
                <c:pt idx="68">
                  <c:v>2.7815515637003627</c:v>
                </c:pt>
                <c:pt idx="69">
                  <c:v>2.8007412794916053</c:v>
                </c:pt>
                <c:pt idx="70">
                  <c:v>2.8190778623577257</c:v>
                </c:pt>
                <c:pt idx="71">
                  <c:v>2.8365557267979509</c:v>
                </c:pt>
                <c:pt idx="72">
                  <c:v>2.8531695488854614</c:v>
                </c:pt>
                <c:pt idx="73">
                  <c:v>2.8689142678891071</c:v>
                </c:pt>
                <c:pt idx="74">
                  <c:v>2.8837850878149571</c:v>
                </c:pt>
                <c:pt idx="75">
                  <c:v>2.897777478867205</c:v>
                </c:pt>
                <c:pt idx="76">
                  <c:v>2.9108871788279895</c:v>
                </c:pt>
                <c:pt idx="77">
                  <c:v>2.9231101943557061</c:v>
                </c:pt>
                <c:pt idx="78">
                  <c:v>2.9344428022014175</c:v>
                </c:pt>
                <c:pt idx="79">
                  <c:v>2.9448815503429921</c:v>
                </c:pt>
                <c:pt idx="80">
                  <c:v>2.9544232590366244</c:v>
                </c:pt>
                <c:pt idx="81">
                  <c:v>2.9630650217854138</c:v>
                </c:pt>
                <c:pt idx="82">
                  <c:v>2.9708042062247113</c:v>
                </c:pt>
                <c:pt idx="83">
                  <c:v>2.9776384549239663</c:v>
                </c:pt>
                <c:pt idx="84">
                  <c:v>2.9835656861048196</c:v>
                </c:pt>
                <c:pt idx="85">
                  <c:v>2.9885840942752369</c:v>
                </c:pt>
                <c:pt idx="86">
                  <c:v>2.9926921507794724</c:v>
                </c:pt>
                <c:pt idx="87">
                  <c:v>2.9958886042637216</c:v>
                </c:pt>
                <c:pt idx="88">
                  <c:v>2.9981724810572872</c:v>
                </c:pt>
                <c:pt idx="89">
                  <c:v>2.999543085469174</c:v>
                </c:pt>
                <c:pt idx="90">
                  <c:v>3</c:v>
                </c:pt>
                <c:pt idx="91">
                  <c:v>2.999543085469174</c:v>
                </c:pt>
                <c:pt idx="92">
                  <c:v>2.9981724810572872</c:v>
                </c:pt>
                <c:pt idx="93">
                  <c:v>2.9958886042637216</c:v>
                </c:pt>
                <c:pt idx="94">
                  <c:v>2.9926921507794724</c:v>
                </c:pt>
                <c:pt idx="95">
                  <c:v>2.9885840942752369</c:v>
                </c:pt>
                <c:pt idx="96">
                  <c:v>2.9835656861048196</c:v>
                </c:pt>
                <c:pt idx="97">
                  <c:v>2.9776384549239658</c:v>
                </c:pt>
                <c:pt idx="98">
                  <c:v>2.9708042062247113</c:v>
                </c:pt>
                <c:pt idx="99">
                  <c:v>2.9630650217854129</c:v>
                </c:pt>
                <c:pt idx="100">
                  <c:v>2.9544232590366235</c:v>
                </c:pt>
                <c:pt idx="101">
                  <c:v>2.9448815503429917</c:v>
                </c:pt>
                <c:pt idx="102">
                  <c:v>2.9344428022014162</c:v>
                </c:pt>
                <c:pt idx="103">
                  <c:v>2.9231101943557052</c:v>
                </c:pt>
                <c:pt idx="104">
                  <c:v>2.9108871788279891</c:v>
                </c:pt>
                <c:pt idx="105">
                  <c:v>2.8977774788672046</c:v>
                </c:pt>
                <c:pt idx="106">
                  <c:v>2.8837850878149562</c:v>
                </c:pt>
                <c:pt idx="107">
                  <c:v>2.8689142678891058</c:v>
                </c:pt>
                <c:pt idx="108">
                  <c:v>2.85316954888546</c:v>
                </c:pt>
                <c:pt idx="109">
                  <c:v>2.83655572679795</c:v>
                </c:pt>
                <c:pt idx="110">
                  <c:v>2.8190778623577248</c:v>
                </c:pt>
                <c:pt idx="111">
                  <c:v>2.8007412794916049</c:v>
                </c:pt>
                <c:pt idx="112">
                  <c:v>2.7815515637003618</c:v>
                </c:pt>
                <c:pt idx="113">
                  <c:v>2.7615145603573206</c:v>
                </c:pt>
                <c:pt idx="114">
                  <c:v>2.7406363729278023</c:v>
                </c:pt>
                <c:pt idx="115">
                  <c:v>2.7189233611099493</c:v>
                </c:pt>
                <c:pt idx="116">
                  <c:v>2.6963821388975004</c:v>
                </c:pt>
                <c:pt idx="117">
                  <c:v>2.6730195725651029</c:v>
                </c:pt>
                <c:pt idx="118">
                  <c:v>2.6488427785767801</c:v>
                </c:pt>
                <c:pt idx="119">
                  <c:v>2.6238591214181866</c:v>
                </c:pt>
                <c:pt idx="120">
                  <c:v>2.5980762113533151</c:v>
                </c:pt>
                <c:pt idx="121">
                  <c:v>2.5715019021063363</c:v>
                </c:pt>
                <c:pt idx="122">
                  <c:v>2.5441442884692771</c:v>
                </c:pt>
                <c:pt idx="123">
                  <c:v>2.5160117038362717</c:v>
                </c:pt>
                <c:pt idx="124">
                  <c:v>2.4871127176651244</c:v>
                </c:pt>
                <c:pt idx="125">
                  <c:v>2.4574561328669748</c:v>
                </c:pt>
                <c:pt idx="126">
                  <c:v>2.4270509831248415</c:v>
                </c:pt>
                <c:pt idx="127">
                  <c:v>2.395906530141878</c:v>
                </c:pt>
                <c:pt idx="128">
                  <c:v>2.3640322608201654</c:v>
                </c:pt>
                <c:pt idx="129">
                  <c:v>2.3314378843709118</c:v>
                </c:pt>
                <c:pt idx="130">
                  <c:v>2.2981333293569333</c:v>
                </c:pt>
                <c:pt idx="131">
                  <c:v>2.2641287406683155</c:v>
                </c:pt>
                <c:pt idx="132">
                  <c:v>2.2294344764321821</c:v>
                </c:pt>
                <c:pt idx="133">
                  <c:v>2.1940611048575107</c:v>
                </c:pt>
                <c:pt idx="134">
                  <c:v>2.1580194010159524</c:v>
                </c:pt>
                <c:pt idx="135">
                  <c:v>2.1213203435596419</c:v>
                </c:pt>
                <c:pt idx="136">
                  <c:v>2.0839751113769909</c:v>
                </c:pt>
                <c:pt idx="137">
                  <c:v>2.0459950801874944</c:v>
                </c:pt>
                <c:pt idx="138">
                  <c:v>2.0073918190765738</c:v>
                </c:pt>
                <c:pt idx="139">
                  <c:v>1.9681770869715209</c:v>
                </c:pt>
                <c:pt idx="140">
                  <c:v>1.9283628290596169</c:v>
                </c:pt>
                <c:pt idx="141">
                  <c:v>1.8879611731495112</c:v>
                </c:pt>
                <c:pt idx="142">
                  <c:v>1.8469844259769739</c:v>
                </c:pt>
                <c:pt idx="143">
                  <c:v>1.8054450694561437</c:v>
                </c:pt>
                <c:pt idx="144">
                  <c:v>1.7633557568774183</c:v>
                </c:pt>
                <c:pt idx="145">
                  <c:v>1.7207293090531373</c:v>
                </c:pt>
                <c:pt idx="146">
                  <c:v>1.6775787104122397</c:v>
                </c:pt>
                <c:pt idx="147">
                  <c:v>1.6339171050450803</c:v>
                </c:pt>
                <c:pt idx="148">
                  <c:v>1.5897577926996136</c:v>
                </c:pt>
                <c:pt idx="149">
                  <c:v>1.5451142247301615</c:v>
                </c:pt>
                <c:pt idx="150">
                  <c:v>1.4999999999999989</c:v>
                </c:pt>
                <c:pt idx="151">
                  <c:v>1.4544288607390101</c:v>
                </c:pt>
                <c:pt idx="152">
                  <c:v>1.4084146883576714</c:v>
                </c:pt>
                <c:pt idx="153">
                  <c:v>1.3619714992186394</c:v>
                </c:pt>
                <c:pt idx="154">
                  <c:v>1.3151134403672313</c:v>
                </c:pt>
                <c:pt idx="155">
                  <c:v>1.2678547852220974</c:v>
                </c:pt>
                <c:pt idx="156">
                  <c:v>1.2202099292273996</c:v>
                </c:pt>
                <c:pt idx="157">
                  <c:v>1.1721933854678204</c:v>
                </c:pt>
                <c:pt idx="158">
                  <c:v>1.123819780247735</c:v>
                </c:pt>
                <c:pt idx="159">
                  <c:v>1.0751038486358997</c:v>
                </c:pt>
                <c:pt idx="160">
                  <c:v>1.0260604299770049</c:v>
                </c:pt>
                <c:pt idx="161">
                  <c:v>0.97670446337146899</c:v>
                </c:pt>
                <c:pt idx="162">
                  <c:v>0.92705098312484102</c:v>
                </c:pt>
                <c:pt idx="163">
                  <c:v>0.8771151141682092</c:v>
                </c:pt>
                <c:pt idx="164">
                  <c:v>0.82691206745099632</c:v>
                </c:pt>
                <c:pt idx="165">
                  <c:v>0.77645713530756111</c:v>
                </c:pt>
                <c:pt idx="166">
                  <c:v>0.725765686799002</c:v>
                </c:pt>
                <c:pt idx="167">
                  <c:v>0.67485316303159382</c:v>
                </c:pt>
                <c:pt idx="168">
                  <c:v>0.62373507245327686</c:v>
                </c:pt>
                <c:pt idx="169">
                  <c:v>0.57242698612963328</c:v>
                </c:pt>
                <c:pt idx="170">
                  <c:v>0.5209445330007898</c:v>
                </c:pt>
                <c:pt idx="171">
                  <c:v>0.46930339512069141</c:v>
                </c:pt>
                <c:pt idx="172">
                  <c:v>0.41751930288019512</c:v>
                </c:pt>
                <c:pt idx="173">
                  <c:v>0.36560803021544125</c:v>
                </c:pt>
                <c:pt idx="174">
                  <c:v>0.31358538980295925</c:v>
                </c:pt>
                <c:pt idx="175">
                  <c:v>0.2614672282429733</c:v>
                </c:pt>
                <c:pt idx="176">
                  <c:v>0.20926942123237474</c:v>
                </c:pt>
                <c:pt idx="177">
                  <c:v>0.15700786872883032</c:v>
                </c:pt>
                <c:pt idx="178">
                  <c:v>0.10469849010750173</c:v>
                </c:pt>
                <c:pt idx="179">
                  <c:v>5.2357219311849369E-2</c:v>
                </c:pt>
                <c:pt idx="180">
                  <c:v>-1.1622778768042008E-15</c:v>
                </c:pt>
                <c:pt idx="181">
                  <c:v>-5.2357219311851701E-2</c:v>
                </c:pt>
                <c:pt idx="182">
                  <c:v>-0.10469849010750407</c:v>
                </c:pt>
                <c:pt idx="183">
                  <c:v>-0.15700786872883266</c:v>
                </c:pt>
                <c:pt idx="184">
                  <c:v>-0.20926942123237707</c:v>
                </c:pt>
                <c:pt idx="185">
                  <c:v>-0.26146722824297564</c:v>
                </c:pt>
                <c:pt idx="186">
                  <c:v>-0.31358538980296158</c:v>
                </c:pt>
                <c:pt idx="187">
                  <c:v>-0.36560803021544358</c:v>
                </c:pt>
                <c:pt idx="188">
                  <c:v>-0.41751930288019745</c:v>
                </c:pt>
                <c:pt idx="189">
                  <c:v>-0.46930339512069374</c:v>
                </c:pt>
                <c:pt idx="190">
                  <c:v>-0.52094453300079213</c:v>
                </c:pt>
                <c:pt idx="191">
                  <c:v>-0.57242698612963561</c:v>
                </c:pt>
                <c:pt idx="192">
                  <c:v>-0.62373507245327919</c:v>
                </c:pt>
                <c:pt idx="193">
                  <c:v>-0.67485316303159615</c:v>
                </c:pt>
                <c:pt idx="194">
                  <c:v>-0.72576568679900433</c:v>
                </c:pt>
                <c:pt idx="195">
                  <c:v>-0.77645713530756333</c:v>
                </c:pt>
                <c:pt idx="196">
                  <c:v>-0.82691206745099866</c:v>
                </c:pt>
                <c:pt idx="197">
                  <c:v>-0.87711511416821142</c:v>
                </c:pt>
                <c:pt idx="198">
                  <c:v>-0.92705098312484335</c:v>
                </c:pt>
                <c:pt idx="199">
                  <c:v>-0.97670446337147121</c:v>
                </c:pt>
                <c:pt idx="200">
                  <c:v>-1.0260604299770073</c:v>
                </c:pt>
                <c:pt idx="201">
                  <c:v>-1.0751038486359019</c:v>
                </c:pt>
                <c:pt idx="202">
                  <c:v>-1.123819780247737</c:v>
                </c:pt>
                <c:pt idx="203">
                  <c:v>-1.1721933854678224</c:v>
                </c:pt>
                <c:pt idx="204">
                  <c:v>-1.2202099292274016</c:v>
                </c:pt>
                <c:pt idx="205">
                  <c:v>-1.2678547852220994</c:v>
                </c:pt>
                <c:pt idx="206">
                  <c:v>-1.3151134403672331</c:v>
                </c:pt>
                <c:pt idx="207">
                  <c:v>-1.3619714992186411</c:v>
                </c:pt>
                <c:pt idx="208">
                  <c:v>-1.4084146883576734</c:v>
                </c:pt>
                <c:pt idx="209">
                  <c:v>-1.4544288607390121</c:v>
                </c:pt>
                <c:pt idx="210">
                  <c:v>-1.5000000000000009</c:v>
                </c:pt>
                <c:pt idx="211">
                  <c:v>-1.5451142247301635</c:v>
                </c:pt>
                <c:pt idx="212">
                  <c:v>-1.5897577926996158</c:v>
                </c:pt>
                <c:pt idx="213">
                  <c:v>-1.6339171050450823</c:v>
                </c:pt>
                <c:pt idx="214">
                  <c:v>-1.6775787104122417</c:v>
                </c:pt>
                <c:pt idx="215">
                  <c:v>-1.720729309053139</c:v>
                </c:pt>
                <c:pt idx="216">
                  <c:v>-1.7633557568774205</c:v>
                </c:pt>
                <c:pt idx="217">
                  <c:v>-1.8054450694561459</c:v>
                </c:pt>
                <c:pt idx="218">
                  <c:v>-1.8469844259769759</c:v>
                </c:pt>
                <c:pt idx="219">
                  <c:v>-1.8879611731495132</c:v>
                </c:pt>
                <c:pt idx="220">
                  <c:v>-1.9283628290596186</c:v>
                </c:pt>
                <c:pt idx="221">
                  <c:v>-1.9681770869715227</c:v>
                </c:pt>
                <c:pt idx="222">
                  <c:v>-2.0073918190765756</c:v>
                </c:pt>
                <c:pt idx="223">
                  <c:v>-2.0459950801874962</c:v>
                </c:pt>
                <c:pt idx="224">
                  <c:v>-2.0839751113769927</c:v>
                </c:pt>
                <c:pt idx="225">
                  <c:v>-2.1213203435596428</c:v>
                </c:pt>
                <c:pt idx="226">
                  <c:v>-2.1580194010159541</c:v>
                </c:pt>
                <c:pt idx="227">
                  <c:v>-2.194061104857512</c:v>
                </c:pt>
                <c:pt idx="228">
                  <c:v>-2.2294344764321834</c:v>
                </c:pt>
                <c:pt idx="229">
                  <c:v>-2.2641287406683168</c:v>
                </c:pt>
                <c:pt idx="230">
                  <c:v>-2.2981333293569346</c:v>
                </c:pt>
                <c:pt idx="231">
                  <c:v>-2.3314378843709136</c:v>
                </c:pt>
                <c:pt idx="232">
                  <c:v>-2.3640322608201667</c:v>
                </c:pt>
                <c:pt idx="233">
                  <c:v>-2.3959065301418789</c:v>
                </c:pt>
                <c:pt idx="234">
                  <c:v>-2.4270509831248432</c:v>
                </c:pt>
                <c:pt idx="235">
                  <c:v>-2.4574561328669762</c:v>
                </c:pt>
                <c:pt idx="236">
                  <c:v>-2.4871127176651258</c:v>
                </c:pt>
                <c:pt idx="237">
                  <c:v>-2.5160117038362726</c:v>
                </c:pt>
                <c:pt idx="238">
                  <c:v>-2.5441442884692784</c:v>
                </c:pt>
                <c:pt idx="239">
                  <c:v>-2.5715019021063377</c:v>
                </c:pt>
                <c:pt idx="240">
                  <c:v>-2.5980762113533165</c:v>
                </c:pt>
                <c:pt idx="241">
                  <c:v>-2.6238591214181879</c:v>
                </c:pt>
                <c:pt idx="242">
                  <c:v>-2.6488427785767814</c:v>
                </c:pt>
                <c:pt idx="243">
                  <c:v>-2.6730195725651038</c:v>
                </c:pt>
                <c:pt idx="244">
                  <c:v>-2.6963821388975018</c:v>
                </c:pt>
                <c:pt idx="245">
                  <c:v>-2.7189233611099501</c:v>
                </c:pt>
                <c:pt idx="246">
                  <c:v>-2.7406363729278027</c:v>
                </c:pt>
                <c:pt idx="247">
                  <c:v>-2.7615145603573215</c:v>
                </c:pt>
                <c:pt idx="248">
                  <c:v>-2.7815515637003627</c:v>
                </c:pt>
                <c:pt idx="249">
                  <c:v>-2.8007412794916053</c:v>
                </c:pt>
                <c:pt idx="250">
                  <c:v>-2.8190778623577253</c:v>
                </c:pt>
                <c:pt idx="251">
                  <c:v>-2.8365557267979504</c:v>
                </c:pt>
                <c:pt idx="252">
                  <c:v>-2.8531695488854609</c:v>
                </c:pt>
                <c:pt idx="253">
                  <c:v>-2.8689142678891066</c:v>
                </c:pt>
                <c:pt idx="254">
                  <c:v>-2.8837850878149571</c:v>
                </c:pt>
                <c:pt idx="255">
                  <c:v>-2.897777478867205</c:v>
                </c:pt>
                <c:pt idx="256">
                  <c:v>-2.9108871788279895</c:v>
                </c:pt>
                <c:pt idx="257">
                  <c:v>-2.9231101943557061</c:v>
                </c:pt>
                <c:pt idx="258">
                  <c:v>-2.9344428022014171</c:v>
                </c:pt>
                <c:pt idx="259">
                  <c:v>-2.9448815503429921</c:v>
                </c:pt>
                <c:pt idx="260">
                  <c:v>-2.9544232590366244</c:v>
                </c:pt>
                <c:pt idx="261">
                  <c:v>-2.9630650217854138</c:v>
                </c:pt>
                <c:pt idx="262">
                  <c:v>-2.9708042062247113</c:v>
                </c:pt>
                <c:pt idx="263">
                  <c:v>-2.9776384549239658</c:v>
                </c:pt>
                <c:pt idx="264">
                  <c:v>-2.9835656861048196</c:v>
                </c:pt>
                <c:pt idx="265">
                  <c:v>-2.9885840942752369</c:v>
                </c:pt>
                <c:pt idx="266">
                  <c:v>-2.9926921507794724</c:v>
                </c:pt>
                <c:pt idx="267">
                  <c:v>-2.9958886042637216</c:v>
                </c:pt>
                <c:pt idx="268">
                  <c:v>-2.9981724810572872</c:v>
                </c:pt>
                <c:pt idx="269">
                  <c:v>-2.999543085469174</c:v>
                </c:pt>
                <c:pt idx="270">
                  <c:v>-3</c:v>
                </c:pt>
                <c:pt idx="271">
                  <c:v>-2.999543085469174</c:v>
                </c:pt>
                <c:pt idx="272">
                  <c:v>-2.9981724810572872</c:v>
                </c:pt>
                <c:pt idx="273">
                  <c:v>-2.9958886042637216</c:v>
                </c:pt>
                <c:pt idx="274">
                  <c:v>-2.9926921507794724</c:v>
                </c:pt>
                <c:pt idx="275">
                  <c:v>-2.9885840942752369</c:v>
                </c:pt>
                <c:pt idx="276">
                  <c:v>-2.9835656861048196</c:v>
                </c:pt>
                <c:pt idx="277">
                  <c:v>-2.9776384549239663</c:v>
                </c:pt>
                <c:pt idx="278">
                  <c:v>-2.9708042062247113</c:v>
                </c:pt>
                <c:pt idx="279">
                  <c:v>-2.9630650217854129</c:v>
                </c:pt>
                <c:pt idx="280">
                  <c:v>-2.9544232590366235</c:v>
                </c:pt>
                <c:pt idx="281">
                  <c:v>-2.9448815503429917</c:v>
                </c:pt>
                <c:pt idx="282">
                  <c:v>-2.9344428022014166</c:v>
                </c:pt>
                <c:pt idx="283">
                  <c:v>-2.9231101943557052</c:v>
                </c:pt>
                <c:pt idx="284">
                  <c:v>-2.9108871788279891</c:v>
                </c:pt>
                <c:pt idx="285">
                  <c:v>-2.8977774788672046</c:v>
                </c:pt>
                <c:pt idx="286">
                  <c:v>-2.8837850878149562</c:v>
                </c:pt>
                <c:pt idx="287">
                  <c:v>-2.8689142678891062</c:v>
                </c:pt>
                <c:pt idx="288">
                  <c:v>-2.8531695488854605</c:v>
                </c:pt>
                <c:pt idx="289">
                  <c:v>-2.8365557267979504</c:v>
                </c:pt>
                <c:pt idx="290">
                  <c:v>-2.8190778623577248</c:v>
                </c:pt>
                <c:pt idx="291">
                  <c:v>-2.8007412794916049</c:v>
                </c:pt>
                <c:pt idx="292">
                  <c:v>-2.7815515637003618</c:v>
                </c:pt>
                <c:pt idx="293">
                  <c:v>-2.7615145603573206</c:v>
                </c:pt>
                <c:pt idx="294">
                  <c:v>-2.7406363729278023</c:v>
                </c:pt>
                <c:pt idx="295">
                  <c:v>-2.7189233611099497</c:v>
                </c:pt>
                <c:pt idx="296">
                  <c:v>-2.6963821388975</c:v>
                </c:pt>
                <c:pt idx="297">
                  <c:v>-2.6730195725651029</c:v>
                </c:pt>
                <c:pt idx="298">
                  <c:v>-2.6488427785767801</c:v>
                </c:pt>
                <c:pt idx="299">
                  <c:v>-2.623859121418187</c:v>
                </c:pt>
                <c:pt idx="300">
                  <c:v>-2.5980762113533156</c:v>
                </c:pt>
                <c:pt idx="301">
                  <c:v>-2.5715019021063363</c:v>
                </c:pt>
                <c:pt idx="302">
                  <c:v>-2.5441442884692775</c:v>
                </c:pt>
                <c:pt idx="303">
                  <c:v>-2.5160117038362713</c:v>
                </c:pt>
                <c:pt idx="304">
                  <c:v>-2.4871127176651244</c:v>
                </c:pt>
                <c:pt idx="305">
                  <c:v>-2.4574561328669744</c:v>
                </c:pt>
                <c:pt idx="306">
                  <c:v>-2.4270509831248415</c:v>
                </c:pt>
                <c:pt idx="307">
                  <c:v>-2.3959065301418776</c:v>
                </c:pt>
                <c:pt idx="308">
                  <c:v>-2.3640322608201654</c:v>
                </c:pt>
                <c:pt idx="309">
                  <c:v>-2.3314378843709123</c:v>
                </c:pt>
                <c:pt idx="310">
                  <c:v>-2.2981333293569333</c:v>
                </c:pt>
                <c:pt idx="311">
                  <c:v>-2.2641287406683155</c:v>
                </c:pt>
                <c:pt idx="312">
                  <c:v>-2.2294344764321821</c:v>
                </c:pt>
                <c:pt idx="313">
                  <c:v>-2.1940611048575112</c:v>
                </c:pt>
                <c:pt idx="314">
                  <c:v>-2.1580194010159524</c:v>
                </c:pt>
                <c:pt idx="315">
                  <c:v>-2.1213203435596419</c:v>
                </c:pt>
                <c:pt idx="316">
                  <c:v>-2.0839751113769904</c:v>
                </c:pt>
                <c:pt idx="317">
                  <c:v>-2.0459950801874949</c:v>
                </c:pt>
                <c:pt idx="318">
                  <c:v>-2.0073918190765738</c:v>
                </c:pt>
                <c:pt idx="319">
                  <c:v>-1.9681770869715209</c:v>
                </c:pt>
                <c:pt idx="320">
                  <c:v>-1.9283628290596173</c:v>
                </c:pt>
                <c:pt idx="321">
                  <c:v>-1.8879611731495112</c:v>
                </c:pt>
                <c:pt idx="322">
                  <c:v>-1.8469844259769741</c:v>
                </c:pt>
                <c:pt idx="323">
                  <c:v>-1.8054450694561435</c:v>
                </c:pt>
                <c:pt idx="324">
                  <c:v>-1.7633557568774187</c:v>
                </c:pt>
                <c:pt idx="325">
                  <c:v>-1.7207293090531368</c:v>
                </c:pt>
                <c:pt idx="326">
                  <c:v>-1.6775787104122397</c:v>
                </c:pt>
                <c:pt idx="327">
                  <c:v>-1.6339171050450809</c:v>
                </c:pt>
                <c:pt idx="328">
                  <c:v>-1.5897577926996136</c:v>
                </c:pt>
                <c:pt idx="329">
                  <c:v>-1.5451142247301621</c:v>
                </c:pt>
                <c:pt idx="330">
                  <c:v>-1.4999999999999989</c:v>
                </c:pt>
                <c:pt idx="331">
                  <c:v>-1.4544288607390106</c:v>
                </c:pt>
                <c:pt idx="332">
                  <c:v>-1.4084146883576711</c:v>
                </c:pt>
                <c:pt idx="333">
                  <c:v>-1.3619714992186396</c:v>
                </c:pt>
                <c:pt idx="334">
                  <c:v>-1.3151134403672309</c:v>
                </c:pt>
                <c:pt idx="335">
                  <c:v>-1.2678547852220974</c:v>
                </c:pt>
                <c:pt idx="336">
                  <c:v>-1.2202099292274002</c:v>
                </c:pt>
                <c:pt idx="337">
                  <c:v>-1.1721933854678204</c:v>
                </c:pt>
                <c:pt idx="338">
                  <c:v>-1.1238197802477357</c:v>
                </c:pt>
                <c:pt idx="339">
                  <c:v>-1.0751038486358995</c:v>
                </c:pt>
                <c:pt idx="340">
                  <c:v>-1.0260604299770055</c:v>
                </c:pt>
                <c:pt idx="341">
                  <c:v>-0.97670446337146855</c:v>
                </c:pt>
                <c:pt idx="342">
                  <c:v>-0.92705098312484135</c:v>
                </c:pt>
                <c:pt idx="343">
                  <c:v>-0.87711511416820864</c:v>
                </c:pt>
                <c:pt idx="344">
                  <c:v>-0.82691206745099644</c:v>
                </c:pt>
                <c:pt idx="345">
                  <c:v>-0.77645713530756189</c:v>
                </c:pt>
                <c:pt idx="346">
                  <c:v>-0.725765686799002</c:v>
                </c:pt>
                <c:pt idx="347">
                  <c:v>-0.67485316303159437</c:v>
                </c:pt>
                <c:pt idx="348">
                  <c:v>-0.62373507245327675</c:v>
                </c:pt>
                <c:pt idx="349">
                  <c:v>-0.57242698612963372</c:v>
                </c:pt>
                <c:pt idx="350">
                  <c:v>-0.52094453300078969</c:v>
                </c:pt>
                <c:pt idx="351">
                  <c:v>-0.46930339512069175</c:v>
                </c:pt>
                <c:pt idx="352">
                  <c:v>-0.41751930288019479</c:v>
                </c:pt>
                <c:pt idx="353">
                  <c:v>-0.36560803021544147</c:v>
                </c:pt>
                <c:pt idx="354">
                  <c:v>-0.31358538980296002</c:v>
                </c:pt>
                <c:pt idx="355">
                  <c:v>-0.26146722824297342</c:v>
                </c:pt>
                <c:pt idx="356">
                  <c:v>-0.20926942123237541</c:v>
                </c:pt>
                <c:pt idx="357">
                  <c:v>-0.15700786872883027</c:v>
                </c:pt>
                <c:pt idx="358">
                  <c:v>-0.10469849010750226</c:v>
                </c:pt>
                <c:pt idx="359">
                  <c:v>-5.2357219311849154E-2</c:v>
                </c:pt>
                <c:pt idx="360">
                  <c:v>7.9473334033161483E-16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5C-4B77-8CE2-6DF62A648C81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'Ellipse et cercle'!$BC$2:$BC$362</c:f>
              <c:numCache>
                <c:formatCode>General</c:formatCode>
                <c:ptCount val="361"/>
                <c:pt idx="0">
                  <c:v>6.7082039324993694</c:v>
                </c:pt>
                <c:pt idx="1">
                  <c:v>6.6701600957290541</c:v>
                </c:pt>
                <c:pt idx="2">
                  <c:v>6.630084463578287</c:v>
                </c:pt>
                <c:pt idx="3">
                  <c:v>6.5879892434728449</c:v>
                </c:pt>
                <c:pt idx="4">
                  <c:v>6.5438872580245544</c:v>
                </c:pt>
                <c:pt idx="5">
                  <c:v>6.4977919411254108</c:v>
                </c:pt>
                <c:pt idx="6">
                  <c:v>6.4497173338554763</c:v>
                </c:pt>
                <c:pt idx="7">
                  <c:v>6.3996780802058355</c:v>
                </c:pt>
                <c:pt idx="8">
                  <c:v>6.3476894226178908</c:v>
                </c:pt>
                <c:pt idx="9">
                  <c:v>6.2937671973403688</c:v>
                </c:pt>
                <c:pt idx="10">
                  <c:v>6.237927829605443</c:v>
                </c:pt>
                <c:pt idx="11">
                  <c:v>6.180188328625456</c:v>
                </c:pt>
                <c:pt idx="12">
                  <c:v>6.1205662824117422</c:v>
                </c:pt>
                <c:pt idx="13">
                  <c:v>6.0590798524171472</c:v>
                </c:pt>
                <c:pt idx="14">
                  <c:v>5.9957477680038833</c:v>
                </c:pt>
                <c:pt idx="15">
                  <c:v>5.9305893207383713</c:v>
                </c:pt>
                <c:pt idx="16">
                  <c:v>5.8636243585148566</c:v>
                </c:pt>
                <c:pt idx="17">
                  <c:v>5.794873279509531</c:v>
                </c:pt>
                <c:pt idx="18">
                  <c:v>5.724357025967068</c:v>
                </c:pt>
                <c:pt idx="19">
                  <c:v>5.6520970778214057</c:v>
                </c:pt>
                <c:pt idx="20">
                  <c:v>5.5781154461527427</c:v>
                </c:pt>
                <c:pt idx="21">
                  <c:v>5.5024346664827668</c:v>
                </c:pt>
                <c:pt idx="22">
                  <c:v>5.4250777919100965</c:v>
                </c:pt>
                <c:pt idx="23">
                  <c:v>5.3460683860881026</c:v>
                </c:pt>
                <c:pt idx="24">
                  <c:v>5.2654305160471786</c:v>
                </c:pt>
                <c:pt idx="25">
                  <c:v>5.1831887448636964</c:v>
                </c:pt>
                <c:pt idx="26">
                  <c:v>5.099368124177853</c:v>
                </c:pt>
                <c:pt idx="27">
                  <c:v>5.0139941865626936</c:v>
                </c:pt>
                <c:pt idx="28">
                  <c:v>4.9270929377466581</c:v>
                </c:pt>
                <c:pt idx="29">
                  <c:v>4.8386908486919609</c:v>
                </c:pt>
                <c:pt idx="30">
                  <c:v>4.748814847531305</c:v>
                </c:pt>
                <c:pt idx="31">
                  <c:v>4.6574923113652851</c:v>
                </c:pt>
                <c:pt idx="32">
                  <c:v>4.5647510579230852</c:v>
                </c:pt>
                <c:pt idx="33">
                  <c:v>4.4706193370889027</c:v>
                </c:pt>
                <c:pt idx="34">
                  <c:v>4.3751258222967824</c:v>
                </c:pt>
                <c:pt idx="35">
                  <c:v>4.2782996017963972</c:v>
                </c:pt>
                <c:pt idx="36">
                  <c:v>4.1801701697924809</c:v>
                </c:pt>
                <c:pt idx="37">
                  <c:v>4.080767417460633</c:v>
                </c:pt>
                <c:pt idx="38">
                  <c:v>3.9801216238421415</c:v>
                </c:pt>
                <c:pt idx="39">
                  <c:v>3.8782634466207258</c:v>
                </c:pt>
                <c:pt idx="40">
                  <c:v>3.7752239127838854</c:v>
                </c:pt>
                <c:pt idx="41">
                  <c:v>3.6710344091717992</c:v>
                </c:pt>
                <c:pt idx="42">
                  <c:v>3.5657266729165666</c:v>
                </c:pt>
                <c:pt idx="43">
                  <c:v>3.4593327817747968</c:v>
                </c:pt>
                <c:pt idx="44">
                  <c:v>3.3518851443563902</c:v>
                </c:pt>
                <c:pt idx="45">
                  <c:v>3.2434164902525686</c:v>
                </c:pt>
                <c:pt idx="46">
                  <c:v>3.1339598600661378</c:v>
                </c:pt>
                <c:pt idx="47">
                  <c:v>3.0235485953469778</c:v>
                </c:pt>
                <c:pt idx="48">
                  <c:v>2.9122163284359042</c:v>
                </c:pt>
                <c:pt idx="49">
                  <c:v>2.7999969722199132</c:v>
                </c:pt>
                <c:pt idx="50">
                  <c:v>2.6869247098020073</c:v>
                </c:pt>
                <c:pt idx="51">
                  <c:v>2.5730339840886685</c:v>
                </c:pt>
                <c:pt idx="52">
                  <c:v>2.4583594872982397</c:v>
                </c:pt>
                <c:pt idx="53">
                  <c:v>2.3429361503933168</c:v>
                </c:pt>
                <c:pt idx="54">
                  <c:v>2.2267991324404486</c:v>
                </c:pt>
                <c:pt idx="55">
                  <c:v>2.1099838099003541</c:v>
                </c:pt>
                <c:pt idx="56">
                  <c:v>1.99252576585189</c:v>
                </c:pt>
                <c:pt idx="57">
                  <c:v>1.8744607791531191</c:v>
                </c:pt>
                <c:pt idx="58">
                  <c:v>1.7558248135427061</c:v>
                </c:pt>
                <c:pt idx="59">
                  <c:v>1.6366540066850339</c:v>
                </c:pt>
                <c:pt idx="60">
                  <c:v>1.5169846591622997</c:v>
                </c:pt>
                <c:pt idx="61">
                  <c:v>1.3968532234170268</c:v>
                </c:pt>
                <c:pt idx="62">
                  <c:v>1.2762962926482802</c:v>
                </c:pt>
                <c:pt idx="63">
                  <c:v>1.1553505896650291</c:v>
                </c:pt>
                <c:pt idx="64">
                  <c:v>1.0340529557000382</c:v>
                </c:pt>
                <c:pt idx="65">
                  <c:v>0.912440339187641</c:v>
                </c:pt>
                <c:pt idx="66">
                  <c:v>0.79054978450892255</c:v>
                </c:pt>
                <c:pt idx="67">
                  <c:v>0.66841842070761359</c:v>
                </c:pt>
                <c:pt idx="68">
                  <c:v>0.54608345018024218</c:v>
                </c:pt>
                <c:pt idx="69">
                  <c:v>0.42358213734391703</c:v>
                </c:pt>
                <c:pt idx="70">
                  <c:v>0.30095179728522448</c:v>
                </c:pt>
                <c:pt idx="71">
                  <c:v>0.17822978439369375</c:v>
                </c:pt>
                <c:pt idx="72">
                  <c:v>5.5453480983285175E-2</c:v>
                </c:pt>
                <c:pt idx="73">
                  <c:v>-6.7339714094620473E-2</c:v>
                </c:pt>
                <c:pt idx="74">
                  <c:v>-0.19011239684327863</c:v>
                </c:pt>
                <c:pt idx="75">
                  <c:v>-0.31282716951419631</c:v>
                </c:pt>
                <c:pt idx="76">
                  <c:v>-0.43544665199885668</c:v>
                </c:pt>
                <c:pt idx="77">
                  <c:v>-0.55793349321505159</c:v>
                </c:pt>
                <c:pt idx="78">
                  <c:v>-0.68025038248439063</c:v>
                </c:pt>
                <c:pt idx="79">
                  <c:v>-0.80236006089749123</c:v>
                </c:pt>
                <c:pt idx="80">
                  <c:v>-0.92422533266340601</c:v>
                </c:pt>
                <c:pt idx="81">
                  <c:v>-1.0458090764398198</c:v>
                </c:pt>
                <c:pt idx="82">
                  <c:v>-1.1670742566405699</c:v>
                </c:pt>
                <c:pt idx="83">
                  <c:v>-1.287983934717045</c:v>
                </c:pt>
                <c:pt idx="84">
                  <c:v>-1.408501280410023</c:v>
                </c:pt>
                <c:pt idx="85">
                  <c:v>-1.5285895829685319</c:v>
                </c:pt>
                <c:pt idx="86">
                  <c:v>-1.6482122623322886</c:v>
                </c:pt>
                <c:pt idx="87">
                  <c:v>-1.7673328802743478</c:v>
                </c:pt>
                <c:pt idx="88">
                  <c:v>-1.8859151515005381</c:v>
                </c:pt>
                <c:pt idx="89">
                  <c:v>-2.0039229547023103</c:v>
                </c:pt>
                <c:pt idx="90">
                  <c:v>-2.1213203435596428</c:v>
                </c:pt>
                <c:pt idx="91">
                  <c:v>-2.238071557690636</c:v>
                </c:pt>
                <c:pt idx="92">
                  <c:v>-2.3541410335444701</c:v>
                </c:pt>
                <c:pt idx="93">
                  <c:v>-2.4694934152344103</c:v>
                </c:pt>
                <c:pt idx="94">
                  <c:v>-2.584093565307549</c:v>
                </c:pt>
                <c:pt idx="95">
                  <c:v>-2.6979065754480196</c:v>
                </c:pt>
                <c:pt idx="96">
                  <c:v>-2.8108977771104016</c:v>
                </c:pt>
                <c:pt idx="97">
                  <c:v>-2.9230327520800969</c:v>
                </c:pt>
                <c:pt idx="98">
                  <c:v>-3.0342773429574548</c:v>
                </c:pt>
                <c:pt idx="99">
                  <c:v>-3.1445976635624433</c:v>
                </c:pt>
                <c:pt idx="100">
                  <c:v>-3.2539601092567088</c:v>
                </c:pt>
                <c:pt idx="101">
                  <c:v>-3.3623313671798756</c:v>
                </c:pt>
                <c:pt idx="102">
                  <c:v>-3.4696784263969636</c:v>
                </c:pt>
                <c:pt idx="103">
                  <c:v>-3.5759685879538403</c:v>
                </c:pt>
                <c:pt idx="104">
                  <c:v>-3.6811694748376427</c:v>
                </c:pt>
                <c:pt idx="105">
                  <c:v>-3.7852490418391191</c:v>
                </c:pt>
                <c:pt idx="106">
                  <c:v>-3.8881755853139213</c:v>
                </c:pt>
                <c:pt idx="107">
                  <c:v>-3.9899177528398337</c:v>
                </c:pt>
                <c:pt idx="108">
                  <c:v>-4.0904445527670301</c:v>
                </c:pt>
                <c:pt idx="109">
                  <c:v>-4.189725363658428</c:v>
                </c:pt>
                <c:pt idx="110">
                  <c:v>-4.2877299436172738</c:v>
                </c:pt>
                <c:pt idx="111">
                  <c:v>-4.3844284394991213</c:v>
                </c:pt>
                <c:pt idx="112">
                  <c:v>-4.4797913960053837</c:v>
                </c:pt>
                <c:pt idx="113">
                  <c:v>-4.5737897646557117</c:v>
                </c:pt>
                <c:pt idx="114">
                  <c:v>-4.666394912636429</c:v>
                </c:pt>
                <c:pt idx="115">
                  <c:v>-4.7575786315223736</c:v>
                </c:pt>
                <c:pt idx="116">
                  <c:v>-4.8473131458694585</c:v>
                </c:pt>
                <c:pt idx="117">
                  <c:v>-4.9355711216753342</c:v>
                </c:pt>
                <c:pt idx="118">
                  <c:v>-5.0223256747055949</c:v>
                </c:pt>
                <c:pt idx="119">
                  <c:v>-5.1075503786829817</c:v>
                </c:pt>
                <c:pt idx="120">
                  <c:v>-5.1912192733370688</c:v>
                </c:pt>
                <c:pt idx="121">
                  <c:v>-5.2733068723120269</c:v>
                </c:pt>
                <c:pt idx="122">
                  <c:v>-5.3537881709300077</c:v>
                </c:pt>
                <c:pt idx="123">
                  <c:v>-5.432638653807814</c:v>
                </c:pt>
                <c:pt idx="124">
                  <c:v>-5.5098343023245171</c:v>
                </c:pt>
                <c:pt idx="125">
                  <c:v>-5.5853516019377691</c:v>
                </c:pt>
                <c:pt idx="126">
                  <c:v>-5.6591675493465559</c:v>
                </c:pt>
                <c:pt idx="127">
                  <c:v>-5.7312596594982237</c:v>
                </c:pt>
                <c:pt idx="128">
                  <c:v>-5.801605972437649</c:v>
                </c:pt>
                <c:pt idx="129">
                  <c:v>-5.8701850599964516</c:v>
                </c:pt>
                <c:pt idx="130">
                  <c:v>-5.9369760323202181</c:v>
                </c:pt>
                <c:pt idx="131">
                  <c:v>-6.0019585442317629</c:v>
                </c:pt>
                <c:pt idx="132">
                  <c:v>-6.065112801428457</c:v>
                </c:pt>
                <c:pt idx="133">
                  <c:v>-6.1264195665117693</c:v>
                </c:pt>
                <c:pt idx="134">
                  <c:v>-6.1858601648471616</c:v>
                </c:pt>
                <c:pt idx="135">
                  <c:v>-6.24341649025257</c:v>
                </c:pt>
                <c:pt idx="136">
                  <c:v>-6.299071010513714</c:v>
                </c:pt>
                <c:pt idx="137">
                  <c:v>-6.3528067727245823</c:v>
                </c:pt>
                <c:pt idx="138">
                  <c:v>-6.4046074084514579</c:v>
                </c:pt>
                <c:pt idx="139">
                  <c:v>-6.4544571387188956</c:v>
                </c:pt>
                <c:pt idx="140">
                  <c:v>-6.5023407788161496</c:v>
                </c:pt>
                <c:pt idx="141">
                  <c:v>-6.548243742922585</c:v>
                </c:pt>
                <c:pt idx="142">
                  <c:v>-6.5921520485506662</c:v>
                </c:pt>
                <c:pt idx="143">
                  <c:v>-6.6340523208051465</c:v>
                </c:pt>
                <c:pt idx="144">
                  <c:v>-6.6739317964572029</c:v>
                </c:pt>
                <c:pt idx="145">
                  <c:v>-6.7117783278322296</c:v>
                </c:pt>
                <c:pt idx="146">
                  <c:v>-6.7475803865101405</c:v>
                </c:pt>
                <c:pt idx="147">
                  <c:v>-6.7813270668370418</c:v>
                </c:pt>
                <c:pt idx="148">
                  <c:v>-6.8130080892471963</c:v>
                </c:pt>
                <c:pt idx="149">
                  <c:v>-6.8426138033942721</c:v>
                </c:pt>
                <c:pt idx="150">
                  <c:v>-6.8701351910909469</c:v>
                </c:pt>
                <c:pt idx="151">
                  <c:v>-6.8955638690559207</c:v>
                </c:pt>
                <c:pt idx="152">
                  <c:v>-6.9188920914675549</c:v>
                </c:pt>
                <c:pt idx="153">
                  <c:v>-6.940112752323313</c:v>
                </c:pt>
                <c:pt idx="154">
                  <c:v>-6.9592193876043336</c:v>
                </c:pt>
                <c:pt idx="155">
                  <c:v>-6.9762061772444151</c:v>
                </c:pt>
                <c:pt idx="156">
                  <c:v>-6.9910679469028842</c:v>
                </c:pt>
                <c:pt idx="157">
                  <c:v>-7.0038001695407299</c:v>
                </c:pt>
                <c:pt idx="158">
                  <c:v>-7.0143989667995967</c:v>
                </c:pt>
                <c:pt idx="159">
                  <c:v>-7.0228611101831691</c:v>
                </c:pt>
                <c:pt idx="160">
                  <c:v>-7.0291840220405959</c:v>
                </c:pt>
                <c:pt idx="161">
                  <c:v>-7.0333657763516744</c:v>
                </c:pt>
                <c:pt idx="162">
                  <c:v>-7.0354050993135306</c:v>
                </c:pt>
                <c:pt idx="163">
                  <c:v>-7.0353013697286384</c:v>
                </c:pt>
                <c:pt idx="164">
                  <c:v>-7.0330546191940329</c:v>
                </c:pt>
                <c:pt idx="165">
                  <c:v>-7.0286655320916882</c:v>
                </c:pt>
                <c:pt idx="166">
                  <c:v>-7.0221354453800577</c:v>
                </c:pt>
                <c:pt idx="167">
                  <c:v>-7.013466348186812</c:v>
                </c:pt>
                <c:pt idx="168">
                  <c:v>-7.0026608812029334</c:v>
                </c:pt>
                <c:pt idx="169">
                  <c:v>-6.9897223358783407</c:v>
                </c:pt>
                <c:pt idx="170">
                  <c:v>-6.9746546534192806</c:v>
                </c:pt>
                <c:pt idx="171">
                  <c:v>-6.9574624235877902</c:v>
                </c:pt>
                <c:pt idx="172">
                  <c:v>-6.9381508833036252</c:v>
                </c:pt>
                <c:pt idx="173">
                  <c:v>-6.9167259150490263</c:v>
                </c:pt>
                <c:pt idx="174">
                  <c:v>-6.8931940450768776</c:v>
                </c:pt>
                <c:pt idx="175">
                  <c:v>-6.8675624414227281</c:v>
                </c:pt>
                <c:pt idx="176">
                  <c:v>-6.8398389117213485</c:v>
                </c:pt>
                <c:pt idx="177">
                  <c:v>-6.8100319008284522</c:v>
                </c:pt>
                <c:pt idx="178">
                  <c:v>-6.7781504882483041</c:v>
                </c:pt>
                <c:pt idx="179">
                  <c:v>-6.7442043853680165</c:v>
                </c:pt>
                <c:pt idx="180">
                  <c:v>-6.7082039324993694</c:v>
                </c:pt>
                <c:pt idx="181">
                  <c:v>-6.6701600957290541</c:v>
                </c:pt>
                <c:pt idx="182">
                  <c:v>-6.630084463578287</c:v>
                </c:pt>
                <c:pt idx="183">
                  <c:v>-6.5879892434728449</c:v>
                </c:pt>
                <c:pt idx="184">
                  <c:v>-6.5438872580245553</c:v>
                </c:pt>
                <c:pt idx="185">
                  <c:v>-6.4977919411254108</c:v>
                </c:pt>
                <c:pt idx="186">
                  <c:v>-6.4497173338554781</c:v>
                </c:pt>
                <c:pt idx="187">
                  <c:v>-6.3996780802058355</c:v>
                </c:pt>
                <c:pt idx="188">
                  <c:v>-6.3476894226178908</c:v>
                </c:pt>
                <c:pt idx="189">
                  <c:v>-6.2937671973403688</c:v>
                </c:pt>
                <c:pt idx="190">
                  <c:v>-6.237927829605443</c:v>
                </c:pt>
                <c:pt idx="191">
                  <c:v>-6.1801883286254569</c:v>
                </c:pt>
                <c:pt idx="192">
                  <c:v>-6.1205662824117422</c:v>
                </c:pt>
                <c:pt idx="193">
                  <c:v>-6.059079852417149</c:v>
                </c:pt>
                <c:pt idx="194">
                  <c:v>-5.9957477680038833</c:v>
                </c:pt>
                <c:pt idx="195">
                  <c:v>-5.9305893207383722</c:v>
                </c:pt>
                <c:pt idx="196">
                  <c:v>-5.8636243585148566</c:v>
                </c:pt>
                <c:pt idx="197">
                  <c:v>-5.7948732795095301</c:v>
                </c:pt>
                <c:pt idx="198">
                  <c:v>-5.724357025967068</c:v>
                </c:pt>
                <c:pt idx="199">
                  <c:v>-5.6520970778214057</c:v>
                </c:pt>
                <c:pt idx="200">
                  <c:v>-5.5781154461527436</c:v>
                </c:pt>
                <c:pt idx="201">
                  <c:v>-5.5024346664827668</c:v>
                </c:pt>
                <c:pt idx="202">
                  <c:v>-5.4250777919100965</c:v>
                </c:pt>
                <c:pt idx="203">
                  <c:v>-5.3460683860881026</c:v>
                </c:pt>
                <c:pt idx="204">
                  <c:v>-5.2654305160471795</c:v>
                </c:pt>
                <c:pt idx="205">
                  <c:v>-5.1831887448636964</c:v>
                </c:pt>
                <c:pt idx="206">
                  <c:v>-5.099368124177853</c:v>
                </c:pt>
                <c:pt idx="207">
                  <c:v>-5.0139941865626945</c:v>
                </c:pt>
                <c:pt idx="208">
                  <c:v>-4.9270929377466581</c:v>
                </c:pt>
                <c:pt idx="209">
                  <c:v>-4.8386908486919609</c:v>
                </c:pt>
                <c:pt idx="210">
                  <c:v>-4.748814847531305</c:v>
                </c:pt>
                <c:pt idx="211">
                  <c:v>-4.6574923113652869</c:v>
                </c:pt>
                <c:pt idx="212">
                  <c:v>-4.5647510579230852</c:v>
                </c:pt>
                <c:pt idx="213">
                  <c:v>-4.4706193370889036</c:v>
                </c:pt>
                <c:pt idx="214">
                  <c:v>-4.3751258222967824</c:v>
                </c:pt>
                <c:pt idx="215">
                  <c:v>-4.2782996017963955</c:v>
                </c:pt>
                <c:pt idx="216">
                  <c:v>-4.1801701697924827</c:v>
                </c:pt>
                <c:pt idx="217">
                  <c:v>-4.0807674174606312</c:v>
                </c:pt>
                <c:pt idx="218">
                  <c:v>-3.9801216238421415</c:v>
                </c:pt>
                <c:pt idx="219">
                  <c:v>-3.8782634466207258</c:v>
                </c:pt>
                <c:pt idx="220">
                  <c:v>-3.7752239127838871</c:v>
                </c:pt>
                <c:pt idx="221">
                  <c:v>-3.6710344091717992</c:v>
                </c:pt>
                <c:pt idx="222">
                  <c:v>-3.5657266729165684</c:v>
                </c:pt>
                <c:pt idx="223">
                  <c:v>-3.4593327817747976</c:v>
                </c:pt>
                <c:pt idx="224">
                  <c:v>-3.3518851443563902</c:v>
                </c:pt>
                <c:pt idx="225">
                  <c:v>-3.2434164902525691</c:v>
                </c:pt>
                <c:pt idx="226">
                  <c:v>-3.1339598600661378</c:v>
                </c:pt>
                <c:pt idx="227">
                  <c:v>-3.0235485953469778</c:v>
                </c:pt>
                <c:pt idx="228">
                  <c:v>-2.9122163284359042</c:v>
                </c:pt>
                <c:pt idx="229">
                  <c:v>-2.7999969722199141</c:v>
                </c:pt>
                <c:pt idx="230">
                  <c:v>-2.6869247098020073</c:v>
                </c:pt>
                <c:pt idx="231">
                  <c:v>-2.5730339840886707</c:v>
                </c:pt>
                <c:pt idx="232">
                  <c:v>-2.4583594872982397</c:v>
                </c:pt>
                <c:pt idx="233">
                  <c:v>-2.3429361503933164</c:v>
                </c:pt>
                <c:pt idx="234">
                  <c:v>-2.2267991324404495</c:v>
                </c:pt>
                <c:pt idx="235">
                  <c:v>-2.1099838099003541</c:v>
                </c:pt>
                <c:pt idx="236">
                  <c:v>-1.9925257658518909</c:v>
                </c:pt>
                <c:pt idx="237">
                  <c:v>-1.8744607791531189</c:v>
                </c:pt>
                <c:pt idx="238">
                  <c:v>-1.755824813542707</c:v>
                </c:pt>
                <c:pt idx="239">
                  <c:v>-1.6366540066850335</c:v>
                </c:pt>
                <c:pt idx="240">
                  <c:v>-1.5169846591623015</c:v>
                </c:pt>
                <c:pt idx="241">
                  <c:v>-1.3968532234170277</c:v>
                </c:pt>
                <c:pt idx="242">
                  <c:v>-1.2762962926482793</c:v>
                </c:pt>
                <c:pt idx="243">
                  <c:v>-1.1553505896650309</c:v>
                </c:pt>
                <c:pt idx="244">
                  <c:v>-1.0340529557000371</c:v>
                </c:pt>
                <c:pt idx="245">
                  <c:v>-0.912440339187642</c:v>
                </c:pt>
                <c:pt idx="246">
                  <c:v>-0.79054978450892222</c:v>
                </c:pt>
                <c:pt idx="247">
                  <c:v>-0.66841842070761293</c:v>
                </c:pt>
                <c:pt idx="248">
                  <c:v>-0.54608345018024151</c:v>
                </c:pt>
                <c:pt idx="249">
                  <c:v>-0.42358213734391803</c:v>
                </c:pt>
                <c:pt idx="250">
                  <c:v>-0.30095179728522548</c:v>
                </c:pt>
                <c:pt idx="251">
                  <c:v>-0.17822978439369441</c:v>
                </c:pt>
                <c:pt idx="252">
                  <c:v>-5.5453480983285841E-2</c:v>
                </c:pt>
                <c:pt idx="253">
                  <c:v>6.7339714094619474E-2</c:v>
                </c:pt>
                <c:pt idx="254">
                  <c:v>0.19011239684327763</c:v>
                </c:pt>
                <c:pt idx="255">
                  <c:v>0.31282716951419698</c:v>
                </c:pt>
                <c:pt idx="256">
                  <c:v>0.43544665199885735</c:v>
                </c:pt>
                <c:pt idx="257">
                  <c:v>0.55793349321505259</c:v>
                </c:pt>
                <c:pt idx="258">
                  <c:v>0.68025038248438952</c:v>
                </c:pt>
                <c:pt idx="259">
                  <c:v>0.80236006089749035</c:v>
                </c:pt>
                <c:pt idx="260">
                  <c:v>0.92422533266340512</c:v>
                </c:pt>
                <c:pt idx="261">
                  <c:v>1.0458090764398189</c:v>
                </c:pt>
                <c:pt idx="262">
                  <c:v>1.167074256640569</c:v>
                </c:pt>
                <c:pt idx="263">
                  <c:v>1.2879839347170439</c:v>
                </c:pt>
                <c:pt idx="264">
                  <c:v>1.4085012804100239</c:v>
                </c:pt>
                <c:pt idx="265">
                  <c:v>1.5285895829685323</c:v>
                </c:pt>
                <c:pt idx="266">
                  <c:v>1.6482122623322892</c:v>
                </c:pt>
                <c:pt idx="267">
                  <c:v>1.7673328802743471</c:v>
                </c:pt>
                <c:pt idx="268">
                  <c:v>1.885915151500537</c:v>
                </c:pt>
                <c:pt idx="269">
                  <c:v>2.0039229547023099</c:v>
                </c:pt>
                <c:pt idx="270">
                  <c:v>2.1213203435596424</c:v>
                </c:pt>
                <c:pt idx="271">
                  <c:v>2.2380715576906351</c:v>
                </c:pt>
                <c:pt idx="272">
                  <c:v>2.3541410335444692</c:v>
                </c:pt>
                <c:pt idx="273">
                  <c:v>2.4694934152344095</c:v>
                </c:pt>
                <c:pt idx="274">
                  <c:v>2.5840935653075494</c:v>
                </c:pt>
                <c:pt idx="275">
                  <c:v>2.6979065754480205</c:v>
                </c:pt>
                <c:pt idx="276">
                  <c:v>2.810897777110402</c:v>
                </c:pt>
                <c:pt idx="277">
                  <c:v>2.9230327520800965</c:v>
                </c:pt>
                <c:pt idx="278">
                  <c:v>3.0342773429574539</c:v>
                </c:pt>
                <c:pt idx="279">
                  <c:v>3.1445976635624424</c:v>
                </c:pt>
                <c:pt idx="280">
                  <c:v>3.2539601092567079</c:v>
                </c:pt>
                <c:pt idx="281">
                  <c:v>3.3623313671798751</c:v>
                </c:pt>
                <c:pt idx="282">
                  <c:v>3.4696784263969631</c:v>
                </c:pt>
                <c:pt idx="283">
                  <c:v>3.5759685879538416</c:v>
                </c:pt>
                <c:pt idx="284">
                  <c:v>3.6811694748376431</c:v>
                </c:pt>
                <c:pt idx="285">
                  <c:v>3.7852490418391205</c:v>
                </c:pt>
                <c:pt idx="286">
                  <c:v>3.8881755853139199</c:v>
                </c:pt>
                <c:pt idx="287">
                  <c:v>3.9899177528398337</c:v>
                </c:pt>
                <c:pt idx="288">
                  <c:v>4.0904445527670292</c:v>
                </c:pt>
                <c:pt idx="289">
                  <c:v>4.1897253636584271</c:v>
                </c:pt>
                <c:pt idx="290">
                  <c:v>4.2877299436172729</c:v>
                </c:pt>
                <c:pt idx="291">
                  <c:v>4.3844284394991204</c:v>
                </c:pt>
                <c:pt idx="292">
                  <c:v>4.4797913960053855</c:v>
                </c:pt>
                <c:pt idx="293">
                  <c:v>4.5737897646557117</c:v>
                </c:pt>
                <c:pt idx="294">
                  <c:v>4.666394912636429</c:v>
                </c:pt>
                <c:pt idx="295">
                  <c:v>4.7575786315223727</c:v>
                </c:pt>
                <c:pt idx="296">
                  <c:v>4.8473131458694585</c:v>
                </c:pt>
                <c:pt idx="297">
                  <c:v>4.9355711216753324</c:v>
                </c:pt>
                <c:pt idx="298">
                  <c:v>5.0223256747055967</c:v>
                </c:pt>
                <c:pt idx="299">
                  <c:v>5.1075503786829817</c:v>
                </c:pt>
                <c:pt idx="300">
                  <c:v>5.191219273337067</c:v>
                </c:pt>
                <c:pt idx="301">
                  <c:v>5.2733068723120269</c:v>
                </c:pt>
                <c:pt idx="302">
                  <c:v>5.3537881709300077</c:v>
                </c:pt>
                <c:pt idx="303">
                  <c:v>5.432638653807814</c:v>
                </c:pt>
                <c:pt idx="304">
                  <c:v>5.5098343023245162</c:v>
                </c:pt>
                <c:pt idx="305">
                  <c:v>5.5853516019377691</c:v>
                </c:pt>
                <c:pt idx="306">
                  <c:v>5.6591675493465541</c:v>
                </c:pt>
                <c:pt idx="307">
                  <c:v>5.7312596594982228</c:v>
                </c:pt>
                <c:pt idx="308">
                  <c:v>5.801605972437649</c:v>
                </c:pt>
                <c:pt idx="309">
                  <c:v>5.8701850599964498</c:v>
                </c:pt>
                <c:pt idx="310">
                  <c:v>5.9369760323202181</c:v>
                </c:pt>
                <c:pt idx="311">
                  <c:v>6.0019585442317629</c:v>
                </c:pt>
                <c:pt idx="312">
                  <c:v>6.065112801428457</c:v>
                </c:pt>
                <c:pt idx="313">
                  <c:v>6.1264195665117676</c:v>
                </c:pt>
                <c:pt idx="314">
                  <c:v>6.1858601648471625</c:v>
                </c:pt>
                <c:pt idx="315">
                  <c:v>6.2434164902525691</c:v>
                </c:pt>
                <c:pt idx="316">
                  <c:v>6.2990710105137122</c:v>
                </c:pt>
                <c:pt idx="317">
                  <c:v>6.3528067727245823</c:v>
                </c:pt>
                <c:pt idx="318">
                  <c:v>6.404607408451457</c:v>
                </c:pt>
                <c:pt idx="319">
                  <c:v>6.4544571387188956</c:v>
                </c:pt>
                <c:pt idx="320">
                  <c:v>6.5023407788161478</c:v>
                </c:pt>
                <c:pt idx="321">
                  <c:v>6.548243742922585</c:v>
                </c:pt>
                <c:pt idx="322">
                  <c:v>6.5921520485506662</c:v>
                </c:pt>
                <c:pt idx="323">
                  <c:v>6.6340523208051483</c:v>
                </c:pt>
                <c:pt idx="324">
                  <c:v>6.6739317964572029</c:v>
                </c:pt>
                <c:pt idx="325">
                  <c:v>6.7117783278322296</c:v>
                </c:pt>
                <c:pt idx="326">
                  <c:v>6.7475803865101405</c:v>
                </c:pt>
                <c:pt idx="327">
                  <c:v>6.7813270668370418</c:v>
                </c:pt>
                <c:pt idx="328">
                  <c:v>6.8130080892471963</c:v>
                </c:pt>
                <c:pt idx="329">
                  <c:v>6.8426138033942721</c:v>
                </c:pt>
                <c:pt idx="330">
                  <c:v>6.8701351910909469</c:v>
                </c:pt>
                <c:pt idx="331">
                  <c:v>6.8955638690559207</c:v>
                </c:pt>
                <c:pt idx="332">
                  <c:v>6.9188920914675549</c:v>
                </c:pt>
                <c:pt idx="333">
                  <c:v>6.940112752323313</c:v>
                </c:pt>
                <c:pt idx="334">
                  <c:v>6.9592193876043336</c:v>
                </c:pt>
                <c:pt idx="335">
                  <c:v>6.9762061772444151</c:v>
                </c:pt>
                <c:pt idx="336">
                  <c:v>6.9910679469028825</c:v>
                </c:pt>
                <c:pt idx="337">
                  <c:v>7.0038001695407299</c:v>
                </c:pt>
                <c:pt idx="338">
                  <c:v>7.0143989667995976</c:v>
                </c:pt>
                <c:pt idx="339">
                  <c:v>7.0228611101831691</c:v>
                </c:pt>
                <c:pt idx="340">
                  <c:v>7.029184022040595</c:v>
                </c:pt>
                <c:pt idx="341">
                  <c:v>7.0333657763516744</c:v>
                </c:pt>
                <c:pt idx="342">
                  <c:v>7.0354050993135324</c:v>
                </c:pt>
                <c:pt idx="343">
                  <c:v>7.0353013697286384</c:v>
                </c:pt>
                <c:pt idx="344">
                  <c:v>7.0330546191940329</c:v>
                </c:pt>
                <c:pt idx="345">
                  <c:v>7.0286655320916891</c:v>
                </c:pt>
                <c:pt idx="346">
                  <c:v>7.0221354453800577</c:v>
                </c:pt>
                <c:pt idx="347">
                  <c:v>7.013466348186812</c:v>
                </c:pt>
                <c:pt idx="348">
                  <c:v>7.0026608812029334</c:v>
                </c:pt>
                <c:pt idx="349">
                  <c:v>6.9897223358783425</c:v>
                </c:pt>
                <c:pt idx="350">
                  <c:v>6.9746546534192806</c:v>
                </c:pt>
                <c:pt idx="351">
                  <c:v>6.9574624235877902</c:v>
                </c:pt>
                <c:pt idx="352">
                  <c:v>6.9381508833036252</c:v>
                </c:pt>
                <c:pt idx="353">
                  <c:v>6.9167259150490263</c:v>
                </c:pt>
                <c:pt idx="354">
                  <c:v>6.8931940450768785</c:v>
                </c:pt>
                <c:pt idx="355">
                  <c:v>6.8675624414227281</c:v>
                </c:pt>
                <c:pt idx="356">
                  <c:v>6.8398389117213494</c:v>
                </c:pt>
                <c:pt idx="357">
                  <c:v>6.8100319008284522</c:v>
                </c:pt>
                <c:pt idx="358">
                  <c:v>6.7781504882483041</c:v>
                </c:pt>
                <c:pt idx="359">
                  <c:v>6.7442043853680165</c:v>
                </c:pt>
                <c:pt idx="360">
                  <c:v>6.7082039324993694</c:v>
                </c:pt>
              </c:numCache>
            </c:numRef>
          </c:xVal>
          <c:yVal>
            <c:numRef>
              <c:f>'Ellipse et cercle'!$BD$2:$BD$362</c:f>
              <c:numCache>
                <c:formatCode>General</c:formatCode>
                <c:ptCount val="361"/>
                <c:pt idx="0">
                  <c:v>6.7082039324993694</c:v>
                </c:pt>
                <c:pt idx="1">
                  <c:v>6.7442043853680165</c:v>
                </c:pt>
                <c:pt idx="2">
                  <c:v>6.7781504882483041</c:v>
                </c:pt>
                <c:pt idx="3">
                  <c:v>6.8100319008284522</c:v>
                </c:pt>
                <c:pt idx="4">
                  <c:v>6.8398389117213494</c:v>
                </c:pt>
                <c:pt idx="5">
                  <c:v>6.8675624414227281</c:v>
                </c:pt>
                <c:pt idx="6">
                  <c:v>6.8931940450768785</c:v>
                </c:pt>
                <c:pt idx="7">
                  <c:v>6.9167259150490263</c:v>
                </c:pt>
                <c:pt idx="8">
                  <c:v>6.9381508833036252</c:v>
                </c:pt>
                <c:pt idx="9">
                  <c:v>6.9574624235877902</c:v>
                </c:pt>
                <c:pt idx="10">
                  <c:v>6.9746546534192806</c:v>
                </c:pt>
                <c:pt idx="11">
                  <c:v>6.9897223358783425</c:v>
                </c:pt>
                <c:pt idx="12">
                  <c:v>7.0026608812029334</c:v>
                </c:pt>
                <c:pt idx="13">
                  <c:v>7.013466348186812</c:v>
                </c:pt>
                <c:pt idx="14">
                  <c:v>7.0221354453800577</c:v>
                </c:pt>
                <c:pt idx="15">
                  <c:v>7.0286655320916891</c:v>
                </c:pt>
                <c:pt idx="16">
                  <c:v>7.0330546191940329</c:v>
                </c:pt>
                <c:pt idx="17">
                  <c:v>7.0353013697286384</c:v>
                </c:pt>
                <c:pt idx="18">
                  <c:v>7.0354050993135324</c:v>
                </c:pt>
                <c:pt idx="19">
                  <c:v>7.0333657763516735</c:v>
                </c:pt>
                <c:pt idx="20">
                  <c:v>7.029184022040595</c:v>
                </c:pt>
                <c:pt idx="21">
                  <c:v>7.0228611101831691</c:v>
                </c:pt>
                <c:pt idx="22">
                  <c:v>7.0143989667995967</c:v>
                </c:pt>
                <c:pt idx="23">
                  <c:v>7.0038001695407299</c:v>
                </c:pt>
                <c:pt idx="24">
                  <c:v>6.9910679469028825</c:v>
                </c:pt>
                <c:pt idx="25">
                  <c:v>6.9762061772444151</c:v>
                </c:pt>
                <c:pt idx="26">
                  <c:v>6.9592193876043318</c:v>
                </c:pt>
                <c:pt idx="27">
                  <c:v>6.940112752323313</c:v>
                </c:pt>
                <c:pt idx="28">
                  <c:v>6.9188920914675549</c:v>
                </c:pt>
                <c:pt idx="29">
                  <c:v>6.8955638690559207</c:v>
                </c:pt>
                <c:pt idx="30">
                  <c:v>6.8701351910909469</c:v>
                </c:pt>
                <c:pt idx="31">
                  <c:v>6.8426138033942721</c:v>
                </c:pt>
                <c:pt idx="32">
                  <c:v>6.8130080892471945</c:v>
                </c:pt>
                <c:pt idx="33">
                  <c:v>6.7813270668370418</c:v>
                </c:pt>
                <c:pt idx="34">
                  <c:v>6.7475803865101405</c:v>
                </c:pt>
                <c:pt idx="35">
                  <c:v>6.7117783278322296</c:v>
                </c:pt>
                <c:pt idx="36">
                  <c:v>6.673931796457202</c:v>
                </c:pt>
                <c:pt idx="37">
                  <c:v>6.6340523208051483</c:v>
                </c:pt>
                <c:pt idx="38">
                  <c:v>6.5921520485506662</c:v>
                </c:pt>
                <c:pt idx="39">
                  <c:v>6.548243742922585</c:v>
                </c:pt>
                <c:pt idx="40">
                  <c:v>6.5023407788161478</c:v>
                </c:pt>
                <c:pt idx="41">
                  <c:v>6.4544571387188956</c:v>
                </c:pt>
                <c:pt idx="42">
                  <c:v>6.404607408451457</c:v>
                </c:pt>
                <c:pt idx="43">
                  <c:v>6.3528067727245823</c:v>
                </c:pt>
                <c:pt idx="44">
                  <c:v>6.2990710105137122</c:v>
                </c:pt>
                <c:pt idx="45">
                  <c:v>6.2434164902525691</c:v>
                </c:pt>
                <c:pt idx="46">
                  <c:v>6.1858601648471625</c:v>
                </c:pt>
                <c:pt idx="47">
                  <c:v>6.1264195665117676</c:v>
                </c:pt>
                <c:pt idx="48">
                  <c:v>6.065112801428457</c:v>
                </c:pt>
                <c:pt idx="49">
                  <c:v>6.0019585442317629</c:v>
                </c:pt>
                <c:pt idx="50">
                  <c:v>5.9369760323202181</c:v>
                </c:pt>
                <c:pt idx="51">
                  <c:v>5.8701850599964498</c:v>
                </c:pt>
                <c:pt idx="52">
                  <c:v>5.801605972437649</c:v>
                </c:pt>
                <c:pt idx="53">
                  <c:v>5.7312596594982228</c:v>
                </c:pt>
                <c:pt idx="54">
                  <c:v>5.6591675493465541</c:v>
                </c:pt>
                <c:pt idx="55">
                  <c:v>5.5853516019377691</c:v>
                </c:pt>
                <c:pt idx="56">
                  <c:v>5.5098343023245162</c:v>
                </c:pt>
                <c:pt idx="57">
                  <c:v>5.4326386538078131</c:v>
                </c:pt>
                <c:pt idx="58">
                  <c:v>5.3537881709300068</c:v>
                </c:pt>
                <c:pt idx="59">
                  <c:v>5.2733068723120269</c:v>
                </c:pt>
                <c:pt idx="60">
                  <c:v>5.191219273337067</c:v>
                </c:pt>
                <c:pt idx="61">
                  <c:v>5.1075503786829808</c:v>
                </c:pt>
                <c:pt idx="62">
                  <c:v>5.0223256747055967</c:v>
                </c:pt>
                <c:pt idx="63">
                  <c:v>4.9355711216753324</c:v>
                </c:pt>
                <c:pt idx="64">
                  <c:v>4.8473131458694585</c:v>
                </c:pt>
                <c:pt idx="65">
                  <c:v>4.7575786315223727</c:v>
                </c:pt>
                <c:pt idx="66">
                  <c:v>4.666394912636429</c:v>
                </c:pt>
                <c:pt idx="67">
                  <c:v>4.5737897646557117</c:v>
                </c:pt>
                <c:pt idx="68">
                  <c:v>4.4797913960053846</c:v>
                </c:pt>
                <c:pt idx="69">
                  <c:v>4.3844284394991204</c:v>
                </c:pt>
                <c:pt idx="70">
                  <c:v>4.287729943617272</c:v>
                </c:pt>
                <c:pt idx="71">
                  <c:v>4.1897253636584271</c:v>
                </c:pt>
                <c:pt idx="72">
                  <c:v>4.0904445527670283</c:v>
                </c:pt>
                <c:pt idx="73">
                  <c:v>3.9899177528398333</c:v>
                </c:pt>
                <c:pt idx="74">
                  <c:v>3.8881755853139199</c:v>
                </c:pt>
                <c:pt idx="75">
                  <c:v>3.78524904183912</c:v>
                </c:pt>
                <c:pt idx="76">
                  <c:v>3.6811694748376431</c:v>
                </c:pt>
                <c:pt idx="77">
                  <c:v>3.5759685879538408</c:v>
                </c:pt>
                <c:pt idx="78">
                  <c:v>3.4696784263969631</c:v>
                </c:pt>
                <c:pt idx="79">
                  <c:v>3.3623313671798742</c:v>
                </c:pt>
                <c:pt idx="80">
                  <c:v>3.2539601092567074</c:v>
                </c:pt>
                <c:pt idx="81">
                  <c:v>3.144597663562442</c:v>
                </c:pt>
                <c:pt idx="82">
                  <c:v>3.0342773429574534</c:v>
                </c:pt>
                <c:pt idx="83">
                  <c:v>2.9230327520800961</c:v>
                </c:pt>
                <c:pt idx="84">
                  <c:v>2.8108977771104016</c:v>
                </c:pt>
                <c:pt idx="85">
                  <c:v>2.69790657544802</c:v>
                </c:pt>
                <c:pt idx="86">
                  <c:v>2.5840935653075494</c:v>
                </c:pt>
                <c:pt idx="87">
                  <c:v>2.469493415234409</c:v>
                </c:pt>
                <c:pt idx="88">
                  <c:v>2.3541410335444688</c:v>
                </c:pt>
                <c:pt idx="89">
                  <c:v>2.2380715576906347</c:v>
                </c:pt>
                <c:pt idx="90">
                  <c:v>2.1213203435596419</c:v>
                </c:pt>
                <c:pt idx="91">
                  <c:v>2.0039229547023094</c:v>
                </c:pt>
                <c:pt idx="92">
                  <c:v>1.8859151515005368</c:v>
                </c:pt>
                <c:pt idx="93">
                  <c:v>1.7673328802743469</c:v>
                </c:pt>
                <c:pt idx="94">
                  <c:v>1.6482122623322888</c:v>
                </c:pt>
                <c:pt idx="95">
                  <c:v>1.5285895829685321</c:v>
                </c:pt>
                <c:pt idx="96">
                  <c:v>1.4085012804100234</c:v>
                </c:pt>
                <c:pt idx="97">
                  <c:v>1.2879839347170434</c:v>
                </c:pt>
                <c:pt idx="98">
                  <c:v>1.1670742566405687</c:v>
                </c:pt>
                <c:pt idx="99">
                  <c:v>1.0458090764398187</c:v>
                </c:pt>
                <c:pt idx="100">
                  <c:v>0.92422533266340479</c:v>
                </c:pt>
                <c:pt idx="101">
                  <c:v>0.80236006089749001</c:v>
                </c:pt>
                <c:pt idx="102">
                  <c:v>0.68025038248438918</c:v>
                </c:pt>
                <c:pt idx="103">
                  <c:v>0.55793349321505226</c:v>
                </c:pt>
                <c:pt idx="104">
                  <c:v>0.43544665199885702</c:v>
                </c:pt>
                <c:pt idx="105">
                  <c:v>0.31282716951419665</c:v>
                </c:pt>
                <c:pt idx="106">
                  <c:v>0.1901123968432773</c:v>
                </c:pt>
                <c:pt idx="107">
                  <c:v>6.7339714094619141E-2</c:v>
                </c:pt>
                <c:pt idx="108">
                  <c:v>-5.5453480983286174E-2</c:v>
                </c:pt>
                <c:pt idx="109">
                  <c:v>-0.17822978439369475</c:v>
                </c:pt>
                <c:pt idx="110">
                  <c:v>-0.30095179728522581</c:v>
                </c:pt>
                <c:pt idx="111">
                  <c:v>-0.42358213734391836</c:v>
                </c:pt>
                <c:pt idx="112">
                  <c:v>-0.54608345018024185</c:v>
                </c:pt>
                <c:pt idx="113">
                  <c:v>-0.66841842070761326</c:v>
                </c:pt>
                <c:pt idx="114">
                  <c:v>-0.79054978450892255</c:v>
                </c:pt>
                <c:pt idx="115">
                  <c:v>-0.91244033918764234</c:v>
                </c:pt>
                <c:pt idx="116">
                  <c:v>-1.0340529557000373</c:v>
                </c:pt>
                <c:pt idx="117">
                  <c:v>-1.1553505896650309</c:v>
                </c:pt>
                <c:pt idx="118">
                  <c:v>-1.2762962926482793</c:v>
                </c:pt>
                <c:pt idx="119">
                  <c:v>-1.3968532234170281</c:v>
                </c:pt>
                <c:pt idx="120">
                  <c:v>-1.516984659162302</c:v>
                </c:pt>
                <c:pt idx="121">
                  <c:v>-1.6366540066850337</c:v>
                </c:pt>
                <c:pt idx="122">
                  <c:v>-1.7558248135427075</c:v>
                </c:pt>
                <c:pt idx="123">
                  <c:v>-1.8744607791531191</c:v>
                </c:pt>
                <c:pt idx="124">
                  <c:v>-1.9925257658518909</c:v>
                </c:pt>
                <c:pt idx="125">
                  <c:v>-2.1099838099003545</c:v>
                </c:pt>
                <c:pt idx="126">
                  <c:v>-2.2267991324404495</c:v>
                </c:pt>
                <c:pt idx="127">
                  <c:v>-2.3429361503933168</c:v>
                </c:pt>
                <c:pt idx="128">
                  <c:v>-2.4583594872982402</c:v>
                </c:pt>
                <c:pt idx="129">
                  <c:v>-2.5730339840886707</c:v>
                </c:pt>
                <c:pt idx="130">
                  <c:v>-2.6869247098020073</c:v>
                </c:pt>
                <c:pt idx="131">
                  <c:v>-2.7999969722199145</c:v>
                </c:pt>
                <c:pt idx="132">
                  <c:v>-2.9122163284359042</c:v>
                </c:pt>
                <c:pt idx="133">
                  <c:v>-3.0235485953469787</c:v>
                </c:pt>
                <c:pt idx="134">
                  <c:v>-3.1339598600661378</c:v>
                </c:pt>
                <c:pt idx="135">
                  <c:v>-3.24341649025257</c:v>
                </c:pt>
                <c:pt idx="136">
                  <c:v>-3.3518851443563902</c:v>
                </c:pt>
                <c:pt idx="137">
                  <c:v>-3.4593327817747976</c:v>
                </c:pt>
                <c:pt idx="138">
                  <c:v>-3.5657266729165684</c:v>
                </c:pt>
                <c:pt idx="139">
                  <c:v>-3.6710344091717992</c:v>
                </c:pt>
                <c:pt idx="140">
                  <c:v>-3.7752239127838871</c:v>
                </c:pt>
                <c:pt idx="141">
                  <c:v>-3.8782634466207258</c:v>
                </c:pt>
                <c:pt idx="142">
                  <c:v>-3.980121623842142</c:v>
                </c:pt>
                <c:pt idx="143">
                  <c:v>-4.0807674174606312</c:v>
                </c:pt>
                <c:pt idx="144">
                  <c:v>-4.1801701697924827</c:v>
                </c:pt>
                <c:pt idx="145">
                  <c:v>-4.2782996017963955</c:v>
                </c:pt>
                <c:pt idx="146">
                  <c:v>-4.3751258222967833</c:v>
                </c:pt>
                <c:pt idx="147">
                  <c:v>-4.4706193370889036</c:v>
                </c:pt>
                <c:pt idx="148">
                  <c:v>-4.5647510579230852</c:v>
                </c:pt>
                <c:pt idx="149">
                  <c:v>-4.6574923113652869</c:v>
                </c:pt>
                <c:pt idx="150">
                  <c:v>-4.748814847531305</c:v>
                </c:pt>
                <c:pt idx="151">
                  <c:v>-4.8386908486919609</c:v>
                </c:pt>
                <c:pt idx="152">
                  <c:v>-4.9270929377466581</c:v>
                </c:pt>
                <c:pt idx="153">
                  <c:v>-5.0139941865626945</c:v>
                </c:pt>
                <c:pt idx="154">
                  <c:v>-5.099368124177853</c:v>
                </c:pt>
                <c:pt idx="155">
                  <c:v>-5.1831887448636964</c:v>
                </c:pt>
                <c:pt idx="156">
                  <c:v>-5.2654305160471795</c:v>
                </c:pt>
                <c:pt idx="157">
                  <c:v>-5.3460683860881026</c:v>
                </c:pt>
                <c:pt idx="158">
                  <c:v>-5.4250777919100965</c:v>
                </c:pt>
                <c:pt idx="159">
                  <c:v>-5.5024346664827668</c:v>
                </c:pt>
                <c:pt idx="160">
                  <c:v>-5.5781154461527445</c:v>
                </c:pt>
                <c:pt idx="161">
                  <c:v>-5.6520970778214057</c:v>
                </c:pt>
                <c:pt idx="162">
                  <c:v>-5.724357025967068</c:v>
                </c:pt>
                <c:pt idx="163">
                  <c:v>-5.7948732795095301</c:v>
                </c:pt>
                <c:pt idx="164">
                  <c:v>-5.8636243585148566</c:v>
                </c:pt>
                <c:pt idx="165">
                  <c:v>-5.9305893207383722</c:v>
                </c:pt>
                <c:pt idx="166">
                  <c:v>-5.9957477680038842</c:v>
                </c:pt>
                <c:pt idx="167">
                  <c:v>-6.059079852417149</c:v>
                </c:pt>
                <c:pt idx="168">
                  <c:v>-6.1205662824117422</c:v>
                </c:pt>
                <c:pt idx="169">
                  <c:v>-6.1801883286254569</c:v>
                </c:pt>
                <c:pt idx="170">
                  <c:v>-6.237927829605443</c:v>
                </c:pt>
                <c:pt idx="171">
                  <c:v>-6.2937671973403688</c:v>
                </c:pt>
                <c:pt idx="172">
                  <c:v>-6.3476894226178908</c:v>
                </c:pt>
                <c:pt idx="173">
                  <c:v>-6.3996780802058355</c:v>
                </c:pt>
                <c:pt idx="174">
                  <c:v>-6.4497173338554781</c:v>
                </c:pt>
                <c:pt idx="175">
                  <c:v>-6.4977919411254108</c:v>
                </c:pt>
                <c:pt idx="176">
                  <c:v>-6.5438872580245553</c:v>
                </c:pt>
                <c:pt idx="177">
                  <c:v>-6.5879892434728449</c:v>
                </c:pt>
                <c:pt idx="178">
                  <c:v>-6.630084463578287</c:v>
                </c:pt>
                <c:pt idx="179">
                  <c:v>-6.6701600957290541</c:v>
                </c:pt>
                <c:pt idx="180">
                  <c:v>-6.7082039324993694</c:v>
                </c:pt>
                <c:pt idx="181">
                  <c:v>-6.7442043853680165</c:v>
                </c:pt>
                <c:pt idx="182">
                  <c:v>-6.7781504882483041</c:v>
                </c:pt>
                <c:pt idx="183">
                  <c:v>-6.8100319008284522</c:v>
                </c:pt>
                <c:pt idx="184">
                  <c:v>-6.8398389117213485</c:v>
                </c:pt>
                <c:pt idx="185">
                  <c:v>-6.8675624414227281</c:v>
                </c:pt>
                <c:pt idx="186">
                  <c:v>-6.8931940450768776</c:v>
                </c:pt>
                <c:pt idx="187">
                  <c:v>-6.9167259150490263</c:v>
                </c:pt>
                <c:pt idx="188">
                  <c:v>-6.9381508833036252</c:v>
                </c:pt>
                <c:pt idx="189">
                  <c:v>-6.9574624235877902</c:v>
                </c:pt>
                <c:pt idx="190">
                  <c:v>-6.9746546534192806</c:v>
                </c:pt>
                <c:pt idx="191">
                  <c:v>-6.9897223358783407</c:v>
                </c:pt>
                <c:pt idx="192">
                  <c:v>-7.0026608812029334</c:v>
                </c:pt>
                <c:pt idx="193">
                  <c:v>-7.013466348186812</c:v>
                </c:pt>
                <c:pt idx="194">
                  <c:v>-7.0221354453800577</c:v>
                </c:pt>
                <c:pt idx="195">
                  <c:v>-7.0286655320916882</c:v>
                </c:pt>
                <c:pt idx="196">
                  <c:v>-7.0330546191940329</c:v>
                </c:pt>
                <c:pt idx="197">
                  <c:v>-7.0353013697286384</c:v>
                </c:pt>
                <c:pt idx="198">
                  <c:v>-7.0354050993135306</c:v>
                </c:pt>
                <c:pt idx="199">
                  <c:v>-7.0333657763516744</c:v>
                </c:pt>
                <c:pt idx="200">
                  <c:v>-7.0291840220405959</c:v>
                </c:pt>
                <c:pt idx="201">
                  <c:v>-7.0228611101831691</c:v>
                </c:pt>
                <c:pt idx="202">
                  <c:v>-7.0143989667995967</c:v>
                </c:pt>
                <c:pt idx="203">
                  <c:v>-7.0038001695407299</c:v>
                </c:pt>
                <c:pt idx="204">
                  <c:v>-6.9910679469028842</c:v>
                </c:pt>
                <c:pt idx="205">
                  <c:v>-6.9762061772444151</c:v>
                </c:pt>
                <c:pt idx="206">
                  <c:v>-6.9592193876043336</c:v>
                </c:pt>
                <c:pt idx="207">
                  <c:v>-6.940112752323313</c:v>
                </c:pt>
                <c:pt idx="208">
                  <c:v>-6.9188920914675549</c:v>
                </c:pt>
                <c:pt idx="209">
                  <c:v>-6.8955638690559207</c:v>
                </c:pt>
                <c:pt idx="210">
                  <c:v>-6.8701351910909469</c:v>
                </c:pt>
                <c:pt idx="211">
                  <c:v>-6.8426138033942721</c:v>
                </c:pt>
                <c:pt idx="212">
                  <c:v>-6.8130080892471945</c:v>
                </c:pt>
                <c:pt idx="213">
                  <c:v>-6.7813270668370418</c:v>
                </c:pt>
                <c:pt idx="214">
                  <c:v>-6.7475803865101405</c:v>
                </c:pt>
                <c:pt idx="215">
                  <c:v>-6.7117783278322278</c:v>
                </c:pt>
                <c:pt idx="216">
                  <c:v>-6.6739317964572029</c:v>
                </c:pt>
                <c:pt idx="217">
                  <c:v>-6.6340523208051465</c:v>
                </c:pt>
                <c:pt idx="218">
                  <c:v>-6.5921520485506662</c:v>
                </c:pt>
                <c:pt idx="219">
                  <c:v>-6.548243742922585</c:v>
                </c:pt>
                <c:pt idx="220">
                  <c:v>-6.5023407788161478</c:v>
                </c:pt>
                <c:pt idx="221">
                  <c:v>-6.4544571387188956</c:v>
                </c:pt>
                <c:pt idx="222">
                  <c:v>-6.4046074084514579</c:v>
                </c:pt>
                <c:pt idx="223">
                  <c:v>-6.3528067727245805</c:v>
                </c:pt>
                <c:pt idx="224">
                  <c:v>-6.2990710105137122</c:v>
                </c:pt>
                <c:pt idx="225">
                  <c:v>-6.2434164902525691</c:v>
                </c:pt>
                <c:pt idx="226">
                  <c:v>-6.1858601648471616</c:v>
                </c:pt>
                <c:pt idx="227">
                  <c:v>-6.1264195665117676</c:v>
                </c:pt>
                <c:pt idx="228">
                  <c:v>-6.065112801428457</c:v>
                </c:pt>
                <c:pt idx="229">
                  <c:v>-6.0019585442317629</c:v>
                </c:pt>
                <c:pt idx="230">
                  <c:v>-5.9369760323202181</c:v>
                </c:pt>
                <c:pt idx="231">
                  <c:v>-5.8701850599964516</c:v>
                </c:pt>
                <c:pt idx="232">
                  <c:v>-5.801605972437649</c:v>
                </c:pt>
                <c:pt idx="233">
                  <c:v>-5.7312596594982228</c:v>
                </c:pt>
                <c:pt idx="234">
                  <c:v>-5.659167549346555</c:v>
                </c:pt>
                <c:pt idx="235">
                  <c:v>-5.5853516019377691</c:v>
                </c:pt>
                <c:pt idx="236">
                  <c:v>-5.5098343023245171</c:v>
                </c:pt>
                <c:pt idx="237">
                  <c:v>-5.432638653807814</c:v>
                </c:pt>
                <c:pt idx="238">
                  <c:v>-5.3537881709300077</c:v>
                </c:pt>
                <c:pt idx="239">
                  <c:v>-5.273306872312026</c:v>
                </c:pt>
                <c:pt idx="240">
                  <c:v>-5.1912192733370688</c:v>
                </c:pt>
                <c:pt idx="241">
                  <c:v>-5.1075503786829817</c:v>
                </c:pt>
                <c:pt idx="242">
                  <c:v>-5.0223256747055949</c:v>
                </c:pt>
                <c:pt idx="243">
                  <c:v>-4.9355711216753342</c:v>
                </c:pt>
                <c:pt idx="244">
                  <c:v>-4.8473131458694585</c:v>
                </c:pt>
                <c:pt idx="245">
                  <c:v>-4.7575786315223727</c:v>
                </c:pt>
                <c:pt idx="246">
                  <c:v>-4.666394912636429</c:v>
                </c:pt>
                <c:pt idx="247">
                  <c:v>-4.5737897646557117</c:v>
                </c:pt>
                <c:pt idx="248">
                  <c:v>-4.4797913960053837</c:v>
                </c:pt>
                <c:pt idx="249">
                  <c:v>-4.3844284394991213</c:v>
                </c:pt>
                <c:pt idx="250">
                  <c:v>-4.2877299436172729</c:v>
                </c:pt>
                <c:pt idx="251">
                  <c:v>-4.1897253636584271</c:v>
                </c:pt>
                <c:pt idx="252">
                  <c:v>-4.0904445527670301</c:v>
                </c:pt>
                <c:pt idx="253">
                  <c:v>-3.9899177528398337</c:v>
                </c:pt>
                <c:pt idx="254">
                  <c:v>-3.8881755853139213</c:v>
                </c:pt>
                <c:pt idx="255">
                  <c:v>-3.7852490418391191</c:v>
                </c:pt>
                <c:pt idx="256">
                  <c:v>-3.6811694748376418</c:v>
                </c:pt>
                <c:pt idx="257">
                  <c:v>-3.5759685879538403</c:v>
                </c:pt>
                <c:pt idx="258">
                  <c:v>-3.4696784263969636</c:v>
                </c:pt>
                <c:pt idx="259">
                  <c:v>-3.3623313671798756</c:v>
                </c:pt>
                <c:pt idx="260">
                  <c:v>-3.2539601092567088</c:v>
                </c:pt>
                <c:pt idx="261">
                  <c:v>-3.1445976635624433</c:v>
                </c:pt>
                <c:pt idx="262">
                  <c:v>-3.0342773429574548</c:v>
                </c:pt>
                <c:pt idx="263">
                  <c:v>-2.9230327520800965</c:v>
                </c:pt>
                <c:pt idx="264">
                  <c:v>-2.8108977771104011</c:v>
                </c:pt>
                <c:pt idx="265">
                  <c:v>-2.6979065754480196</c:v>
                </c:pt>
                <c:pt idx="266">
                  <c:v>-2.5840935653075485</c:v>
                </c:pt>
                <c:pt idx="267">
                  <c:v>-2.4694934152344099</c:v>
                </c:pt>
                <c:pt idx="268">
                  <c:v>-2.3541410335444697</c:v>
                </c:pt>
                <c:pt idx="269">
                  <c:v>-2.2380715576906356</c:v>
                </c:pt>
                <c:pt idx="270">
                  <c:v>-2.1213203435596428</c:v>
                </c:pt>
                <c:pt idx="271">
                  <c:v>-2.0039229547023103</c:v>
                </c:pt>
                <c:pt idx="272">
                  <c:v>-1.8859151515005377</c:v>
                </c:pt>
                <c:pt idx="273">
                  <c:v>-1.7673328802743478</c:v>
                </c:pt>
                <c:pt idx="274">
                  <c:v>-1.6482122623322883</c:v>
                </c:pt>
                <c:pt idx="275">
                  <c:v>-1.5285895829685314</c:v>
                </c:pt>
                <c:pt idx="276">
                  <c:v>-1.4085012804100228</c:v>
                </c:pt>
                <c:pt idx="277">
                  <c:v>-1.2879839347170445</c:v>
                </c:pt>
                <c:pt idx="278">
                  <c:v>-1.1670742566405696</c:v>
                </c:pt>
                <c:pt idx="279">
                  <c:v>-1.0458090764398196</c:v>
                </c:pt>
                <c:pt idx="280">
                  <c:v>-0.92422533266340556</c:v>
                </c:pt>
                <c:pt idx="281">
                  <c:v>-0.80236006089749079</c:v>
                </c:pt>
                <c:pt idx="282">
                  <c:v>-0.6802503824843904</c:v>
                </c:pt>
                <c:pt idx="283">
                  <c:v>-0.55793349321505126</c:v>
                </c:pt>
                <c:pt idx="284">
                  <c:v>-0.43544665199885635</c:v>
                </c:pt>
                <c:pt idx="285">
                  <c:v>-0.31282716951419598</c:v>
                </c:pt>
                <c:pt idx="286">
                  <c:v>-0.1901123968432783</c:v>
                </c:pt>
                <c:pt idx="287">
                  <c:v>-6.733971409462014E-2</c:v>
                </c:pt>
                <c:pt idx="288">
                  <c:v>5.5453480983285508E-2</c:v>
                </c:pt>
                <c:pt idx="289">
                  <c:v>0.17822978439369375</c:v>
                </c:pt>
                <c:pt idx="290">
                  <c:v>0.30095179728522481</c:v>
                </c:pt>
                <c:pt idx="291">
                  <c:v>0.42358213734391736</c:v>
                </c:pt>
                <c:pt idx="292">
                  <c:v>0.54608345018024251</c:v>
                </c:pt>
                <c:pt idx="293">
                  <c:v>0.66841842070761393</c:v>
                </c:pt>
                <c:pt idx="294">
                  <c:v>0.79054978450892288</c:v>
                </c:pt>
                <c:pt idx="295">
                  <c:v>0.91244033918764134</c:v>
                </c:pt>
                <c:pt idx="296">
                  <c:v>1.0340529557000384</c:v>
                </c:pt>
                <c:pt idx="297">
                  <c:v>1.1553505896650296</c:v>
                </c:pt>
                <c:pt idx="298">
                  <c:v>1.2762962926482802</c:v>
                </c:pt>
                <c:pt idx="299">
                  <c:v>1.396853223417027</c:v>
                </c:pt>
                <c:pt idx="300">
                  <c:v>1.5169846591623</c:v>
                </c:pt>
                <c:pt idx="301">
                  <c:v>1.6366540066850344</c:v>
                </c:pt>
                <c:pt idx="302">
                  <c:v>1.7558248135427064</c:v>
                </c:pt>
                <c:pt idx="303">
                  <c:v>1.8744607791531194</c:v>
                </c:pt>
                <c:pt idx="304">
                  <c:v>1.99252576585189</c:v>
                </c:pt>
                <c:pt idx="305">
                  <c:v>2.1099838099003545</c:v>
                </c:pt>
                <c:pt idx="306">
                  <c:v>2.226799132440449</c:v>
                </c:pt>
                <c:pt idx="307">
                  <c:v>2.3429361503933168</c:v>
                </c:pt>
                <c:pt idx="308">
                  <c:v>2.4583594872982402</c:v>
                </c:pt>
                <c:pt idx="309">
                  <c:v>2.5730339840886689</c:v>
                </c:pt>
                <c:pt idx="310">
                  <c:v>2.6869247098020073</c:v>
                </c:pt>
                <c:pt idx="311">
                  <c:v>2.7999969722199136</c:v>
                </c:pt>
                <c:pt idx="312">
                  <c:v>2.9122163284359042</c:v>
                </c:pt>
                <c:pt idx="313">
                  <c:v>3.0235485953469778</c:v>
                </c:pt>
                <c:pt idx="314">
                  <c:v>3.1339598600661378</c:v>
                </c:pt>
                <c:pt idx="315">
                  <c:v>3.2434164902525686</c:v>
                </c:pt>
                <c:pt idx="316">
                  <c:v>3.3518851443563906</c:v>
                </c:pt>
                <c:pt idx="317">
                  <c:v>3.4593327817747976</c:v>
                </c:pt>
                <c:pt idx="318">
                  <c:v>3.5657266729165671</c:v>
                </c:pt>
                <c:pt idx="319">
                  <c:v>3.6710344091717992</c:v>
                </c:pt>
                <c:pt idx="320">
                  <c:v>3.7752239127838854</c:v>
                </c:pt>
                <c:pt idx="321">
                  <c:v>3.8782634466207258</c:v>
                </c:pt>
                <c:pt idx="322">
                  <c:v>3.9801216238421415</c:v>
                </c:pt>
                <c:pt idx="323">
                  <c:v>4.0807674174606339</c:v>
                </c:pt>
                <c:pt idx="324">
                  <c:v>4.1801701697924809</c:v>
                </c:pt>
                <c:pt idx="325">
                  <c:v>4.2782996017963981</c:v>
                </c:pt>
                <c:pt idx="326">
                  <c:v>4.3751258222967833</c:v>
                </c:pt>
                <c:pt idx="327">
                  <c:v>4.4706193370889027</c:v>
                </c:pt>
                <c:pt idx="328">
                  <c:v>4.5647510579230852</c:v>
                </c:pt>
                <c:pt idx="329">
                  <c:v>4.6574923113652851</c:v>
                </c:pt>
                <c:pt idx="330">
                  <c:v>4.748814847531305</c:v>
                </c:pt>
                <c:pt idx="331">
                  <c:v>4.8386908486919609</c:v>
                </c:pt>
                <c:pt idx="332">
                  <c:v>4.9270929377466581</c:v>
                </c:pt>
                <c:pt idx="333">
                  <c:v>5.0139941865626936</c:v>
                </c:pt>
                <c:pt idx="334">
                  <c:v>5.099368124177853</c:v>
                </c:pt>
                <c:pt idx="335">
                  <c:v>5.1831887448636964</c:v>
                </c:pt>
                <c:pt idx="336">
                  <c:v>5.2654305160471786</c:v>
                </c:pt>
                <c:pt idx="337">
                  <c:v>5.3460683860881026</c:v>
                </c:pt>
                <c:pt idx="338">
                  <c:v>5.4250777919100965</c:v>
                </c:pt>
                <c:pt idx="339">
                  <c:v>5.5024346664827668</c:v>
                </c:pt>
                <c:pt idx="340">
                  <c:v>5.5781154461527427</c:v>
                </c:pt>
                <c:pt idx="341">
                  <c:v>5.6520970778214057</c:v>
                </c:pt>
                <c:pt idx="342">
                  <c:v>5.724357025967068</c:v>
                </c:pt>
                <c:pt idx="343">
                  <c:v>5.794873279509531</c:v>
                </c:pt>
                <c:pt idx="344">
                  <c:v>5.8636243585148566</c:v>
                </c:pt>
                <c:pt idx="345">
                  <c:v>5.9305893207383722</c:v>
                </c:pt>
                <c:pt idx="346">
                  <c:v>5.9957477680038842</c:v>
                </c:pt>
                <c:pt idx="347">
                  <c:v>6.0590798524171472</c:v>
                </c:pt>
                <c:pt idx="348">
                  <c:v>6.1205662824117422</c:v>
                </c:pt>
                <c:pt idx="349">
                  <c:v>6.180188328625456</c:v>
                </c:pt>
                <c:pt idx="350">
                  <c:v>6.237927829605443</c:v>
                </c:pt>
                <c:pt idx="351">
                  <c:v>6.2937671973403688</c:v>
                </c:pt>
                <c:pt idx="352">
                  <c:v>6.3476894226178908</c:v>
                </c:pt>
                <c:pt idx="353">
                  <c:v>6.3996780802058355</c:v>
                </c:pt>
                <c:pt idx="354">
                  <c:v>6.4497173338554763</c:v>
                </c:pt>
                <c:pt idx="355">
                  <c:v>6.4977919411254108</c:v>
                </c:pt>
                <c:pt idx="356">
                  <c:v>6.5438872580245544</c:v>
                </c:pt>
                <c:pt idx="357">
                  <c:v>6.5879892434728449</c:v>
                </c:pt>
                <c:pt idx="358">
                  <c:v>6.630084463578287</c:v>
                </c:pt>
                <c:pt idx="359">
                  <c:v>6.6701600957290541</c:v>
                </c:pt>
                <c:pt idx="360">
                  <c:v>6.7082039324993694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5C-4B77-8CE2-6DF62A648C81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'Ellipse et cercle'!$BG$2:$BG$362</c:f>
              <c:numCache>
                <c:formatCode>General</c:formatCode>
                <c:ptCount val="361"/>
                <c:pt idx="0">
                  <c:v>-9.4868347487468652E-16</c:v>
                </c:pt>
                <c:pt idx="1">
                  <c:v>-5.2357219311850903E-2</c:v>
                </c:pt>
                <c:pt idx="2">
                  <c:v>-0.10469849010750401</c:v>
                </c:pt>
                <c:pt idx="3">
                  <c:v>-0.15700786872883199</c:v>
                </c:pt>
                <c:pt idx="4">
                  <c:v>-0.20926942123237716</c:v>
                </c:pt>
                <c:pt idx="5">
                  <c:v>-0.26146722824297519</c:v>
                </c:pt>
                <c:pt idx="6">
                  <c:v>-0.3135853898029618</c:v>
                </c:pt>
                <c:pt idx="7">
                  <c:v>-0.36560803021544319</c:v>
                </c:pt>
                <c:pt idx="8">
                  <c:v>-0.41751930288019656</c:v>
                </c:pt>
                <c:pt idx="9">
                  <c:v>-0.46930339512069352</c:v>
                </c:pt>
                <c:pt idx="10">
                  <c:v>-0.52094453300079135</c:v>
                </c:pt>
                <c:pt idx="11">
                  <c:v>-0.5724269861296355</c:v>
                </c:pt>
                <c:pt idx="12">
                  <c:v>-0.62373507245327853</c:v>
                </c:pt>
                <c:pt idx="13">
                  <c:v>-0.67485316303159615</c:v>
                </c:pt>
                <c:pt idx="14">
                  <c:v>-0.72576568679900377</c:v>
                </c:pt>
                <c:pt idx="15">
                  <c:v>-0.77645713530756355</c:v>
                </c:pt>
                <c:pt idx="16">
                  <c:v>-0.82691206745099821</c:v>
                </c:pt>
                <c:pt idx="17">
                  <c:v>-0.87711511416821031</c:v>
                </c:pt>
                <c:pt idx="18">
                  <c:v>-0.92705098312484302</c:v>
                </c:pt>
                <c:pt idx="19">
                  <c:v>-0.97670446337147032</c:v>
                </c:pt>
                <c:pt idx="20">
                  <c:v>-1.0260604299770071</c:v>
                </c:pt>
                <c:pt idx="21">
                  <c:v>-1.075103848635901</c:v>
                </c:pt>
                <c:pt idx="22">
                  <c:v>-1.1238197802477372</c:v>
                </c:pt>
                <c:pt idx="23">
                  <c:v>-1.1721933854678217</c:v>
                </c:pt>
                <c:pt idx="24">
                  <c:v>-1.2202099292274018</c:v>
                </c:pt>
                <c:pt idx="25">
                  <c:v>-1.2678547852220989</c:v>
                </c:pt>
                <c:pt idx="26">
                  <c:v>-1.3151134403672324</c:v>
                </c:pt>
                <c:pt idx="27">
                  <c:v>-1.3619714992186411</c:v>
                </c:pt>
                <c:pt idx="28">
                  <c:v>-1.4084146883576727</c:v>
                </c:pt>
                <c:pt idx="29">
                  <c:v>-1.4544288607390121</c:v>
                </c:pt>
                <c:pt idx="30">
                  <c:v>-1.5000000000000004</c:v>
                </c:pt>
                <c:pt idx="31">
                  <c:v>-1.5451142247301635</c:v>
                </c:pt>
                <c:pt idx="32">
                  <c:v>-1.5897577926996149</c:v>
                </c:pt>
                <c:pt idx="33">
                  <c:v>-1.6339171050450823</c:v>
                </c:pt>
                <c:pt idx="34">
                  <c:v>-1.677578710412241</c:v>
                </c:pt>
                <c:pt idx="35">
                  <c:v>-1.7207293090531381</c:v>
                </c:pt>
                <c:pt idx="36">
                  <c:v>-1.7633557568774201</c:v>
                </c:pt>
                <c:pt idx="37">
                  <c:v>-1.8054450694561448</c:v>
                </c:pt>
                <c:pt idx="38">
                  <c:v>-1.8469844259769754</c:v>
                </c:pt>
                <c:pt idx="39">
                  <c:v>-1.8879611731495125</c:v>
                </c:pt>
                <c:pt idx="40">
                  <c:v>-1.9283628290596186</c:v>
                </c:pt>
                <c:pt idx="41">
                  <c:v>-1.9681770869715223</c:v>
                </c:pt>
                <c:pt idx="42">
                  <c:v>-2.0073918190765756</c:v>
                </c:pt>
                <c:pt idx="43">
                  <c:v>-2.0459950801874962</c:v>
                </c:pt>
                <c:pt idx="44">
                  <c:v>-2.0839751113769918</c:v>
                </c:pt>
                <c:pt idx="45">
                  <c:v>-2.1213203435596428</c:v>
                </c:pt>
                <c:pt idx="46">
                  <c:v>-2.1580194010159537</c:v>
                </c:pt>
                <c:pt idx="47">
                  <c:v>-2.194061104857512</c:v>
                </c:pt>
                <c:pt idx="48">
                  <c:v>-2.229434476432183</c:v>
                </c:pt>
                <c:pt idx="49">
                  <c:v>-2.2641287406683168</c:v>
                </c:pt>
                <c:pt idx="50">
                  <c:v>-2.2981333293569346</c:v>
                </c:pt>
                <c:pt idx="51">
                  <c:v>-2.3314378843709136</c:v>
                </c:pt>
                <c:pt idx="52">
                  <c:v>-2.3640322608201663</c:v>
                </c:pt>
                <c:pt idx="53">
                  <c:v>-2.3959065301418785</c:v>
                </c:pt>
                <c:pt idx="54">
                  <c:v>-2.4270509831248428</c:v>
                </c:pt>
                <c:pt idx="55">
                  <c:v>-2.4574561328669753</c:v>
                </c:pt>
                <c:pt idx="56">
                  <c:v>-2.4871127176651253</c:v>
                </c:pt>
                <c:pt idx="57">
                  <c:v>-2.5160117038362722</c:v>
                </c:pt>
                <c:pt idx="58">
                  <c:v>-2.5441442884692784</c:v>
                </c:pt>
                <c:pt idx="59">
                  <c:v>-2.5715019021063372</c:v>
                </c:pt>
                <c:pt idx="60">
                  <c:v>-2.5980762113533165</c:v>
                </c:pt>
                <c:pt idx="61">
                  <c:v>-2.6238591214181879</c:v>
                </c:pt>
                <c:pt idx="62">
                  <c:v>-2.648842778576781</c:v>
                </c:pt>
                <c:pt idx="63">
                  <c:v>-2.6730195725651038</c:v>
                </c:pt>
                <c:pt idx="64">
                  <c:v>-2.6963821388975013</c:v>
                </c:pt>
                <c:pt idx="65">
                  <c:v>-2.7189233611099506</c:v>
                </c:pt>
                <c:pt idx="66">
                  <c:v>-2.7406363729278027</c:v>
                </c:pt>
                <c:pt idx="67">
                  <c:v>-2.761514560357321</c:v>
                </c:pt>
                <c:pt idx="68">
                  <c:v>-2.7815515637003627</c:v>
                </c:pt>
                <c:pt idx="69">
                  <c:v>-2.8007412794916053</c:v>
                </c:pt>
                <c:pt idx="70">
                  <c:v>-2.8190778623577257</c:v>
                </c:pt>
                <c:pt idx="71">
                  <c:v>-2.8365557267979509</c:v>
                </c:pt>
                <c:pt idx="72">
                  <c:v>-2.8531695488854614</c:v>
                </c:pt>
                <c:pt idx="73">
                  <c:v>-2.8689142678891071</c:v>
                </c:pt>
                <c:pt idx="74">
                  <c:v>-2.8837850878149567</c:v>
                </c:pt>
                <c:pt idx="75">
                  <c:v>-2.897777478867205</c:v>
                </c:pt>
                <c:pt idx="76">
                  <c:v>-2.9108871788279895</c:v>
                </c:pt>
                <c:pt idx="77">
                  <c:v>-2.9231101943557056</c:v>
                </c:pt>
                <c:pt idx="78">
                  <c:v>-2.9344428022014171</c:v>
                </c:pt>
                <c:pt idx="79">
                  <c:v>-2.9448815503429921</c:v>
                </c:pt>
                <c:pt idx="80">
                  <c:v>-2.9544232590366239</c:v>
                </c:pt>
                <c:pt idx="81">
                  <c:v>-2.9630650217854133</c:v>
                </c:pt>
                <c:pt idx="82">
                  <c:v>-2.9708042062247113</c:v>
                </c:pt>
                <c:pt idx="83">
                  <c:v>-2.9776384549239663</c:v>
                </c:pt>
                <c:pt idx="84">
                  <c:v>-2.9835656861048196</c:v>
                </c:pt>
                <c:pt idx="85">
                  <c:v>-2.9885840942752369</c:v>
                </c:pt>
                <c:pt idx="86">
                  <c:v>-2.9926921507794724</c:v>
                </c:pt>
                <c:pt idx="87">
                  <c:v>-2.9958886042637216</c:v>
                </c:pt>
                <c:pt idx="88">
                  <c:v>-2.9981724810572872</c:v>
                </c:pt>
                <c:pt idx="89">
                  <c:v>-2.999543085469174</c:v>
                </c:pt>
                <c:pt idx="90">
                  <c:v>-3</c:v>
                </c:pt>
                <c:pt idx="91">
                  <c:v>-2.999543085469174</c:v>
                </c:pt>
                <c:pt idx="92">
                  <c:v>-2.9981724810572872</c:v>
                </c:pt>
                <c:pt idx="93">
                  <c:v>-2.9958886042637216</c:v>
                </c:pt>
                <c:pt idx="94">
                  <c:v>-2.9926921507794724</c:v>
                </c:pt>
                <c:pt idx="95">
                  <c:v>-2.9885840942752369</c:v>
                </c:pt>
                <c:pt idx="96">
                  <c:v>-2.9835656861048196</c:v>
                </c:pt>
                <c:pt idx="97">
                  <c:v>-2.9776384549239658</c:v>
                </c:pt>
                <c:pt idx="98">
                  <c:v>-2.9708042062247113</c:v>
                </c:pt>
                <c:pt idx="99">
                  <c:v>-2.9630650217854133</c:v>
                </c:pt>
                <c:pt idx="100">
                  <c:v>-2.9544232590366239</c:v>
                </c:pt>
                <c:pt idx="101">
                  <c:v>-2.9448815503429921</c:v>
                </c:pt>
                <c:pt idx="102">
                  <c:v>-2.9344428022014166</c:v>
                </c:pt>
                <c:pt idx="103">
                  <c:v>-2.9231101943557056</c:v>
                </c:pt>
                <c:pt idx="104">
                  <c:v>-2.9108871788279895</c:v>
                </c:pt>
                <c:pt idx="105">
                  <c:v>-2.897777478867205</c:v>
                </c:pt>
                <c:pt idx="106">
                  <c:v>-2.8837850878149567</c:v>
                </c:pt>
                <c:pt idx="107">
                  <c:v>-2.8689142678891058</c:v>
                </c:pt>
                <c:pt idx="108">
                  <c:v>-2.85316954888546</c:v>
                </c:pt>
                <c:pt idx="109">
                  <c:v>-2.83655572679795</c:v>
                </c:pt>
                <c:pt idx="110">
                  <c:v>-2.8190778623577248</c:v>
                </c:pt>
                <c:pt idx="111">
                  <c:v>-2.8007412794916049</c:v>
                </c:pt>
                <c:pt idx="112">
                  <c:v>-2.7815515637003618</c:v>
                </c:pt>
                <c:pt idx="113">
                  <c:v>-2.7615145603573206</c:v>
                </c:pt>
                <c:pt idx="114">
                  <c:v>-2.7406363729278023</c:v>
                </c:pt>
                <c:pt idx="115">
                  <c:v>-2.7189233611099493</c:v>
                </c:pt>
                <c:pt idx="116">
                  <c:v>-2.6963821388975009</c:v>
                </c:pt>
                <c:pt idx="117">
                  <c:v>-2.6730195725651029</c:v>
                </c:pt>
                <c:pt idx="118">
                  <c:v>-2.6488427785767801</c:v>
                </c:pt>
                <c:pt idx="119">
                  <c:v>-2.623859121418187</c:v>
                </c:pt>
                <c:pt idx="120">
                  <c:v>-2.5980762113533156</c:v>
                </c:pt>
                <c:pt idx="121">
                  <c:v>-2.5715019021063368</c:v>
                </c:pt>
                <c:pt idx="122">
                  <c:v>-2.5441442884692775</c:v>
                </c:pt>
                <c:pt idx="123">
                  <c:v>-2.5160117038362717</c:v>
                </c:pt>
                <c:pt idx="124">
                  <c:v>-2.4871127176651249</c:v>
                </c:pt>
                <c:pt idx="125">
                  <c:v>-2.4574561328669748</c:v>
                </c:pt>
                <c:pt idx="126">
                  <c:v>-2.4270509831248419</c:v>
                </c:pt>
                <c:pt idx="127">
                  <c:v>-2.395906530141878</c:v>
                </c:pt>
                <c:pt idx="128">
                  <c:v>-2.3640322608201658</c:v>
                </c:pt>
                <c:pt idx="129">
                  <c:v>-2.3314378843709123</c:v>
                </c:pt>
                <c:pt idx="130">
                  <c:v>-2.2981333293569337</c:v>
                </c:pt>
                <c:pt idx="131">
                  <c:v>-2.2641287406683155</c:v>
                </c:pt>
                <c:pt idx="132">
                  <c:v>-2.2294344764321825</c:v>
                </c:pt>
                <c:pt idx="133">
                  <c:v>-2.1940611048575112</c:v>
                </c:pt>
                <c:pt idx="134">
                  <c:v>-2.1580194010159528</c:v>
                </c:pt>
                <c:pt idx="135">
                  <c:v>-2.1213203435596419</c:v>
                </c:pt>
                <c:pt idx="136">
                  <c:v>-2.0839751113769913</c:v>
                </c:pt>
                <c:pt idx="137">
                  <c:v>-2.0459950801874953</c:v>
                </c:pt>
                <c:pt idx="138">
                  <c:v>-2.0073918190765743</c:v>
                </c:pt>
                <c:pt idx="139">
                  <c:v>-1.9681770869715214</c:v>
                </c:pt>
                <c:pt idx="140">
                  <c:v>-1.9283628290596173</c:v>
                </c:pt>
                <c:pt idx="141">
                  <c:v>-1.8879611731495118</c:v>
                </c:pt>
                <c:pt idx="142">
                  <c:v>-1.8469844259769745</c:v>
                </c:pt>
                <c:pt idx="143">
                  <c:v>-1.8054450694561446</c:v>
                </c:pt>
                <c:pt idx="144">
                  <c:v>-1.7633557568774192</c:v>
                </c:pt>
                <c:pt idx="145">
                  <c:v>-1.7207293090531377</c:v>
                </c:pt>
                <c:pt idx="146">
                  <c:v>-1.6775787104122404</c:v>
                </c:pt>
                <c:pt idx="147">
                  <c:v>-1.6339171050450809</c:v>
                </c:pt>
                <c:pt idx="148">
                  <c:v>-1.5897577926996145</c:v>
                </c:pt>
                <c:pt idx="149">
                  <c:v>-1.5451142247301621</c:v>
                </c:pt>
                <c:pt idx="150">
                  <c:v>-1.4999999999999993</c:v>
                </c:pt>
                <c:pt idx="151">
                  <c:v>-1.4544288607390108</c:v>
                </c:pt>
                <c:pt idx="152">
                  <c:v>-1.4084146883576718</c:v>
                </c:pt>
                <c:pt idx="153">
                  <c:v>-1.3619714992186398</c:v>
                </c:pt>
                <c:pt idx="154">
                  <c:v>-1.3151134403672318</c:v>
                </c:pt>
                <c:pt idx="155">
                  <c:v>-1.2678547852220978</c:v>
                </c:pt>
                <c:pt idx="156">
                  <c:v>-1.2202099292274</c:v>
                </c:pt>
                <c:pt idx="157">
                  <c:v>-1.1721933854678208</c:v>
                </c:pt>
                <c:pt idx="158">
                  <c:v>-1.1238197802477354</c:v>
                </c:pt>
                <c:pt idx="159">
                  <c:v>-1.0751038486359004</c:v>
                </c:pt>
                <c:pt idx="160">
                  <c:v>-1.0260604299770058</c:v>
                </c:pt>
                <c:pt idx="161">
                  <c:v>-0.97670446337146966</c:v>
                </c:pt>
                <c:pt idx="162">
                  <c:v>-0.92705098312484169</c:v>
                </c:pt>
                <c:pt idx="163">
                  <c:v>-0.87711511416820986</c:v>
                </c:pt>
                <c:pt idx="164">
                  <c:v>-0.82691206745099699</c:v>
                </c:pt>
                <c:pt idx="165">
                  <c:v>-0.77645713530756177</c:v>
                </c:pt>
                <c:pt idx="166">
                  <c:v>-0.72576568679900255</c:v>
                </c:pt>
                <c:pt idx="167">
                  <c:v>-0.67485316303159437</c:v>
                </c:pt>
                <c:pt idx="168">
                  <c:v>-0.62373507245327742</c:v>
                </c:pt>
                <c:pt idx="169">
                  <c:v>-0.57242698612963383</c:v>
                </c:pt>
                <c:pt idx="170">
                  <c:v>-0.52094453300079047</c:v>
                </c:pt>
                <c:pt idx="171">
                  <c:v>-0.46930339512069202</c:v>
                </c:pt>
                <c:pt idx="172">
                  <c:v>-0.41751930288019573</c:v>
                </c:pt>
                <c:pt idx="173">
                  <c:v>-0.36560803021544186</c:v>
                </c:pt>
                <c:pt idx="174">
                  <c:v>-0.3135853898029598</c:v>
                </c:pt>
                <c:pt idx="175">
                  <c:v>-0.26146722824297391</c:v>
                </c:pt>
                <c:pt idx="176">
                  <c:v>-0.20926942123237532</c:v>
                </c:pt>
                <c:pt idx="177">
                  <c:v>-0.15700786872883093</c:v>
                </c:pt>
                <c:pt idx="178">
                  <c:v>-0.10469849010750232</c:v>
                </c:pt>
                <c:pt idx="179">
                  <c:v>-5.2357219311849952E-2</c:v>
                </c:pt>
                <c:pt idx="180">
                  <c:v>5.8113893840210042E-16</c:v>
                </c:pt>
                <c:pt idx="181">
                  <c:v>5.2357219311851118E-2</c:v>
                </c:pt>
                <c:pt idx="182">
                  <c:v>0.10469849010750348</c:v>
                </c:pt>
                <c:pt idx="183">
                  <c:v>0.1570078687288321</c:v>
                </c:pt>
                <c:pt idx="184">
                  <c:v>0.20926942123237649</c:v>
                </c:pt>
                <c:pt idx="185">
                  <c:v>0.26146722824297508</c:v>
                </c:pt>
                <c:pt idx="186">
                  <c:v>0.31358538980296102</c:v>
                </c:pt>
                <c:pt idx="187">
                  <c:v>0.36560803021544303</c:v>
                </c:pt>
                <c:pt idx="188">
                  <c:v>0.4175193028801969</c:v>
                </c:pt>
                <c:pt idx="189">
                  <c:v>0.46930339512069319</c:v>
                </c:pt>
                <c:pt idx="190">
                  <c:v>0.52094453300079158</c:v>
                </c:pt>
                <c:pt idx="191">
                  <c:v>0.57242698612963494</c:v>
                </c:pt>
                <c:pt idx="192">
                  <c:v>0.62373507245327864</c:v>
                </c:pt>
                <c:pt idx="193">
                  <c:v>0.67485316303159559</c:v>
                </c:pt>
                <c:pt idx="194">
                  <c:v>0.72576568679900377</c:v>
                </c:pt>
                <c:pt idx="195">
                  <c:v>0.77645713530756266</c:v>
                </c:pt>
                <c:pt idx="196">
                  <c:v>0.82691206745099799</c:v>
                </c:pt>
                <c:pt idx="197">
                  <c:v>0.87711511416821075</c:v>
                </c:pt>
                <c:pt idx="198">
                  <c:v>0.92705098312484269</c:v>
                </c:pt>
                <c:pt idx="199">
                  <c:v>0.97670446337147054</c:v>
                </c:pt>
                <c:pt idx="200">
                  <c:v>1.0260604299770066</c:v>
                </c:pt>
                <c:pt idx="201">
                  <c:v>1.0751038486359012</c:v>
                </c:pt>
                <c:pt idx="202">
                  <c:v>1.1238197802477365</c:v>
                </c:pt>
                <c:pt idx="203">
                  <c:v>1.1721933854678217</c:v>
                </c:pt>
                <c:pt idx="204">
                  <c:v>1.2202099292274011</c:v>
                </c:pt>
                <c:pt idx="205">
                  <c:v>1.2678547852220987</c:v>
                </c:pt>
                <c:pt idx="206">
                  <c:v>1.3151134403672327</c:v>
                </c:pt>
                <c:pt idx="207">
                  <c:v>1.3619714992186407</c:v>
                </c:pt>
                <c:pt idx="208">
                  <c:v>1.4084146883576729</c:v>
                </c:pt>
                <c:pt idx="209">
                  <c:v>1.4544288607390117</c:v>
                </c:pt>
                <c:pt idx="210">
                  <c:v>1.5000000000000004</c:v>
                </c:pt>
                <c:pt idx="211">
                  <c:v>1.5451142247301628</c:v>
                </c:pt>
                <c:pt idx="212">
                  <c:v>1.5897577926996149</c:v>
                </c:pt>
                <c:pt idx="213">
                  <c:v>1.6339171050450816</c:v>
                </c:pt>
                <c:pt idx="214">
                  <c:v>1.677578710412241</c:v>
                </c:pt>
                <c:pt idx="215">
                  <c:v>1.7207293090531386</c:v>
                </c:pt>
                <c:pt idx="216">
                  <c:v>1.7633557568774196</c:v>
                </c:pt>
                <c:pt idx="217">
                  <c:v>1.805445069456145</c:v>
                </c:pt>
                <c:pt idx="218">
                  <c:v>1.8469844259769752</c:v>
                </c:pt>
                <c:pt idx="219">
                  <c:v>1.8879611731495125</c:v>
                </c:pt>
                <c:pt idx="220">
                  <c:v>1.9283628290596182</c:v>
                </c:pt>
                <c:pt idx="221">
                  <c:v>1.9681770869715223</c:v>
                </c:pt>
                <c:pt idx="222">
                  <c:v>2.0073918190765752</c:v>
                </c:pt>
                <c:pt idx="223">
                  <c:v>2.0459950801874958</c:v>
                </c:pt>
                <c:pt idx="224">
                  <c:v>2.0839751113769922</c:v>
                </c:pt>
                <c:pt idx="225">
                  <c:v>2.1213203435596428</c:v>
                </c:pt>
                <c:pt idx="226">
                  <c:v>2.1580194010159537</c:v>
                </c:pt>
                <c:pt idx="227">
                  <c:v>2.1940611048575116</c:v>
                </c:pt>
                <c:pt idx="228">
                  <c:v>2.229434476432183</c:v>
                </c:pt>
                <c:pt idx="229">
                  <c:v>2.2641287406683164</c:v>
                </c:pt>
                <c:pt idx="230">
                  <c:v>2.2981333293569346</c:v>
                </c:pt>
                <c:pt idx="231">
                  <c:v>2.3314378843709131</c:v>
                </c:pt>
                <c:pt idx="232">
                  <c:v>2.3640322608201663</c:v>
                </c:pt>
                <c:pt idx="233">
                  <c:v>2.3959065301418789</c:v>
                </c:pt>
                <c:pt idx="234">
                  <c:v>2.4270509831248428</c:v>
                </c:pt>
                <c:pt idx="235">
                  <c:v>2.4574561328669757</c:v>
                </c:pt>
                <c:pt idx="236">
                  <c:v>2.4871127176651253</c:v>
                </c:pt>
                <c:pt idx="237">
                  <c:v>2.5160117038362726</c:v>
                </c:pt>
                <c:pt idx="238">
                  <c:v>2.544144288469278</c:v>
                </c:pt>
                <c:pt idx="239">
                  <c:v>2.5715019021063372</c:v>
                </c:pt>
                <c:pt idx="240">
                  <c:v>2.598076211353316</c:v>
                </c:pt>
                <c:pt idx="241">
                  <c:v>2.6238591214181874</c:v>
                </c:pt>
                <c:pt idx="242">
                  <c:v>2.648842778576781</c:v>
                </c:pt>
                <c:pt idx="243">
                  <c:v>2.6730195725651038</c:v>
                </c:pt>
                <c:pt idx="244">
                  <c:v>2.6963821388975013</c:v>
                </c:pt>
                <c:pt idx="245">
                  <c:v>2.7189233611099501</c:v>
                </c:pt>
                <c:pt idx="246">
                  <c:v>2.7406363729278027</c:v>
                </c:pt>
                <c:pt idx="247">
                  <c:v>2.7615145603573215</c:v>
                </c:pt>
                <c:pt idx="248">
                  <c:v>2.7815515637003627</c:v>
                </c:pt>
                <c:pt idx="249">
                  <c:v>2.8007412794916053</c:v>
                </c:pt>
                <c:pt idx="250">
                  <c:v>2.8190778623577253</c:v>
                </c:pt>
                <c:pt idx="251">
                  <c:v>2.8365557267979504</c:v>
                </c:pt>
                <c:pt idx="252">
                  <c:v>2.8531695488854609</c:v>
                </c:pt>
                <c:pt idx="253">
                  <c:v>2.8689142678891066</c:v>
                </c:pt>
                <c:pt idx="254">
                  <c:v>2.8837850878149567</c:v>
                </c:pt>
                <c:pt idx="255">
                  <c:v>2.897777478867205</c:v>
                </c:pt>
                <c:pt idx="256">
                  <c:v>2.9108871788279895</c:v>
                </c:pt>
                <c:pt idx="257">
                  <c:v>2.9231101943557056</c:v>
                </c:pt>
                <c:pt idx="258">
                  <c:v>2.9344428022014166</c:v>
                </c:pt>
                <c:pt idx="259">
                  <c:v>2.9448815503429921</c:v>
                </c:pt>
                <c:pt idx="260">
                  <c:v>2.9544232590366239</c:v>
                </c:pt>
                <c:pt idx="261">
                  <c:v>2.9630650217854133</c:v>
                </c:pt>
                <c:pt idx="262">
                  <c:v>2.9708042062247113</c:v>
                </c:pt>
                <c:pt idx="263">
                  <c:v>2.9776384549239658</c:v>
                </c:pt>
                <c:pt idx="264">
                  <c:v>2.9835656861048196</c:v>
                </c:pt>
                <c:pt idx="265">
                  <c:v>2.9885840942752369</c:v>
                </c:pt>
                <c:pt idx="266">
                  <c:v>2.9926921507794724</c:v>
                </c:pt>
                <c:pt idx="267">
                  <c:v>2.9958886042637216</c:v>
                </c:pt>
                <c:pt idx="268">
                  <c:v>2.9981724810572872</c:v>
                </c:pt>
                <c:pt idx="269">
                  <c:v>2.999543085469174</c:v>
                </c:pt>
                <c:pt idx="270">
                  <c:v>3</c:v>
                </c:pt>
                <c:pt idx="271">
                  <c:v>2.999543085469174</c:v>
                </c:pt>
                <c:pt idx="272">
                  <c:v>2.9981724810572872</c:v>
                </c:pt>
                <c:pt idx="273">
                  <c:v>2.9958886042637216</c:v>
                </c:pt>
                <c:pt idx="274">
                  <c:v>2.9926921507794724</c:v>
                </c:pt>
                <c:pt idx="275">
                  <c:v>2.9885840942752369</c:v>
                </c:pt>
                <c:pt idx="276">
                  <c:v>2.9835656861048196</c:v>
                </c:pt>
                <c:pt idx="277">
                  <c:v>2.9776384549239663</c:v>
                </c:pt>
                <c:pt idx="278">
                  <c:v>2.9708042062247113</c:v>
                </c:pt>
                <c:pt idx="279">
                  <c:v>2.9630650217854133</c:v>
                </c:pt>
                <c:pt idx="280">
                  <c:v>2.9544232590366239</c:v>
                </c:pt>
                <c:pt idx="281">
                  <c:v>2.9448815503429921</c:v>
                </c:pt>
                <c:pt idx="282">
                  <c:v>2.9344428022014171</c:v>
                </c:pt>
                <c:pt idx="283">
                  <c:v>2.9231101943557056</c:v>
                </c:pt>
                <c:pt idx="284">
                  <c:v>2.9108871788279895</c:v>
                </c:pt>
                <c:pt idx="285">
                  <c:v>2.897777478867205</c:v>
                </c:pt>
                <c:pt idx="286">
                  <c:v>2.8837850878149567</c:v>
                </c:pt>
                <c:pt idx="287">
                  <c:v>2.8689142678891062</c:v>
                </c:pt>
                <c:pt idx="288">
                  <c:v>2.8531695488854605</c:v>
                </c:pt>
                <c:pt idx="289">
                  <c:v>2.8365557267979504</c:v>
                </c:pt>
                <c:pt idx="290">
                  <c:v>2.8190778623577248</c:v>
                </c:pt>
                <c:pt idx="291">
                  <c:v>2.8007412794916049</c:v>
                </c:pt>
                <c:pt idx="292">
                  <c:v>2.7815515637003618</c:v>
                </c:pt>
                <c:pt idx="293">
                  <c:v>2.7615145603573206</c:v>
                </c:pt>
                <c:pt idx="294">
                  <c:v>2.7406363729278023</c:v>
                </c:pt>
                <c:pt idx="295">
                  <c:v>2.7189233611099497</c:v>
                </c:pt>
                <c:pt idx="296">
                  <c:v>2.6963821388975004</c:v>
                </c:pt>
                <c:pt idx="297">
                  <c:v>2.6730195725651034</c:v>
                </c:pt>
                <c:pt idx="298">
                  <c:v>2.6488427785767801</c:v>
                </c:pt>
                <c:pt idx="299">
                  <c:v>2.623859121418187</c:v>
                </c:pt>
                <c:pt idx="300">
                  <c:v>2.598076211353316</c:v>
                </c:pt>
                <c:pt idx="301">
                  <c:v>2.5715019021063368</c:v>
                </c:pt>
                <c:pt idx="302">
                  <c:v>2.544144288469278</c:v>
                </c:pt>
                <c:pt idx="303">
                  <c:v>2.5160117038362717</c:v>
                </c:pt>
                <c:pt idx="304">
                  <c:v>2.4871127176651249</c:v>
                </c:pt>
                <c:pt idx="305">
                  <c:v>2.4574561328669748</c:v>
                </c:pt>
                <c:pt idx="306">
                  <c:v>2.4270509831248419</c:v>
                </c:pt>
                <c:pt idx="307">
                  <c:v>2.395906530141878</c:v>
                </c:pt>
                <c:pt idx="308">
                  <c:v>2.3640322608201658</c:v>
                </c:pt>
                <c:pt idx="309">
                  <c:v>2.3314378843709127</c:v>
                </c:pt>
                <c:pt idx="310">
                  <c:v>2.2981333293569337</c:v>
                </c:pt>
                <c:pt idx="311">
                  <c:v>2.2641287406683159</c:v>
                </c:pt>
                <c:pt idx="312">
                  <c:v>2.2294344764321825</c:v>
                </c:pt>
                <c:pt idx="313">
                  <c:v>2.1940611048575116</c:v>
                </c:pt>
                <c:pt idx="314">
                  <c:v>2.1580194010159528</c:v>
                </c:pt>
                <c:pt idx="315">
                  <c:v>2.1213203435596424</c:v>
                </c:pt>
                <c:pt idx="316">
                  <c:v>2.0839751113769909</c:v>
                </c:pt>
                <c:pt idx="317">
                  <c:v>2.0459950801874953</c:v>
                </c:pt>
                <c:pt idx="318">
                  <c:v>2.0073918190765747</c:v>
                </c:pt>
                <c:pt idx="319">
                  <c:v>1.9681770869715214</c:v>
                </c:pt>
                <c:pt idx="320">
                  <c:v>1.9283628290596182</c:v>
                </c:pt>
                <c:pt idx="321">
                  <c:v>1.8879611731495118</c:v>
                </c:pt>
                <c:pt idx="322">
                  <c:v>1.846984425976975</c:v>
                </c:pt>
                <c:pt idx="323">
                  <c:v>1.8054450694561441</c:v>
                </c:pt>
                <c:pt idx="324">
                  <c:v>1.7633557568774194</c:v>
                </c:pt>
                <c:pt idx="325">
                  <c:v>1.7207293090531375</c:v>
                </c:pt>
                <c:pt idx="326">
                  <c:v>1.6775787104122404</c:v>
                </c:pt>
                <c:pt idx="327">
                  <c:v>1.6339171050450816</c:v>
                </c:pt>
                <c:pt idx="328">
                  <c:v>1.5897577926996145</c:v>
                </c:pt>
                <c:pt idx="329">
                  <c:v>1.5451142247301628</c:v>
                </c:pt>
                <c:pt idx="330">
                  <c:v>1.4999999999999993</c:v>
                </c:pt>
                <c:pt idx="331">
                  <c:v>1.454428860739011</c:v>
                </c:pt>
                <c:pt idx="332">
                  <c:v>1.4084146883576716</c:v>
                </c:pt>
                <c:pt idx="333">
                  <c:v>1.36197149921864</c:v>
                </c:pt>
                <c:pt idx="334">
                  <c:v>1.3151134403672313</c:v>
                </c:pt>
                <c:pt idx="335">
                  <c:v>1.267854785222098</c:v>
                </c:pt>
                <c:pt idx="336">
                  <c:v>1.2202099292274009</c:v>
                </c:pt>
                <c:pt idx="337">
                  <c:v>1.1721933854678208</c:v>
                </c:pt>
                <c:pt idx="338">
                  <c:v>1.1238197802477363</c:v>
                </c:pt>
                <c:pt idx="339">
                  <c:v>1.0751038486359001</c:v>
                </c:pt>
                <c:pt idx="340">
                  <c:v>1.0260604299770062</c:v>
                </c:pt>
                <c:pt idx="341">
                  <c:v>0.97670446337146921</c:v>
                </c:pt>
                <c:pt idx="342">
                  <c:v>0.92705098312484202</c:v>
                </c:pt>
                <c:pt idx="343">
                  <c:v>0.87711511416820931</c:v>
                </c:pt>
                <c:pt idx="344">
                  <c:v>0.8269120674509971</c:v>
                </c:pt>
                <c:pt idx="345">
                  <c:v>0.77645713530756255</c:v>
                </c:pt>
                <c:pt idx="346">
                  <c:v>0.72576568679900255</c:v>
                </c:pt>
                <c:pt idx="347">
                  <c:v>0.67485316303159504</c:v>
                </c:pt>
                <c:pt idx="348">
                  <c:v>0.62373507245327731</c:v>
                </c:pt>
                <c:pt idx="349">
                  <c:v>0.57242698612963427</c:v>
                </c:pt>
                <c:pt idx="350">
                  <c:v>0.52094453300079024</c:v>
                </c:pt>
                <c:pt idx="351">
                  <c:v>0.46930339512069236</c:v>
                </c:pt>
                <c:pt idx="352">
                  <c:v>0.4175193028801954</c:v>
                </c:pt>
                <c:pt idx="353">
                  <c:v>0.36560803021544208</c:v>
                </c:pt>
                <c:pt idx="354">
                  <c:v>0.31358538980296063</c:v>
                </c:pt>
                <c:pt idx="355">
                  <c:v>0.26146722824297397</c:v>
                </c:pt>
                <c:pt idx="356">
                  <c:v>0.20926942123237599</c:v>
                </c:pt>
                <c:pt idx="357">
                  <c:v>0.15700786872883082</c:v>
                </c:pt>
                <c:pt idx="358">
                  <c:v>0.10469849010750285</c:v>
                </c:pt>
                <c:pt idx="359">
                  <c:v>5.2357219311849737E-2</c:v>
                </c:pt>
                <c:pt idx="360">
                  <c:v>-2.1359440192951444E-16</c:v>
                </c:pt>
              </c:numCache>
            </c:numRef>
          </c:xVal>
          <c:yVal>
            <c:numRef>
              <c:f>'Ellipse et cercle'!$BH$2:$BH$362</c:f>
              <c:numCache>
                <c:formatCode>General</c:formatCode>
                <c:ptCount val="361"/>
                <c:pt idx="0">
                  <c:v>9.4868329805051381</c:v>
                </c:pt>
                <c:pt idx="1">
                  <c:v>9.4853880898916998</c:v>
                </c:pt>
                <c:pt idx="2">
                  <c:v>9.4810538581790631</c:v>
                </c:pt>
                <c:pt idx="3">
                  <c:v>9.4738316056161942</c:v>
                </c:pt>
                <c:pt idx="4">
                  <c:v>9.4637235321711852</c:v>
                </c:pt>
                <c:pt idx="5">
                  <c:v>9.4507327168611308</c:v>
                </c:pt>
                <c:pt idx="6">
                  <c:v>9.4348631168142152</c:v>
                </c:pt>
                <c:pt idx="7">
                  <c:v>9.4161195660643475</c:v>
                </c:pt>
                <c:pt idx="8">
                  <c:v>9.3945077740786598</c:v>
                </c:pt>
                <c:pt idx="9">
                  <c:v>9.370034324018345</c:v>
                </c:pt>
                <c:pt idx="10">
                  <c:v>9.3427066707333744</c:v>
                </c:pt>
                <c:pt idx="11">
                  <c:v>9.3125331384916663</c:v>
                </c:pt>
                <c:pt idx="12">
                  <c:v>9.2795229184434405</c:v>
                </c:pt>
                <c:pt idx="13">
                  <c:v>9.2436860658214979</c:v>
                </c:pt>
                <c:pt idx="14">
                  <c:v>9.2050334968783094</c:v>
                </c:pt>
                <c:pt idx="15">
                  <c:v>9.1635769855608107</c:v>
                </c:pt>
                <c:pt idx="16">
                  <c:v>9.1193291599239465</c:v>
                </c:pt>
                <c:pt idx="17">
                  <c:v>9.0723034982840431</c:v>
                </c:pt>
                <c:pt idx="18">
                  <c:v>9.0225143251131854</c:v>
                </c:pt>
                <c:pt idx="19">
                  <c:v>8.9699768066758416</c:v>
                </c:pt>
                <c:pt idx="20">
                  <c:v>8.9147069464090638</c:v>
                </c:pt>
                <c:pt idx="21">
                  <c:v>8.8567215800477062</c:v>
                </c:pt>
                <c:pt idx="22">
                  <c:v>8.7960383704960776</c:v>
                </c:pt>
                <c:pt idx="23">
                  <c:v>8.7326758024476607</c:v>
                </c:pt>
                <c:pt idx="24">
                  <c:v>8.666653176754485</c:v>
                </c:pt>
                <c:pt idx="25">
                  <c:v>8.5979906045479186</c:v>
                </c:pt>
                <c:pt idx="26">
                  <c:v>8.5267090011126001</c:v>
                </c:pt>
                <c:pt idx="27">
                  <c:v>8.4528300795154578</c:v>
                </c:pt>
                <c:pt idx="28">
                  <c:v>8.3763763439916925</c:v>
                </c:pt>
                <c:pt idx="29">
                  <c:v>8.2973710830897662</c:v>
                </c:pt>
                <c:pt idx="30">
                  <c:v>8.2158383625774931</c:v>
                </c:pt>
                <c:pt idx="31">
                  <c:v>8.1318030181113627</c:v>
                </c:pt>
                <c:pt idx="32">
                  <c:v>8.0452906476713739</c:v>
                </c:pt>
                <c:pt idx="33">
                  <c:v>7.9563276037636239</c:v>
                </c:pt>
                <c:pt idx="34">
                  <c:v>7.8649409853930905</c:v>
                </c:pt>
                <c:pt idx="35">
                  <c:v>7.7711586298090145</c:v>
                </c:pt>
                <c:pt idx="36">
                  <c:v>7.6750091040253903</c:v>
                </c:pt>
                <c:pt idx="37">
                  <c:v>7.576521696119201</c:v>
                </c:pt>
                <c:pt idx="38">
                  <c:v>7.4757264063089579</c:v>
                </c:pt>
                <c:pt idx="39">
                  <c:v>7.3726539378163674</c:v>
                </c:pt>
                <c:pt idx="40">
                  <c:v>7.2673356875138122</c:v>
                </c:pt>
                <c:pt idx="41">
                  <c:v>7.1598037363605824</c:v>
                </c:pt>
                <c:pt idx="42">
                  <c:v>7.050090839630677</c:v>
                </c:pt>
                <c:pt idx="43">
                  <c:v>6.9382304169352604</c:v>
                </c:pt>
                <c:pt idx="44">
                  <c:v>6.824256542042697</c:v>
                </c:pt>
                <c:pt idx="45">
                  <c:v>6.7082039324993694</c:v>
                </c:pt>
                <c:pt idx="46">
                  <c:v>6.5901079390543718</c:v>
                </c:pt>
                <c:pt idx="47">
                  <c:v>6.470004534891328</c:v>
                </c:pt>
                <c:pt idx="48">
                  <c:v>6.3479303046706175</c:v>
                </c:pt>
                <c:pt idx="49">
                  <c:v>6.2239224333853205</c:v>
                </c:pt>
                <c:pt idx="50">
                  <c:v>6.0980186950343258</c:v>
                </c:pt>
                <c:pt idx="51">
                  <c:v>5.9702574411159866</c:v>
                </c:pt>
                <c:pt idx="52">
                  <c:v>5.8406775889459057</c:v>
                </c:pt>
                <c:pt idx="53">
                  <c:v>5.7093186098023159</c:v>
                </c:pt>
                <c:pt idx="54">
                  <c:v>5.576220516902767</c:v>
                </c:pt>
                <c:pt idx="55">
                  <c:v>5.4414238532157109</c:v>
                </c:pt>
                <c:pt idx="56">
                  <c:v>5.3049696791107062</c:v>
                </c:pt>
                <c:pt idx="57">
                  <c:v>5.1668995598510516</c:v>
                </c:pt>
                <c:pt idx="58">
                  <c:v>5.0272555529325835</c:v>
                </c:pt>
                <c:pt idx="59">
                  <c:v>4.8860801952725783</c:v>
                </c:pt>
                <c:pt idx="60">
                  <c:v>4.7434164902525673</c:v>
                </c:pt>
                <c:pt idx="61">
                  <c:v>4.5993078946191215</c:v>
                </c:pt>
                <c:pt idx="62">
                  <c:v>4.4537983052464787</c:v>
                </c:pt>
                <c:pt idx="63">
                  <c:v>4.3069320457651408</c:v>
                </c:pt>
                <c:pt idx="64">
                  <c:v>4.15875385306048</c:v>
                </c:pt>
                <c:pt idx="65">
                  <c:v>4.0093088636454199</c:v>
                </c:pt>
                <c:pt idx="66">
                  <c:v>3.8586425999114491</c:v>
                </c:pt>
                <c:pt idx="67">
                  <c:v>3.7068009562620334</c:v>
                </c:pt>
                <c:pt idx="68">
                  <c:v>3.5538301851327536</c:v>
                </c:pt>
                <c:pt idx="69">
                  <c:v>3.3997768829023558</c:v>
                </c:pt>
                <c:pt idx="70">
                  <c:v>3.2446879756990481</c:v>
                </c:pt>
                <c:pt idx="71">
                  <c:v>3.0886107051063449</c:v>
                </c:pt>
                <c:pt idx="72">
                  <c:v>2.9315926137728212</c:v>
                </c:pt>
                <c:pt idx="73">
                  <c:v>2.7736815309301677</c:v>
                </c:pt>
                <c:pt idx="74">
                  <c:v>2.6149255578239363</c:v>
                </c:pt>
                <c:pt idx="75">
                  <c:v>2.4553730530614413</c:v>
                </c:pt>
                <c:pt idx="76">
                  <c:v>2.2950726178812491</c:v>
                </c:pt>
                <c:pt idx="77">
                  <c:v>2.1340730813487818</c:v>
                </c:pt>
                <c:pt idx="78">
                  <c:v>1.9724234854825062</c:v>
                </c:pt>
                <c:pt idx="79">
                  <c:v>1.8101730703152574</c:v>
                </c:pt>
                <c:pt idx="80">
                  <c:v>1.6473712588952498</c:v>
                </c:pt>
                <c:pt idx="81">
                  <c:v>1.4840676422313397</c:v>
                </c:pt>
                <c:pt idx="82">
                  <c:v>1.3203119641871193</c:v>
                </c:pt>
                <c:pt idx="83">
                  <c:v>1.1561541063284584</c:v>
                </c:pt>
                <c:pt idx="84">
                  <c:v>0.99164407272909538</c:v>
                </c:pt>
                <c:pt idx="85">
                  <c:v>0.82683197473890546</c:v>
                </c:pt>
                <c:pt idx="86">
                  <c:v>0.66176801571950872</c:v>
                </c:pt>
                <c:pt idx="87">
                  <c:v>0.49650247575183326</c:v>
                </c:pt>
                <c:pt idx="88">
                  <c:v>0.33108569632031626</c:v>
                </c:pt>
                <c:pt idx="89">
                  <c:v>0.16556806497840088</c:v>
                </c:pt>
                <c:pt idx="90">
                  <c:v>-7.6491120663839352E-16</c:v>
                </c:pt>
                <c:pt idx="91">
                  <c:v>-0.1655680649784024</c:v>
                </c:pt>
                <c:pt idx="92">
                  <c:v>-0.3310856963203177</c:v>
                </c:pt>
                <c:pt idx="93">
                  <c:v>-0.49650247575183482</c:v>
                </c:pt>
                <c:pt idx="94">
                  <c:v>-0.66176801571950816</c:v>
                </c:pt>
                <c:pt idx="95">
                  <c:v>-0.82683197473890502</c:v>
                </c:pt>
                <c:pt idx="96">
                  <c:v>-0.99164407272909494</c:v>
                </c:pt>
                <c:pt idx="97">
                  <c:v>-1.1561541063284597</c:v>
                </c:pt>
                <c:pt idx="98">
                  <c:v>-1.3203119641871206</c:v>
                </c:pt>
                <c:pt idx="99">
                  <c:v>-1.484067642231341</c:v>
                </c:pt>
                <c:pt idx="100">
                  <c:v>-1.6473712588952516</c:v>
                </c:pt>
                <c:pt idx="101">
                  <c:v>-1.810173070315259</c:v>
                </c:pt>
                <c:pt idx="102">
                  <c:v>-1.972423485482508</c:v>
                </c:pt>
                <c:pt idx="103">
                  <c:v>-2.1340730813487818</c:v>
                </c:pt>
                <c:pt idx="104">
                  <c:v>-2.2950726178812486</c:v>
                </c:pt>
                <c:pt idx="105">
                  <c:v>-2.4553730530614413</c:v>
                </c:pt>
                <c:pt idx="106">
                  <c:v>-2.6149255578239381</c:v>
                </c:pt>
                <c:pt idx="107">
                  <c:v>-2.7736815309301694</c:v>
                </c:pt>
                <c:pt idx="108">
                  <c:v>-2.9315926137728225</c:v>
                </c:pt>
                <c:pt idx="109">
                  <c:v>-3.0886107051063458</c:v>
                </c:pt>
                <c:pt idx="110">
                  <c:v>-3.2446879756990494</c:v>
                </c:pt>
                <c:pt idx="111">
                  <c:v>-3.3997768829023571</c:v>
                </c:pt>
                <c:pt idx="112">
                  <c:v>-3.5538301851327532</c:v>
                </c:pt>
                <c:pt idx="113">
                  <c:v>-3.706800956262033</c:v>
                </c:pt>
                <c:pt idx="114">
                  <c:v>-3.8586425999114482</c:v>
                </c:pt>
                <c:pt idx="115">
                  <c:v>-4.0093088636454208</c:v>
                </c:pt>
                <c:pt idx="116">
                  <c:v>-4.1587538530604791</c:v>
                </c:pt>
                <c:pt idx="117">
                  <c:v>-4.3069320457651425</c:v>
                </c:pt>
                <c:pt idx="118">
                  <c:v>-4.4537983052464778</c:v>
                </c:pt>
                <c:pt idx="119">
                  <c:v>-4.5993078946191233</c:v>
                </c:pt>
                <c:pt idx="120">
                  <c:v>-4.7434164902525708</c:v>
                </c:pt>
                <c:pt idx="121">
                  <c:v>-4.8860801952725783</c:v>
                </c:pt>
                <c:pt idx="122">
                  <c:v>-5.0272555529325853</c:v>
                </c:pt>
                <c:pt idx="123">
                  <c:v>-5.1668995598510516</c:v>
                </c:pt>
                <c:pt idx="124">
                  <c:v>-5.304969679110707</c:v>
                </c:pt>
                <c:pt idx="125">
                  <c:v>-5.4414238532157109</c:v>
                </c:pt>
                <c:pt idx="126">
                  <c:v>-5.576220516902767</c:v>
                </c:pt>
                <c:pt idx="127">
                  <c:v>-5.7093186098023159</c:v>
                </c:pt>
                <c:pt idx="128">
                  <c:v>-5.8406775889459057</c:v>
                </c:pt>
                <c:pt idx="129">
                  <c:v>-5.9702574411159892</c:v>
                </c:pt>
                <c:pt idx="130">
                  <c:v>-6.0980186950343258</c:v>
                </c:pt>
                <c:pt idx="131">
                  <c:v>-6.2239224333853214</c:v>
                </c:pt>
                <c:pt idx="132">
                  <c:v>-6.3479303046706175</c:v>
                </c:pt>
                <c:pt idx="133">
                  <c:v>-6.4700045348913289</c:v>
                </c:pt>
                <c:pt idx="134">
                  <c:v>-6.5901079390543718</c:v>
                </c:pt>
                <c:pt idx="135">
                  <c:v>-6.7082039324993694</c:v>
                </c:pt>
                <c:pt idx="136">
                  <c:v>-6.824256542042697</c:v>
                </c:pt>
                <c:pt idx="137">
                  <c:v>-6.9382304169352604</c:v>
                </c:pt>
                <c:pt idx="138">
                  <c:v>-7.0500908396306787</c:v>
                </c:pt>
                <c:pt idx="139">
                  <c:v>-7.1598037363605824</c:v>
                </c:pt>
                <c:pt idx="140">
                  <c:v>-7.2673356875138131</c:v>
                </c:pt>
                <c:pt idx="141">
                  <c:v>-7.3726539378163674</c:v>
                </c:pt>
                <c:pt idx="142">
                  <c:v>-7.4757264063089579</c:v>
                </c:pt>
                <c:pt idx="143">
                  <c:v>-7.5765216961192001</c:v>
                </c:pt>
                <c:pt idx="144">
                  <c:v>-7.675009104025392</c:v>
                </c:pt>
                <c:pt idx="145">
                  <c:v>-7.7711586298090136</c:v>
                </c:pt>
                <c:pt idx="146">
                  <c:v>-7.8649409853930905</c:v>
                </c:pt>
                <c:pt idx="147">
                  <c:v>-7.9563276037636239</c:v>
                </c:pt>
                <c:pt idx="148">
                  <c:v>-8.0452906476713739</c:v>
                </c:pt>
                <c:pt idx="149">
                  <c:v>-8.1318030181113645</c:v>
                </c:pt>
                <c:pt idx="150">
                  <c:v>-8.2158383625774931</c:v>
                </c:pt>
                <c:pt idx="151">
                  <c:v>-8.2973710830897662</c:v>
                </c:pt>
                <c:pt idx="152">
                  <c:v>-8.3763763439916925</c:v>
                </c:pt>
                <c:pt idx="153">
                  <c:v>-8.4528300795154578</c:v>
                </c:pt>
                <c:pt idx="154">
                  <c:v>-8.5267090011126001</c:v>
                </c:pt>
                <c:pt idx="155">
                  <c:v>-8.5979906045479186</c:v>
                </c:pt>
                <c:pt idx="156">
                  <c:v>-8.6666531767544868</c:v>
                </c:pt>
                <c:pt idx="157">
                  <c:v>-8.7326758024476607</c:v>
                </c:pt>
                <c:pt idx="158">
                  <c:v>-8.7960383704960794</c:v>
                </c:pt>
                <c:pt idx="159">
                  <c:v>-8.8567215800477062</c:v>
                </c:pt>
                <c:pt idx="160">
                  <c:v>-8.9147069464090656</c:v>
                </c:pt>
                <c:pt idx="161">
                  <c:v>-8.9699768066758416</c:v>
                </c:pt>
                <c:pt idx="162">
                  <c:v>-9.0225143251131854</c:v>
                </c:pt>
                <c:pt idx="163">
                  <c:v>-9.0723034982840431</c:v>
                </c:pt>
                <c:pt idx="164">
                  <c:v>-9.1193291599239465</c:v>
                </c:pt>
                <c:pt idx="165">
                  <c:v>-9.1635769855608107</c:v>
                </c:pt>
                <c:pt idx="166">
                  <c:v>-9.2050334968783094</c:v>
                </c:pt>
                <c:pt idx="167">
                  <c:v>-9.2436860658214997</c:v>
                </c:pt>
                <c:pt idx="168">
                  <c:v>-9.2795229184434405</c:v>
                </c:pt>
                <c:pt idx="169">
                  <c:v>-9.3125331384916663</c:v>
                </c:pt>
                <c:pt idx="170">
                  <c:v>-9.3427066707333744</c:v>
                </c:pt>
                <c:pt idx="171">
                  <c:v>-9.370034324018345</c:v>
                </c:pt>
                <c:pt idx="172">
                  <c:v>-9.3945077740786598</c:v>
                </c:pt>
                <c:pt idx="173">
                  <c:v>-9.4161195660643475</c:v>
                </c:pt>
                <c:pt idx="174">
                  <c:v>-9.4348631168142152</c:v>
                </c:pt>
                <c:pt idx="175">
                  <c:v>-9.4507327168611308</c:v>
                </c:pt>
                <c:pt idx="176">
                  <c:v>-9.4637235321711852</c:v>
                </c:pt>
                <c:pt idx="177">
                  <c:v>-9.4738316056161942</c:v>
                </c:pt>
                <c:pt idx="178">
                  <c:v>-9.4810538581790631</c:v>
                </c:pt>
                <c:pt idx="179">
                  <c:v>-9.4853880898916998</c:v>
                </c:pt>
                <c:pt idx="180">
                  <c:v>-9.4868329805051381</c:v>
                </c:pt>
                <c:pt idx="181">
                  <c:v>-9.4853880898916998</c:v>
                </c:pt>
                <c:pt idx="182">
                  <c:v>-9.4810538581790631</c:v>
                </c:pt>
                <c:pt idx="183">
                  <c:v>-9.4738316056161942</c:v>
                </c:pt>
                <c:pt idx="184">
                  <c:v>-9.4637235321711852</c:v>
                </c:pt>
                <c:pt idx="185">
                  <c:v>-9.4507327168611308</c:v>
                </c:pt>
                <c:pt idx="186">
                  <c:v>-9.4348631168142152</c:v>
                </c:pt>
                <c:pt idx="187">
                  <c:v>-9.4161195660643475</c:v>
                </c:pt>
                <c:pt idx="188">
                  <c:v>-9.3945077740786598</c:v>
                </c:pt>
                <c:pt idx="189">
                  <c:v>-9.370034324018345</c:v>
                </c:pt>
                <c:pt idx="190">
                  <c:v>-9.3427066707333744</c:v>
                </c:pt>
                <c:pt idx="191">
                  <c:v>-9.3125331384916663</c:v>
                </c:pt>
                <c:pt idx="192">
                  <c:v>-9.2795229184434405</c:v>
                </c:pt>
                <c:pt idx="193">
                  <c:v>-9.2436860658214997</c:v>
                </c:pt>
                <c:pt idx="194">
                  <c:v>-9.2050334968783094</c:v>
                </c:pt>
                <c:pt idx="195">
                  <c:v>-9.1635769855608107</c:v>
                </c:pt>
                <c:pt idx="196">
                  <c:v>-9.1193291599239465</c:v>
                </c:pt>
                <c:pt idx="197">
                  <c:v>-9.0723034982840431</c:v>
                </c:pt>
                <c:pt idx="198">
                  <c:v>-9.0225143251131854</c:v>
                </c:pt>
                <c:pt idx="199">
                  <c:v>-8.9699768066758416</c:v>
                </c:pt>
                <c:pt idx="200">
                  <c:v>-8.9147069464090656</c:v>
                </c:pt>
                <c:pt idx="201">
                  <c:v>-8.8567215800477062</c:v>
                </c:pt>
                <c:pt idx="202">
                  <c:v>-8.7960383704960794</c:v>
                </c:pt>
                <c:pt idx="203">
                  <c:v>-8.7326758024476607</c:v>
                </c:pt>
                <c:pt idx="204">
                  <c:v>-8.6666531767544868</c:v>
                </c:pt>
                <c:pt idx="205">
                  <c:v>-8.5979906045479186</c:v>
                </c:pt>
                <c:pt idx="206">
                  <c:v>-8.5267090011126001</c:v>
                </c:pt>
                <c:pt idx="207">
                  <c:v>-8.4528300795154578</c:v>
                </c:pt>
                <c:pt idx="208">
                  <c:v>-8.3763763439916925</c:v>
                </c:pt>
                <c:pt idx="209">
                  <c:v>-8.2973710830897662</c:v>
                </c:pt>
                <c:pt idx="210">
                  <c:v>-8.2158383625774931</c:v>
                </c:pt>
                <c:pt idx="211">
                  <c:v>-8.1318030181113645</c:v>
                </c:pt>
                <c:pt idx="212">
                  <c:v>-8.0452906476713739</c:v>
                </c:pt>
                <c:pt idx="213">
                  <c:v>-7.9563276037636239</c:v>
                </c:pt>
                <c:pt idx="214">
                  <c:v>-7.8649409853930905</c:v>
                </c:pt>
                <c:pt idx="215">
                  <c:v>-7.7711586298090136</c:v>
                </c:pt>
                <c:pt idx="216">
                  <c:v>-7.675009104025392</c:v>
                </c:pt>
                <c:pt idx="217">
                  <c:v>-7.5765216961192001</c:v>
                </c:pt>
                <c:pt idx="218">
                  <c:v>-7.4757264063089579</c:v>
                </c:pt>
                <c:pt idx="219">
                  <c:v>-7.3726539378163674</c:v>
                </c:pt>
                <c:pt idx="220">
                  <c:v>-7.2673356875138131</c:v>
                </c:pt>
                <c:pt idx="221">
                  <c:v>-7.1598037363605824</c:v>
                </c:pt>
                <c:pt idx="222">
                  <c:v>-7.0500908396306787</c:v>
                </c:pt>
                <c:pt idx="223">
                  <c:v>-6.9382304169352604</c:v>
                </c:pt>
                <c:pt idx="224">
                  <c:v>-6.824256542042697</c:v>
                </c:pt>
                <c:pt idx="225">
                  <c:v>-6.7082039324993694</c:v>
                </c:pt>
                <c:pt idx="226">
                  <c:v>-6.5901079390543718</c:v>
                </c:pt>
                <c:pt idx="227">
                  <c:v>-6.4700045348913289</c:v>
                </c:pt>
                <c:pt idx="228">
                  <c:v>-6.3479303046706175</c:v>
                </c:pt>
                <c:pt idx="229">
                  <c:v>-6.2239224333853214</c:v>
                </c:pt>
                <c:pt idx="230">
                  <c:v>-6.0980186950343258</c:v>
                </c:pt>
                <c:pt idx="231">
                  <c:v>-5.9702574411159892</c:v>
                </c:pt>
                <c:pt idx="232">
                  <c:v>-5.8406775889459057</c:v>
                </c:pt>
                <c:pt idx="233">
                  <c:v>-5.7093186098023159</c:v>
                </c:pt>
                <c:pt idx="234">
                  <c:v>-5.576220516902767</c:v>
                </c:pt>
                <c:pt idx="235">
                  <c:v>-5.4414238532157109</c:v>
                </c:pt>
                <c:pt idx="236">
                  <c:v>-5.304969679110707</c:v>
                </c:pt>
                <c:pt idx="237">
                  <c:v>-5.1668995598510516</c:v>
                </c:pt>
                <c:pt idx="238">
                  <c:v>-5.0272555529325853</c:v>
                </c:pt>
                <c:pt idx="239">
                  <c:v>-4.8860801952725783</c:v>
                </c:pt>
                <c:pt idx="240">
                  <c:v>-4.7434164902525708</c:v>
                </c:pt>
                <c:pt idx="241">
                  <c:v>-4.5993078946191233</c:v>
                </c:pt>
                <c:pt idx="242">
                  <c:v>-4.4537983052464778</c:v>
                </c:pt>
                <c:pt idx="243">
                  <c:v>-4.3069320457651425</c:v>
                </c:pt>
                <c:pt idx="244">
                  <c:v>-4.1587538530604791</c:v>
                </c:pt>
                <c:pt idx="245">
                  <c:v>-4.0093088636454208</c:v>
                </c:pt>
                <c:pt idx="246">
                  <c:v>-3.8586425999114482</c:v>
                </c:pt>
                <c:pt idx="247">
                  <c:v>-3.706800956262033</c:v>
                </c:pt>
                <c:pt idx="248">
                  <c:v>-3.5538301851327532</c:v>
                </c:pt>
                <c:pt idx="249">
                  <c:v>-3.3997768829023571</c:v>
                </c:pt>
                <c:pt idx="250">
                  <c:v>-3.2446879756990494</c:v>
                </c:pt>
                <c:pt idx="251">
                  <c:v>-3.0886107051063458</c:v>
                </c:pt>
                <c:pt idx="252">
                  <c:v>-2.9315926137728221</c:v>
                </c:pt>
                <c:pt idx="253">
                  <c:v>-2.773681530930169</c:v>
                </c:pt>
                <c:pt idx="254">
                  <c:v>-2.6149255578239372</c:v>
                </c:pt>
                <c:pt idx="255">
                  <c:v>-2.4553730530614404</c:v>
                </c:pt>
                <c:pt idx="256">
                  <c:v>-2.2950726178812477</c:v>
                </c:pt>
                <c:pt idx="257">
                  <c:v>-2.1340730813487809</c:v>
                </c:pt>
                <c:pt idx="258">
                  <c:v>-1.9724234854825073</c:v>
                </c:pt>
                <c:pt idx="259">
                  <c:v>-1.8101730703152583</c:v>
                </c:pt>
                <c:pt idx="260">
                  <c:v>-1.6473712588952509</c:v>
                </c:pt>
                <c:pt idx="261">
                  <c:v>-1.4840676422313408</c:v>
                </c:pt>
                <c:pt idx="262">
                  <c:v>-1.3203119641871204</c:v>
                </c:pt>
                <c:pt idx="263">
                  <c:v>-1.1561541063284595</c:v>
                </c:pt>
                <c:pt idx="264">
                  <c:v>-0.99164407272909461</c:v>
                </c:pt>
                <c:pt idx="265">
                  <c:v>-0.82683197473890457</c:v>
                </c:pt>
                <c:pt idx="266">
                  <c:v>-0.66176801571950783</c:v>
                </c:pt>
                <c:pt idx="267">
                  <c:v>-0.49650247575183448</c:v>
                </c:pt>
                <c:pt idx="268">
                  <c:v>-0.33108569632031737</c:v>
                </c:pt>
                <c:pt idx="269">
                  <c:v>-0.16556806497840204</c:v>
                </c:pt>
                <c:pt idx="270">
                  <c:v>-3.9736667016580741E-16</c:v>
                </c:pt>
                <c:pt idx="271">
                  <c:v>0.16556806497840126</c:v>
                </c:pt>
                <c:pt idx="272">
                  <c:v>0.33108569632031659</c:v>
                </c:pt>
                <c:pt idx="273">
                  <c:v>0.49650247575183359</c:v>
                </c:pt>
                <c:pt idx="274">
                  <c:v>0.66176801571950916</c:v>
                </c:pt>
                <c:pt idx="275">
                  <c:v>0.82683197473890579</c:v>
                </c:pt>
                <c:pt idx="276">
                  <c:v>0.99164407272909583</c:v>
                </c:pt>
                <c:pt idx="277">
                  <c:v>1.1561541063284586</c:v>
                </c:pt>
                <c:pt idx="278">
                  <c:v>1.3203119641871195</c:v>
                </c:pt>
                <c:pt idx="279">
                  <c:v>1.4840676422313399</c:v>
                </c:pt>
                <c:pt idx="280">
                  <c:v>1.6473712588952507</c:v>
                </c:pt>
                <c:pt idx="281">
                  <c:v>1.8101730703152579</c:v>
                </c:pt>
                <c:pt idx="282">
                  <c:v>1.9724234854825071</c:v>
                </c:pt>
                <c:pt idx="283">
                  <c:v>2.1340730813487827</c:v>
                </c:pt>
                <c:pt idx="284">
                  <c:v>2.2950726178812495</c:v>
                </c:pt>
                <c:pt idx="285">
                  <c:v>2.4553730530614422</c:v>
                </c:pt>
                <c:pt idx="286">
                  <c:v>2.6149255578239368</c:v>
                </c:pt>
                <c:pt idx="287">
                  <c:v>2.7736815309301686</c:v>
                </c:pt>
                <c:pt idx="288">
                  <c:v>2.9315926137728217</c:v>
                </c:pt>
                <c:pt idx="289">
                  <c:v>3.0886107051063449</c:v>
                </c:pt>
                <c:pt idx="290">
                  <c:v>3.2446879756990481</c:v>
                </c:pt>
                <c:pt idx="291">
                  <c:v>3.3997768829023558</c:v>
                </c:pt>
                <c:pt idx="292">
                  <c:v>3.5538301851327536</c:v>
                </c:pt>
                <c:pt idx="293">
                  <c:v>3.7068009562620334</c:v>
                </c:pt>
                <c:pt idx="294">
                  <c:v>3.8586425999114491</c:v>
                </c:pt>
                <c:pt idx="295">
                  <c:v>4.0093088636454199</c:v>
                </c:pt>
                <c:pt idx="296">
                  <c:v>4.15875385306048</c:v>
                </c:pt>
                <c:pt idx="297">
                  <c:v>4.3069320457651408</c:v>
                </c:pt>
                <c:pt idx="298">
                  <c:v>4.4537983052464787</c:v>
                </c:pt>
                <c:pt idx="299">
                  <c:v>4.5993078946191215</c:v>
                </c:pt>
                <c:pt idx="300">
                  <c:v>4.7434164902525673</c:v>
                </c:pt>
                <c:pt idx="301">
                  <c:v>4.8860801952725783</c:v>
                </c:pt>
                <c:pt idx="302">
                  <c:v>5.0272555529325835</c:v>
                </c:pt>
                <c:pt idx="303">
                  <c:v>5.1668995598510516</c:v>
                </c:pt>
                <c:pt idx="304">
                  <c:v>5.3049696791107062</c:v>
                </c:pt>
                <c:pt idx="305">
                  <c:v>5.4414238532157109</c:v>
                </c:pt>
                <c:pt idx="306">
                  <c:v>5.576220516902767</c:v>
                </c:pt>
                <c:pt idx="307">
                  <c:v>5.7093186098023159</c:v>
                </c:pt>
                <c:pt idx="308">
                  <c:v>5.8406775889459057</c:v>
                </c:pt>
                <c:pt idx="309">
                  <c:v>5.9702574411159866</c:v>
                </c:pt>
                <c:pt idx="310">
                  <c:v>6.0980186950343258</c:v>
                </c:pt>
                <c:pt idx="311">
                  <c:v>6.2239224333853205</c:v>
                </c:pt>
                <c:pt idx="312">
                  <c:v>6.3479303046706175</c:v>
                </c:pt>
                <c:pt idx="313">
                  <c:v>6.470004534891328</c:v>
                </c:pt>
                <c:pt idx="314">
                  <c:v>6.5901079390543718</c:v>
                </c:pt>
                <c:pt idx="315">
                  <c:v>6.7082039324993694</c:v>
                </c:pt>
                <c:pt idx="316">
                  <c:v>6.824256542042697</c:v>
                </c:pt>
                <c:pt idx="317">
                  <c:v>6.9382304169352604</c:v>
                </c:pt>
                <c:pt idx="318">
                  <c:v>7.050090839630677</c:v>
                </c:pt>
                <c:pt idx="319">
                  <c:v>7.1598037363605824</c:v>
                </c:pt>
                <c:pt idx="320">
                  <c:v>7.2673356875138122</c:v>
                </c:pt>
                <c:pt idx="321">
                  <c:v>7.3726539378163674</c:v>
                </c:pt>
                <c:pt idx="322">
                  <c:v>7.4757264063089579</c:v>
                </c:pt>
                <c:pt idx="323">
                  <c:v>7.576521696119201</c:v>
                </c:pt>
                <c:pt idx="324">
                  <c:v>7.6750091040253903</c:v>
                </c:pt>
                <c:pt idx="325">
                  <c:v>7.7711586298090145</c:v>
                </c:pt>
                <c:pt idx="326">
                  <c:v>7.8649409853930905</c:v>
                </c:pt>
                <c:pt idx="327">
                  <c:v>7.9563276037636239</c:v>
                </c:pt>
                <c:pt idx="328">
                  <c:v>8.0452906476713739</c:v>
                </c:pt>
                <c:pt idx="329">
                  <c:v>8.1318030181113627</c:v>
                </c:pt>
                <c:pt idx="330">
                  <c:v>8.2158383625774931</c:v>
                </c:pt>
                <c:pt idx="331">
                  <c:v>8.2973710830897662</c:v>
                </c:pt>
                <c:pt idx="332">
                  <c:v>8.3763763439916925</c:v>
                </c:pt>
                <c:pt idx="333">
                  <c:v>8.4528300795154578</c:v>
                </c:pt>
                <c:pt idx="334">
                  <c:v>8.5267090011126001</c:v>
                </c:pt>
                <c:pt idx="335">
                  <c:v>8.5979906045479186</c:v>
                </c:pt>
                <c:pt idx="336">
                  <c:v>8.666653176754485</c:v>
                </c:pt>
                <c:pt idx="337">
                  <c:v>8.7326758024476607</c:v>
                </c:pt>
                <c:pt idx="338">
                  <c:v>8.7960383704960776</c:v>
                </c:pt>
                <c:pt idx="339">
                  <c:v>8.8567215800477062</c:v>
                </c:pt>
                <c:pt idx="340">
                  <c:v>8.9147069464090638</c:v>
                </c:pt>
                <c:pt idx="341">
                  <c:v>8.9699768066758416</c:v>
                </c:pt>
                <c:pt idx="342">
                  <c:v>9.0225143251131854</c:v>
                </c:pt>
                <c:pt idx="343">
                  <c:v>9.0723034982840431</c:v>
                </c:pt>
                <c:pt idx="344">
                  <c:v>9.1193291599239465</c:v>
                </c:pt>
                <c:pt idx="345">
                  <c:v>9.1635769855608107</c:v>
                </c:pt>
                <c:pt idx="346">
                  <c:v>9.2050334968783094</c:v>
                </c:pt>
                <c:pt idx="347">
                  <c:v>9.2436860658214979</c:v>
                </c:pt>
                <c:pt idx="348">
                  <c:v>9.2795229184434405</c:v>
                </c:pt>
                <c:pt idx="349">
                  <c:v>9.3125331384916663</c:v>
                </c:pt>
                <c:pt idx="350">
                  <c:v>9.3427066707333744</c:v>
                </c:pt>
                <c:pt idx="351">
                  <c:v>9.370034324018345</c:v>
                </c:pt>
                <c:pt idx="352">
                  <c:v>9.3945077740786598</c:v>
                </c:pt>
                <c:pt idx="353">
                  <c:v>9.4161195660643475</c:v>
                </c:pt>
                <c:pt idx="354">
                  <c:v>9.4348631168142152</c:v>
                </c:pt>
                <c:pt idx="355">
                  <c:v>9.4507327168611308</c:v>
                </c:pt>
                <c:pt idx="356">
                  <c:v>9.4637235321711852</c:v>
                </c:pt>
                <c:pt idx="357">
                  <c:v>9.4738316056161942</c:v>
                </c:pt>
                <c:pt idx="358">
                  <c:v>9.4810538581790631</c:v>
                </c:pt>
                <c:pt idx="359">
                  <c:v>9.4853880898916998</c:v>
                </c:pt>
                <c:pt idx="360">
                  <c:v>9.4868329805051381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5C-4B77-8CE2-6DF62A648C81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'Ellipse et cercle'!$BJ$2:$BJ$362</c:f>
              <c:numCache>
                <c:formatCode>General</c:formatCode>
                <c:ptCount val="361"/>
                <c:pt idx="0">
                  <c:v>-6.7082039324993694</c:v>
                </c:pt>
                <c:pt idx="1">
                  <c:v>-6.7442043853680165</c:v>
                </c:pt>
                <c:pt idx="2">
                  <c:v>-6.7781504882483041</c:v>
                </c:pt>
                <c:pt idx="3">
                  <c:v>-6.8100319008284522</c:v>
                </c:pt>
                <c:pt idx="4">
                  <c:v>-6.8398389117213494</c:v>
                </c:pt>
                <c:pt idx="5">
                  <c:v>-6.8675624414227281</c:v>
                </c:pt>
                <c:pt idx="6">
                  <c:v>-6.8931940450768785</c:v>
                </c:pt>
                <c:pt idx="7">
                  <c:v>-6.9167259150490263</c:v>
                </c:pt>
                <c:pt idx="8">
                  <c:v>-6.9381508833036252</c:v>
                </c:pt>
                <c:pt idx="9">
                  <c:v>-6.9574624235877902</c:v>
                </c:pt>
                <c:pt idx="10">
                  <c:v>-6.9746546534192806</c:v>
                </c:pt>
                <c:pt idx="11">
                  <c:v>-6.9897223358783425</c:v>
                </c:pt>
                <c:pt idx="12">
                  <c:v>-7.0026608812029334</c:v>
                </c:pt>
                <c:pt idx="13">
                  <c:v>-7.013466348186812</c:v>
                </c:pt>
                <c:pt idx="14">
                  <c:v>-7.0221354453800577</c:v>
                </c:pt>
                <c:pt idx="15">
                  <c:v>-7.0286655320916891</c:v>
                </c:pt>
                <c:pt idx="16">
                  <c:v>-7.0330546191940329</c:v>
                </c:pt>
                <c:pt idx="17">
                  <c:v>-7.0353013697286384</c:v>
                </c:pt>
                <c:pt idx="18">
                  <c:v>-7.0354050993135324</c:v>
                </c:pt>
                <c:pt idx="19">
                  <c:v>-7.0333657763516735</c:v>
                </c:pt>
                <c:pt idx="20">
                  <c:v>-7.029184022040595</c:v>
                </c:pt>
                <c:pt idx="21">
                  <c:v>-7.0228611101831691</c:v>
                </c:pt>
                <c:pt idx="22">
                  <c:v>-7.0143989667995967</c:v>
                </c:pt>
                <c:pt idx="23">
                  <c:v>-7.0038001695407299</c:v>
                </c:pt>
                <c:pt idx="24">
                  <c:v>-6.9910679469028825</c:v>
                </c:pt>
                <c:pt idx="25">
                  <c:v>-6.9762061772444151</c:v>
                </c:pt>
                <c:pt idx="26">
                  <c:v>-6.9592193876043318</c:v>
                </c:pt>
                <c:pt idx="27">
                  <c:v>-6.940112752323313</c:v>
                </c:pt>
                <c:pt idx="28">
                  <c:v>-6.9188920914675549</c:v>
                </c:pt>
                <c:pt idx="29">
                  <c:v>-6.8955638690559207</c:v>
                </c:pt>
                <c:pt idx="30">
                  <c:v>-6.8701351910909469</c:v>
                </c:pt>
                <c:pt idx="31">
                  <c:v>-6.8426138033942721</c:v>
                </c:pt>
                <c:pt idx="32">
                  <c:v>-6.8130080892471945</c:v>
                </c:pt>
                <c:pt idx="33">
                  <c:v>-6.7813270668370418</c:v>
                </c:pt>
                <c:pt idx="34">
                  <c:v>-6.7475803865101405</c:v>
                </c:pt>
                <c:pt idx="35">
                  <c:v>-6.7117783278322296</c:v>
                </c:pt>
                <c:pt idx="36">
                  <c:v>-6.673931796457202</c:v>
                </c:pt>
                <c:pt idx="37">
                  <c:v>-6.6340523208051483</c:v>
                </c:pt>
                <c:pt idx="38">
                  <c:v>-6.5921520485506662</c:v>
                </c:pt>
                <c:pt idx="39">
                  <c:v>-6.548243742922585</c:v>
                </c:pt>
                <c:pt idx="40">
                  <c:v>-6.5023407788161478</c:v>
                </c:pt>
                <c:pt idx="41">
                  <c:v>-6.4544571387188956</c:v>
                </c:pt>
                <c:pt idx="42">
                  <c:v>-6.404607408451457</c:v>
                </c:pt>
                <c:pt idx="43">
                  <c:v>-6.3528067727245823</c:v>
                </c:pt>
                <c:pt idx="44">
                  <c:v>-6.2990710105137122</c:v>
                </c:pt>
                <c:pt idx="45">
                  <c:v>-6.2434164902525691</c:v>
                </c:pt>
                <c:pt idx="46">
                  <c:v>-6.1858601648471625</c:v>
                </c:pt>
                <c:pt idx="47">
                  <c:v>-6.1264195665117676</c:v>
                </c:pt>
                <c:pt idx="48">
                  <c:v>-6.065112801428457</c:v>
                </c:pt>
                <c:pt idx="49">
                  <c:v>-6.0019585442317629</c:v>
                </c:pt>
                <c:pt idx="50">
                  <c:v>-5.9369760323202181</c:v>
                </c:pt>
                <c:pt idx="51">
                  <c:v>-5.8701850599964498</c:v>
                </c:pt>
                <c:pt idx="52">
                  <c:v>-5.801605972437649</c:v>
                </c:pt>
                <c:pt idx="53">
                  <c:v>-5.7312596594982228</c:v>
                </c:pt>
                <c:pt idx="54">
                  <c:v>-5.6591675493465541</c:v>
                </c:pt>
                <c:pt idx="55">
                  <c:v>-5.5853516019377691</c:v>
                </c:pt>
                <c:pt idx="56">
                  <c:v>-5.5098343023245162</c:v>
                </c:pt>
                <c:pt idx="57">
                  <c:v>-5.4326386538078131</c:v>
                </c:pt>
                <c:pt idx="58">
                  <c:v>-5.3537881709300068</c:v>
                </c:pt>
                <c:pt idx="59">
                  <c:v>-5.2733068723120269</c:v>
                </c:pt>
                <c:pt idx="60">
                  <c:v>-5.191219273337067</c:v>
                </c:pt>
                <c:pt idx="61">
                  <c:v>-5.1075503786829808</c:v>
                </c:pt>
                <c:pt idx="62">
                  <c:v>-5.0223256747055967</c:v>
                </c:pt>
                <c:pt idx="63">
                  <c:v>-4.9355711216753324</c:v>
                </c:pt>
                <c:pt idx="64">
                  <c:v>-4.8473131458694585</c:v>
                </c:pt>
                <c:pt idx="65">
                  <c:v>-4.7575786315223727</c:v>
                </c:pt>
                <c:pt idx="66">
                  <c:v>-4.666394912636429</c:v>
                </c:pt>
                <c:pt idx="67">
                  <c:v>-4.5737897646557117</c:v>
                </c:pt>
                <c:pt idx="68">
                  <c:v>-4.4797913960053846</c:v>
                </c:pt>
                <c:pt idx="69">
                  <c:v>-4.3844284394991204</c:v>
                </c:pt>
                <c:pt idx="70">
                  <c:v>-4.287729943617272</c:v>
                </c:pt>
                <c:pt idx="71">
                  <c:v>-4.1897253636584271</c:v>
                </c:pt>
                <c:pt idx="72">
                  <c:v>-4.0904445527670283</c:v>
                </c:pt>
                <c:pt idx="73">
                  <c:v>-3.9899177528398333</c:v>
                </c:pt>
                <c:pt idx="74">
                  <c:v>-3.8881755853139199</c:v>
                </c:pt>
                <c:pt idx="75">
                  <c:v>-3.78524904183912</c:v>
                </c:pt>
                <c:pt idx="76">
                  <c:v>-3.6811694748376431</c:v>
                </c:pt>
                <c:pt idx="77">
                  <c:v>-3.5759685879538408</c:v>
                </c:pt>
                <c:pt idx="78">
                  <c:v>-3.4696784263969631</c:v>
                </c:pt>
                <c:pt idx="79">
                  <c:v>-3.3623313671798742</c:v>
                </c:pt>
                <c:pt idx="80">
                  <c:v>-3.2539601092567074</c:v>
                </c:pt>
                <c:pt idx="81">
                  <c:v>-3.144597663562442</c:v>
                </c:pt>
                <c:pt idx="82">
                  <c:v>-3.0342773429574534</c:v>
                </c:pt>
                <c:pt idx="83">
                  <c:v>-2.9230327520800961</c:v>
                </c:pt>
                <c:pt idx="84">
                  <c:v>-2.8108977771104016</c:v>
                </c:pt>
                <c:pt idx="85">
                  <c:v>-2.69790657544802</c:v>
                </c:pt>
                <c:pt idx="86">
                  <c:v>-2.5840935653075494</c:v>
                </c:pt>
                <c:pt idx="87">
                  <c:v>-2.469493415234409</c:v>
                </c:pt>
                <c:pt idx="88">
                  <c:v>-2.3541410335444688</c:v>
                </c:pt>
                <c:pt idx="89">
                  <c:v>-2.2380715576906347</c:v>
                </c:pt>
                <c:pt idx="90">
                  <c:v>-2.1213203435596419</c:v>
                </c:pt>
                <c:pt idx="91">
                  <c:v>-2.0039229547023094</c:v>
                </c:pt>
                <c:pt idx="92">
                  <c:v>-1.8859151515005368</c:v>
                </c:pt>
                <c:pt idx="93">
                  <c:v>-1.7673328802743469</c:v>
                </c:pt>
                <c:pt idx="94">
                  <c:v>-1.6482122623322888</c:v>
                </c:pt>
                <c:pt idx="95">
                  <c:v>-1.5285895829685321</c:v>
                </c:pt>
                <c:pt idx="96">
                  <c:v>-1.4085012804100234</c:v>
                </c:pt>
                <c:pt idx="97">
                  <c:v>-1.2879839347170434</c:v>
                </c:pt>
                <c:pt idx="98">
                  <c:v>-1.1670742566405687</c:v>
                </c:pt>
                <c:pt idx="99">
                  <c:v>-1.0458090764398187</c:v>
                </c:pt>
                <c:pt idx="100">
                  <c:v>-0.92422533266340479</c:v>
                </c:pt>
                <c:pt idx="101">
                  <c:v>-0.80236006089749001</c:v>
                </c:pt>
                <c:pt idx="102">
                  <c:v>-0.68025038248438918</c:v>
                </c:pt>
                <c:pt idx="103">
                  <c:v>-0.55793349321505226</c:v>
                </c:pt>
                <c:pt idx="104">
                  <c:v>-0.43544665199885702</c:v>
                </c:pt>
                <c:pt idx="105">
                  <c:v>-0.31282716951419665</c:v>
                </c:pt>
                <c:pt idx="106">
                  <c:v>-0.1901123968432773</c:v>
                </c:pt>
                <c:pt idx="107">
                  <c:v>-6.7339714094619141E-2</c:v>
                </c:pt>
                <c:pt idx="108">
                  <c:v>5.5453480983286174E-2</c:v>
                </c:pt>
                <c:pt idx="109">
                  <c:v>0.17822978439369475</c:v>
                </c:pt>
                <c:pt idx="110">
                  <c:v>0.30095179728522581</c:v>
                </c:pt>
                <c:pt idx="111">
                  <c:v>0.42358213734391836</c:v>
                </c:pt>
                <c:pt idx="112">
                  <c:v>0.54608345018024185</c:v>
                </c:pt>
                <c:pt idx="113">
                  <c:v>0.66841842070761326</c:v>
                </c:pt>
                <c:pt idx="114">
                  <c:v>0.79054978450892255</c:v>
                </c:pt>
                <c:pt idx="115">
                  <c:v>0.91244033918764234</c:v>
                </c:pt>
                <c:pt idx="116">
                  <c:v>1.0340529557000373</c:v>
                </c:pt>
                <c:pt idx="117">
                  <c:v>1.1553505896650309</c:v>
                </c:pt>
                <c:pt idx="118">
                  <c:v>1.2762962926482793</c:v>
                </c:pt>
                <c:pt idx="119">
                  <c:v>1.3968532234170281</c:v>
                </c:pt>
                <c:pt idx="120">
                  <c:v>1.516984659162302</c:v>
                </c:pt>
                <c:pt idx="121">
                  <c:v>1.6366540066850337</c:v>
                </c:pt>
                <c:pt idx="122">
                  <c:v>1.7558248135427075</c:v>
                </c:pt>
                <c:pt idx="123">
                  <c:v>1.8744607791531191</c:v>
                </c:pt>
                <c:pt idx="124">
                  <c:v>1.9925257658518909</c:v>
                </c:pt>
                <c:pt idx="125">
                  <c:v>2.1099838099003545</c:v>
                </c:pt>
                <c:pt idx="126">
                  <c:v>2.2267991324404495</c:v>
                </c:pt>
                <c:pt idx="127">
                  <c:v>2.3429361503933168</c:v>
                </c:pt>
                <c:pt idx="128">
                  <c:v>2.4583594872982402</c:v>
                </c:pt>
                <c:pt idx="129">
                  <c:v>2.5730339840886707</c:v>
                </c:pt>
                <c:pt idx="130">
                  <c:v>2.6869247098020073</c:v>
                </c:pt>
                <c:pt idx="131">
                  <c:v>2.7999969722199145</c:v>
                </c:pt>
                <c:pt idx="132">
                  <c:v>2.9122163284359042</c:v>
                </c:pt>
                <c:pt idx="133">
                  <c:v>3.0235485953469787</c:v>
                </c:pt>
                <c:pt idx="134">
                  <c:v>3.1339598600661378</c:v>
                </c:pt>
                <c:pt idx="135">
                  <c:v>3.24341649025257</c:v>
                </c:pt>
                <c:pt idx="136">
                  <c:v>3.3518851443563902</c:v>
                </c:pt>
                <c:pt idx="137">
                  <c:v>3.4593327817747976</c:v>
                </c:pt>
                <c:pt idx="138">
                  <c:v>3.5657266729165684</c:v>
                </c:pt>
                <c:pt idx="139">
                  <c:v>3.6710344091717992</c:v>
                </c:pt>
                <c:pt idx="140">
                  <c:v>3.7752239127838871</c:v>
                </c:pt>
                <c:pt idx="141">
                  <c:v>3.8782634466207258</c:v>
                </c:pt>
                <c:pt idx="142">
                  <c:v>3.980121623842142</c:v>
                </c:pt>
                <c:pt idx="143">
                  <c:v>4.0807674174606312</c:v>
                </c:pt>
                <c:pt idx="144">
                  <c:v>4.1801701697924827</c:v>
                </c:pt>
                <c:pt idx="145">
                  <c:v>4.2782996017963955</c:v>
                </c:pt>
                <c:pt idx="146">
                  <c:v>4.3751258222967833</c:v>
                </c:pt>
                <c:pt idx="147">
                  <c:v>4.4706193370889036</c:v>
                </c:pt>
                <c:pt idx="148">
                  <c:v>4.5647510579230852</c:v>
                </c:pt>
                <c:pt idx="149">
                  <c:v>4.6574923113652869</c:v>
                </c:pt>
                <c:pt idx="150">
                  <c:v>4.748814847531305</c:v>
                </c:pt>
                <c:pt idx="151">
                  <c:v>4.8386908486919609</c:v>
                </c:pt>
                <c:pt idx="152">
                  <c:v>4.9270929377466581</c:v>
                </c:pt>
                <c:pt idx="153">
                  <c:v>5.0139941865626945</c:v>
                </c:pt>
                <c:pt idx="154">
                  <c:v>5.099368124177853</c:v>
                </c:pt>
                <c:pt idx="155">
                  <c:v>5.1831887448636964</c:v>
                </c:pt>
                <c:pt idx="156">
                  <c:v>5.2654305160471795</c:v>
                </c:pt>
                <c:pt idx="157">
                  <c:v>5.3460683860881026</c:v>
                </c:pt>
                <c:pt idx="158">
                  <c:v>5.4250777919100965</c:v>
                </c:pt>
                <c:pt idx="159">
                  <c:v>5.5024346664827668</c:v>
                </c:pt>
                <c:pt idx="160">
                  <c:v>5.5781154461527445</c:v>
                </c:pt>
                <c:pt idx="161">
                  <c:v>5.6520970778214057</c:v>
                </c:pt>
                <c:pt idx="162">
                  <c:v>5.724357025967068</c:v>
                </c:pt>
                <c:pt idx="163">
                  <c:v>5.7948732795095301</c:v>
                </c:pt>
                <c:pt idx="164">
                  <c:v>5.8636243585148566</c:v>
                </c:pt>
                <c:pt idx="165">
                  <c:v>5.9305893207383722</c:v>
                </c:pt>
                <c:pt idx="166">
                  <c:v>5.9957477680038842</c:v>
                </c:pt>
                <c:pt idx="167">
                  <c:v>6.059079852417149</c:v>
                </c:pt>
                <c:pt idx="168">
                  <c:v>6.1205662824117422</c:v>
                </c:pt>
                <c:pt idx="169">
                  <c:v>6.1801883286254569</c:v>
                </c:pt>
                <c:pt idx="170">
                  <c:v>6.237927829605443</c:v>
                </c:pt>
                <c:pt idx="171">
                  <c:v>6.2937671973403688</c:v>
                </c:pt>
                <c:pt idx="172">
                  <c:v>6.3476894226178908</c:v>
                </c:pt>
                <c:pt idx="173">
                  <c:v>6.3996780802058355</c:v>
                </c:pt>
                <c:pt idx="174">
                  <c:v>6.4497173338554781</c:v>
                </c:pt>
                <c:pt idx="175">
                  <c:v>6.4977919411254108</c:v>
                </c:pt>
                <c:pt idx="176">
                  <c:v>6.5438872580245553</c:v>
                </c:pt>
                <c:pt idx="177">
                  <c:v>6.5879892434728449</c:v>
                </c:pt>
                <c:pt idx="178">
                  <c:v>6.630084463578287</c:v>
                </c:pt>
                <c:pt idx="179">
                  <c:v>6.6701600957290541</c:v>
                </c:pt>
                <c:pt idx="180">
                  <c:v>6.7082039324993694</c:v>
                </c:pt>
                <c:pt idx="181">
                  <c:v>6.7442043853680165</c:v>
                </c:pt>
                <c:pt idx="182">
                  <c:v>6.7781504882483041</c:v>
                </c:pt>
                <c:pt idx="183">
                  <c:v>6.8100319008284522</c:v>
                </c:pt>
                <c:pt idx="184">
                  <c:v>6.8398389117213485</c:v>
                </c:pt>
                <c:pt idx="185">
                  <c:v>6.8675624414227281</c:v>
                </c:pt>
                <c:pt idx="186">
                  <c:v>6.8931940450768776</c:v>
                </c:pt>
                <c:pt idx="187">
                  <c:v>6.9167259150490263</c:v>
                </c:pt>
                <c:pt idx="188">
                  <c:v>6.9381508833036252</c:v>
                </c:pt>
                <c:pt idx="189">
                  <c:v>6.9574624235877902</c:v>
                </c:pt>
                <c:pt idx="190">
                  <c:v>6.9746546534192806</c:v>
                </c:pt>
                <c:pt idx="191">
                  <c:v>6.9897223358783407</c:v>
                </c:pt>
                <c:pt idx="192">
                  <c:v>7.0026608812029334</c:v>
                </c:pt>
                <c:pt idx="193">
                  <c:v>7.013466348186812</c:v>
                </c:pt>
                <c:pt idx="194">
                  <c:v>7.0221354453800577</c:v>
                </c:pt>
                <c:pt idx="195">
                  <c:v>7.0286655320916882</c:v>
                </c:pt>
                <c:pt idx="196">
                  <c:v>7.0330546191940329</c:v>
                </c:pt>
                <c:pt idx="197">
                  <c:v>7.0353013697286384</c:v>
                </c:pt>
                <c:pt idx="198">
                  <c:v>7.0354050993135306</c:v>
                </c:pt>
                <c:pt idx="199">
                  <c:v>7.0333657763516744</c:v>
                </c:pt>
                <c:pt idx="200">
                  <c:v>7.0291840220405959</c:v>
                </c:pt>
                <c:pt idx="201">
                  <c:v>7.0228611101831691</c:v>
                </c:pt>
                <c:pt idx="202">
                  <c:v>7.0143989667995967</c:v>
                </c:pt>
                <c:pt idx="203">
                  <c:v>7.0038001695407299</c:v>
                </c:pt>
                <c:pt idx="204">
                  <c:v>6.9910679469028842</c:v>
                </c:pt>
                <c:pt idx="205">
                  <c:v>6.9762061772444151</c:v>
                </c:pt>
                <c:pt idx="206">
                  <c:v>6.9592193876043336</c:v>
                </c:pt>
                <c:pt idx="207">
                  <c:v>6.940112752323313</c:v>
                </c:pt>
                <c:pt idx="208">
                  <c:v>6.9188920914675549</c:v>
                </c:pt>
                <c:pt idx="209">
                  <c:v>6.8955638690559207</c:v>
                </c:pt>
                <c:pt idx="210">
                  <c:v>6.8701351910909469</c:v>
                </c:pt>
                <c:pt idx="211">
                  <c:v>6.8426138033942721</c:v>
                </c:pt>
                <c:pt idx="212">
                  <c:v>6.8130080892471945</c:v>
                </c:pt>
                <c:pt idx="213">
                  <c:v>6.7813270668370418</c:v>
                </c:pt>
                <c:pt idx="214">
                  <c:v>6.7475803865101405</c:v>
                </c:pt>
                <c:pt idx="215">
                  <c:v>6.7117783278322278</c:v>
                </c:pt>
                <c:pt idx="216">
                  <c:v>6.6739317964572029</c:v>
                </c:pt>
                <c:pt idx="217">
                  <c:v>6.6340523208051465</c:v>
                </c:pt>
                <c:pt idx="218">
                  <c:v>6.5921520485506662</c:v>
                </c:pt>
                <c:pt idx="219">
                  <c:v>6.548243742922585</c:v>
                </c:pt>
                <c:pt idx="220">
                  <c:v>6.5023407788161478</c:v>
                </c:pt>
                <c:pt idx="221">
                  <c:v>6.4544571387188956</c:v>
                </c:pt>
                <c:pt idx="222">
                  <c:v>6.4046074084514579</c:v>
                </c:pt>
                <c:pt idx="223">
                  <c:v>6.3528067727245805</c:v>
                </c:pt>
                <c:pt idx="224">
                  <c:v>6.2990710105137122</c:v>
                </c:pt>
                <c:pt idx="225">
                  <c:v>6.2434164902525691</c:v>
                </c:pt>
                <c:pt idx="226">
                  <c:v>6.1858601648471616</c:v>
                </c:pt>
                <c:pt idx="227">
                  <c:v>6.1264195665117676</c:v>
                </c:pt>
                <c:pt idx="228">
                  <c:v>6.065112801428457</c:v>
                </c:pt>
                <c:pt idx="229">
                  <c:v>6.0019585442317629</c:v>
                </c:pt>
                <c:pt idx="230">
                  <c:v>5.9369760323202181</c:v>
                </c:pt>
                <c:pt idx="231">
                  <c:v>5.8701850599964516</c:v>
                </c:pt>
                <c:pt idx="232">
                  <c:v>5.801605972437649</c:v>
                </c:pt>
                <c:pt idx="233">
                  <c:v>5.7312596594982228</c:v>
                </c:pt>
                <c:pt idx="234">
                  <c:v>5.659167549346555</c:v>
                </c:pt>
                <c:pt idx="235">
                  <c:v>5.5853516019377691</c:v>
                </c:pt>
                <c:pt idx="236">
                  <c:v>5.5098343023245171</c:v>
                </c:pt>
                <c:pt idx="237">
                  <c:v>5.432638653807814</c:v>
                </c:pt>
                <c:pt idx="238">
                  <c:v>5.3537881709300077</c:v>
                </c:pt>
                <c:pt idx="239">
                  <c:v>5.273306872312026</c:v>
                </c:pt>
                <c:pt idx="240">
                  <c:v>5.1912192733370688</c:v>
                </c:pt>
                <c:pt idx="241">
                  <c:v>5.1075503786829817</c:v>
                </c:pt>
                <c:pt idx="242">
                  <c:v>5.0223256747055949</c:v>
                </c:pt>
                <c:pt idx="243">
                  <c:v>4.9355711216753342</c:v>
                </c:pt>
                <c:pt idx="244">
                  <c:v>4.8473131458694585</c:v>
                </c:pt>
                <c:pt idx="245">
                  <c:v>4.7575786315223727</c:v>
                </c:pt>
                <c:pt idx="246">
                  <c:v>4.666394912636429</c:v>
                </c:pt>
                <c:pt idx="247">
                  <c:v>4.5737897646557117</c:v>
                </c:pt>
                <c:pt idx="248">
                  <c:v>4.4797913960053837</c:v>
                </c:pt>
                <c:pt idx="249">
                  <c:v>4.3844284394991213</c:v>
                </c:pt>
                <c:pt idx="250">
                  <c:v>4.2877299436172729</c:v>
                </c:pt>
                <c:pt idx="251">
                  <c:v>4.1897253636584271</c:v>
                </c:pt>
                <c:pt idx="252">
                  <c:v>4.0904445527670301</c:v>
                </c:pt>
                <c:pt idx="253">
                  <c:v>3.9899177528398337</c:v>
                </c:pt>
                <c:pt idx="254">
                  <c:v>3.8881755853139213</c:v>
                </c:pt>
                <c:pt idx="255">
                  <c:v>3.7852490418391191</c:v>
                </c:pt>
                <c:pt idx="256">
                  <c:v>3.6811694748376418</c:v>
                </c:pt>
                <c:pt idx="257">
                  <c:v>3.5759685879538403</c:v>
                </c:pt>
                <c:pt idx="258">
                  <c:v>3.4696784263969636</c:v>
                </c:pt>
                <c:pt idx="259">
                  <c:v>3.3623313671798756</c:v>
                </c:pt>
                <c:pt idx="260">
                  <c:v>3.2539601092567088</c:v>
                </c:pt>
                <c:pt idx="261">
                  <c:v>3.1445976635624433</c:v>
                </c:pt>
                <c:pt idx="262">
                  <c:v>3.0342773429574548</c:v>
                </c:pt>
                <c:pt idx="263">
                  <c:v>2.9230327520800965</c:v>
                </c:pt>
                <c:pt idx="264">
                  <c:v>2.8108977771104011</c:v>
                </c:pt>
                <c:pt idx="265">
                  <c:v>2.6979065754480196</c:v>
                </c:pt>
                <c:pt idx="266">
                  <c:v>2.5840935653075485</c:v>
                </c:pt>
                <c:pt idx="267">
                  <c:v>2.4694934152344099</c:v>
                </c:pt>
                <c:pt idx="268">
                  <c:v>2.3541410335444697</c:v>
                </c:pt>
                <c:pt idx="269">
                  <c:v>2.2380715576906356</c:v>
                </c:pt>
                <c:pt idx="270">
                  <c:v>2.1213203435596428</c:v>
                </c:pt>
                <c:pt idx="271">
                  <c:v>2.0039229547023103</c:v>
                </c:pt>
                <c:pt idx="272">
                  <c:v>1.8859151515005377</c:v>
                </c:pt>
                <c:pt idx="273">
                  <c:v>1.7673328802743478</c:v>
                </c:pt>
                <c:pt idx="274">
                  <c:v>1.6482122623322883</c:v>
                </c:pt>
                <c:pt idx="275">
                  <c:v>1.5285895829685314</c:v>
                </c:pt>
                <c:pt idx="276">
                  <c:v>1.4085012804100228</c:v>
                </c:pt>
                <c:pt idx="277">
                  <c:v>1.2879839347170445</c:v>
                </c:pt>
                <c:pt idx="278">
                  <c:v>1.1670742566405696</c:v>
                </c:pt>
                <c:pt idx="279">
                  <c:v>1.0458090764398196</c:v>
                </c:pt>
                <c:pt idx="280">
                  <c:v>0.92422533266340556</c:v>
                </c:pt>
                <c:pt idx="281">
                  <c:v>0.80236006089749079</c:v>
                </c:pt>
                <c:pt idx="282">
                  <c:v>0.6802503824843904</c:v>
                </c:pt>
                <c:pt idx="283">
                  <c:v>0.55793349321505126</c:v>
                </c:pt>
                <c:pt idx="284">
                  <c:v>0.43544665199885635</c:v>
                </c:pt>
                <c:pt idx="285">
                  <c:v>0.31282716951419598</c:v>
                </c:pt>
                <c:pt idx="286">
                  <c:v>0.1901123968432783</c:v>
                </c:pt>
                <c:pt idx="287">
                  <c:v>6.733971409462014E-2</c:v>
                </c:pt>
                <c:pt idx="288">
                  <c:v>-5.5453480983285508E-2</c:v>
                </c:pt>
                <c:pt idx="289">
                  <c:v>-0.17822978439369375</c:v>
                </c:pt>
                <c:pt idx="290">
                  <c:v>-0.30095179728522481</c:v>
                </c:pt>
                <c:pt idx="291">
                  <c:v>-0.42358213734391736</c:v>
                </c:pt>
                <c:pt idx="292">
                  <c:v>-0.54608345018024251</c:v>
                </c:pt>
                <c:pt idx="293">
                  <c:v>-0.66841842070761393</c:v>
                </c:pt>
                <c:pt idx="294">
                  <c:v>-0.79054978450892288</c:v>
                </c:pt>
                <c:pt idx="295">
                  <c:v>-0.91244033918764134</c:v>
                </c:pt>
                <c:pt idx="296">
                  <c:v>-1.0340529557000384</c:v>
                </c:pt>
                <c:pt idx="297">
                  <c:v>-1.1553505896650296</c:v>
                </c:pt>
                <c:pt idx="298">
                  <c:v>-1.2762962926482802</c:v>
                </c:pt>
                <c:pt idx="299">
                  <c:v>-1.396853223417027</c:v>
                </c:pt>
                <c:pt idx="300">
                  <c:v>-1.5169846591623</c:v>
                </c:pt>
                <c:pt idx="301">
                  <c:v>-1.6366540066850344</c:v>
                </c:pt>
                <c:pt idx="302">
                  <c:v>-1.7558248135427064</c:v>
                </c:pt>
                <c:pt idx="303">
                  <c:v>-1.8744607791531194</c:v>
                </c:pt>
                <c:pt idx="304">
                  <c:v>-1.99252576585189</c:v>
                </c:pt>
                <c:pt idx="305">
                  <c:v>-2.1099838099003545</c:v>
                </c:pt>
                <c:pt idx="306">
                  <c:v>-2.226799132440449</c:v>
                </c:pt>
                <c:pt idx="307">
                  <c:v>-2.3429361503933168</c:v>
                </c:pt>
                <c:pt idx="308">
                  <c:v>-2.4583594872982402</c:v>
                </c:pt>
                <c:pt idx="309">
                  <c:v>-2.5730339840886689</c:v>
                </c:pt>
                <c:pt idx="310">
                  <c:v>-2.6869247098020073</c:v>
                </c:pt>
                <c:pt idx="311">
                  <c:v>-2.7999969722199136</c:v>
                </c:pt>
                <c:pt idx="312">
                  <c:v>-2.9122163284359042</c:v>
                </c:pt>
                <c:pt idx="313">
                  <c:v>-3.0235485953469778</c:v>
                </c:pt>
                <c:pt idx="314">
                  <c:v>-3.1339598600661378</c:v>
                </c:pt>
                <c:pt idx="315">
                  <c:v>-3.2434164902525686</c:v>
                </c:pt>
                <c:pt idx="316">
                  <c:v>-3.3518851443563906</c:v>
                </c:pt>
                <c:pt idx="317">
                  <c:v>-3.4593327817747976</c:v>
                </c:pt>
                <c:pt idx="318">
                  <c:v>-3.5657266729165671</c:v>
                </c:pt>
                <c:pt idx="319">
                  <c:v>-3.6710344091717992</c:v>
                </c:pt>
                <c:pt idx="320">
                  <c:v>-3.7752239127838854</c:v>
                </c:pt>
                <c:pt idx="321">
                  <c:v>-3.8782634466207258</c:v>
                </c:pt>
                <c:pt idx="322">
                  <c:v>-3.9801216238421415</c:v>
                </c:pt>
                <c:pt idx="323">
                  <c:v>-4.0807674174606339</c:v>
                </c:pt>
                <c:pt idx="324">
                  <c:v>-4.1801701697924809</c:v>
                </c:pt>
                <c:pt idx="325">
                  <c:v>-4.2782996017963981</c:v>
                </c:pt>
                <c:pt idx="326">
                  <c:v>-4.3751258222967833</c:v>
                </c:pt>
                <c:pt idx="327">
                  <c:v>-4.4706193370889027</c:v>
                </c:pt>
                <c:pt idx="328">
                  <c:v>-4.5647510579230852</c:v>
                </c:pt>
                <c:pt idx="329">
                  <c:v>-4.6574923113652851</c:v>
                </c:pt>
                <c:pt idx="330">
                  <c:v>-4.748814847531305</c:v>
                </c:pt>
                <c:pt idx="331">
                  <c:v>-4.8386908486919609</c:v>
                </c:pt>
                <c:pt idx="332">
                  <c:v>-4.9270929377466581</c:v>
                </c:pt>
                <c:pt idx="333">
                  <c:v>-5.0139941865626936</c:v>
                </c:pt>
                <c:pt idx="334">
                  <c:v>-5.099368124177853</c:v>
                </c:pt>
                <c:pt idx="335">
                  <c:v>-5.1831887448636964</c:v>
                </c:pt>
                <c:pt idx="336">
                  <c:v>-5.2654305160471786</c:v>
                </c:pt>
                <c:pt idx="337">
                  <c:v>-5.3460683860881026</c:v>
                </c:pt>
                <c:pt idx="338">
                  <c:v>-5.4250777919100965</c:v>
                </c:pt>
                <c:pt idx="339">
                  <c:v>-5.5024346664827668</c:v>
                </c:pt>
                <c:pt idx="340">
                  <c:v>-5.5781154461527427</c:v>
                </c:pt>
                <c:pt idx="341">
                  <c:v>-5.6520970778214057</c:v>
                </c:pt>
                <c:pt idx="342">
                  <c:v>-5.724357025967068</c:v>
                </c:pt>
                <c:pt idx="343">
                  <c:v>-5.794873279509531</c:v>
                </c:pt>
                <c:pt idx="344">
                  <c:v>-5.8636243585148566</c:v>
                </c:pt>
                <c:pt idx="345">
                  <c:v>-5.9305893207383722</c:v>
                </c:pt>
                <c:pt idx="346">
                  <c:v>-5.9957477680038842</c:v>
                </c:pt>
                <c:pt idx="347">
                  <c:v>-6.0590798524171472</c:v>
                </c:pt>
                <c:pt idx="348">
                  <c:v>-6.1205662824117422</c:v>
                </c:pt>
                <c:pt idx="349">
                  <c:v>-6.180188328625456</c:v>
                </c:pt>
                <c:pt idx="350">
                  <c:v>-6.237927829605443</c:v>
                </c:pt>
                <c:pt idx="351">
                  <c:v>-6.2937671973403688</c:v>
                </c:pt>
                <c:pt idx="352">
                  <c:v>-6.3476894226178908</c:v>
                </c:pt>
                <c:pt idx="353">
                  <c:v>-6.3996780802058355</c:v>
                </c:pt>
                <c:pt idx="354">
                  <c:v>-6.4497173338554763</c:v>
                </c:pt>
                <c:pt idx="355">
                  <c:v>-6.4977919411254108</c:v>
                </c:pt>
                <c:pt idx="356">
                  <c:v>-6.5438872580245544</c:v>
                </c:pt>
                <c:pt idx="357">
                  <c:v>-6.5879892434728449</c:v>
                </c:pt>
                <c:pt idx="358">
                  <c:v>-6.630084463578287</c:v>
                </c:pt>
                <c:pt idx="359">
                  <c:v>-6.6701600957290541</c:v>
                </c:pt>
                <c:pt idx="360">
                  <c:v>-6.7082039324993694</c:v>
                </c:pt>
              </c:numCache>
            </c:numRef>
          </c:xVal>
          <c:yVal>
            <c:numRef>
              <c:f>'Ellipse et cercle'!$BK$2:$BK$362</c:f>
              <c:numCache>
                <c:formatCode>General</c:formatCode>
                <c:ptCount val="361"/>
                <c:pt idx="0">
                  <c:v>6.7082039324993694</c:v>
                </c:pt>
                <c:pt idx="1">
                  <c:v>6.6701600957290541</c:v>
                </c:pt>
                <c:pt idx="2">
                  <c:v>6.630084463578287</c:v>
                </c:pt>
                <c:pt idx="3">
                  <c:v>6.5879892434728449</c:v>
                </c:pt>
                <c:pt idx="4">
                  <c:v>6.5438872580245544</c:v>
                </c:pt>
                <c:pt idx="5">
                  <c:v>6.4977919411254108</c:v>
                </c:pt>
                <c:pt idx="6">
                  <c:v>6.4497173338554763</c:v>
                </c:pt>
                <c:pt idx="7">
                  <c:v>6.3996780802058355</c:v>
                </c:pt>
                <c:pt idx="8">
                  <c:v>6.3476894226178908</c:v>
                </c:pt>
                <c:pt idx="9">
                  <c:v>6.2937671973403688</c:v>
                </c:pt>
                <c:pt idx="10">
                  <c:v>6.237927829605443</c:v>
                </c:pt>
                <c:pt idx="11">
                  <c:v>6.180188328625456</c:v>
                </c:pt>
                <c:pt idx="12">
                  <c:v>6.1205662824117422</c:v>
                </c:pt>
                <c:pt idx="13">
                  <c:v>6.0590798524171472</c:v>
                </c:pt>
                <c:pt idx="14">
                  <c:v>5.9957477680038833</c:v>
                </c:pt>
                <c:pt idx="15">
                  <c:v>5.9305893207383713</c:v>
                </c:pt>
                <c:pt idx="16">
                  <c:v>5.8636243585148566</c:v>
                </c:pt>
                <c:pt idx="17">
                  <c:v>5.794873279509531</c:v>
                </c:pt>
                <c:pt idx="18">
                  <c:v>5.724357025967068</c:v>
                </c:pt>
                <c:pt idx="19">
                  <c:v>5.6520970778214057</c:v>
                </c:pt>
                <c:pt idx="20">
                  <c:v>5.5781154461527427</c:v>
                </c:pt>
                <c:pt idx="21">
                  <c:v>5.5024346664827668</c:v>
                </c:pt>
                <c:pt idx="22">
                  <c:v>5.4250777919100965</c:v>
                </c:pt>
                <c:pt idx="23">
                  <c:v>5.3460683860881026</c:v>
                </c:pt>
                <c:pt idx="24">
                  <c:v>5.2654305160471786</c:v>
                </c:pt>
                <c:pt idx="25">
                  <c:v>5.1831887448636964</c:v>
                </c:pt>
                <c:pt idx="26">
                  <c:v>5.099368124177853</c:v>
                </c:pt>
                <c:pt idx="27">
                  <c:v>5.0139941865626936</c:v>
                </c:pt>
                <c:pt idx="28">
                  <c:v>4.9270929377466581</c:v>
                </c:pt>
                <c:pt idx="29">
                  <c:v>4.8386908486919609</c:v>
                </c:pt>
                <c:pt idx="30">
                  <c:v>4.748814847531305</c:v>
                </c:pt>
                <c:pt idx="31">
                  <c:v>4.6574923113652851</c:v>
                </c:pt>
                <c:pt idx="32">
                  <c:v>4.5647510579230852</c:v>
                </c:pt>
                <c:pt idx="33">
                  <c:v>4.4706193370889027</c:v>
                </c:pt>
                <c:pt idx="34">
                  <c:v>4.3751258222967824</c:v>
                </c:pt>
                <c:pt idx="35">
                  <c:v>4.2782996017963972</c:v>
                </c:pt>
                <c:pt idx="36">
                  <c:v>4.1801701697924809</c:v>
                </c:pt>
                <c:pt idx="37">
                  <c:v>4.080767417460633</c:v>
                </c:pt>
                <c:pt idx="38">
                  <c:v>3.9801216238421415</c:v>
                </c:pt>
                <c:pt idx="39">
                  <c:v>3.8782634466207258</c:v>
                </c:pt>
                <c:pt idx="40">
                  <c:v>3.7752239127838854</c:v>
                </c:pt>
                <c:pt idx="41">
                  <c:v>3.6710344091717992</c:v>
                </c:pt>
                <c:pt idx="42">
                  <c:v>3.5657266729165666</c:v>
                </c:pt>
                <c:pt idx="43">
                  <c:v>3.4593327817747968</c:v>
                </c:pt>
                <c:pt idx="44">
                  <c:v>3.3518851443563902</c:v>
                </c:pt>
                <c:pt idx="45">
                  <c:v>3.2434164902525686</c:v>
                </c:pt>
                <c:pt idx="46">
                  <c:v>3.1339598600661378</c:v>
                </c:pt>
                <c:pt idx="47">
                  <c:v>3.0235485953469778</c:v>
                </c:pt>
                <c:pt idx="48">
                  <c:v>2.9122163284359042</c:v>
                </c:pt>
                <c:pt idx="49">
                  <c:v>2.7999969722199132</c:v>
                </c:pt>
                <c:pt idx="50">
                  <c:v>2.6869247098020073</c:v>
                </c:pt>
                <c:pt idx="51">
                  <c:v>2.5730339840886685</c:v>
                </c:pt>
                <c:pt idx="52">
                  <c:v>2.4583594872982397</c:v>
                </c:pt>
                <c:pt idx="53">
                  <c:v>2.3429361503933168</c:v>
                </c:pt>
                <c:pt idx="54">
                  <c:v>2.2267991324404486</c:v>
                </c:pt>
                <c:pt idx="55">
                  <c:v>2.1099838099003541</c:v>
                </c:pt>
                <c:pt idx="56">
                  <c:v>1.99252576585189</c:v>
                </c:pt>
                <c:pt idx="57">
                  <c:v>1.8744607791531191</c:v>
                </c:pt>
                <c:pt idx="58">
                  <c:v>1.7558248135427061</c:v>
                </c:pt>
                <c:pt idx="59">
                  <c:v>1.6366540066850339</c:v>
                </c:pt>
                <c:pt idx="60">
                  <c:v>1.5169846591622997</c:v>
                </c:pt>
                <c:pt idx="61">
                  <c:v>1.3968532234170268</c:v>
                </c:pt>
                <c:pt idx="62">
                  <c:v>1.2762962926482802</c:v>
                </c:pt>
                <c:pt idx="63">
                  <c:v>1.1553505896650291</c:v>
                </c:pt>
                <c:pt idx="64">
                  <c:v>1.0340529557000382</c:v>
                </c:pt>
                <c:pt idx="65">
                  <c:v>0.912440339187641</c:v>
                </c:pt>
                <c:pt idx="66">
                  <c:v>0.79054978450892255</c:v>
                </c:pt>
                <c:pt idx="67">
                  <c:v>0.66841842070761359</c:v>
                </c:pt>
                <c:pt idx="68">
                  <c:v>0.54608345018024218</c:v>
                </c:pt>
                <c:pt idx="69">
                  <c:v>0.42358213734391703</c:v>
                </c:pt>
                <c:pt idx="70">
                  <c:v>0.30095179728522448</c:v>
                </c:pt>
                <c:pt idx="71">
                  <c:v>0.17822978439369375</c:v>
                </c:pt>
                <c:pt idx="72">
                  <c:v>5.5453480983285175E-2</c:v>
                </c:pt>
                <c:pt idx="73">
                  <c:v>-6.7339714094620473E-2</c:v>
                </c:pt>
                <c:pt idx="74">
                  <c:v>-0.19011239684327863</c:v>
                </c:pt>
                <c:pt idx="75">
                  <c:v>-0.31282716951419631</c:v>
                </c:pt>
                <c:pt idx="76">
                  <c:v>-0.43544665199885668</c:v>
                </c:pt>
                <c:pt idx="77">
                  <c:v>-0.55793349321505159</c:v>
                </c:pt>
                <c:pt idx="78">
                  <c:v>-0.68025038248439063</c:v>
                </c:pt>
                <c:pt idx="79">
                  <c:v>-0.80236006089749123</c:v>
                </c:pt>
                <c:pt idx="80">
                  <c:v>-0.92422533266340601</c:v>
                </c:pt>
                <c:pt idx="81">
                  <c:v>-1.0458090764398198</c:v>
                </c:pt>
                <c:pt idx="82">
                  <c:v>-1.1670742566405699</c:v>
                </c:pt>
                <c:pt idx="83">
                  <c:v>-1.287983934717045</c:v>
                </c:pt>
                <c:pt idx="84">
                  <c:v>-1.408501280410023</c:v>
                </c:pt>
                <c:pt idx="85">
                  <c:v>-1.5285895829685319</c:v>
                </c:pt>
                <c:pt idx="86">
                  <c:v>-1.6482122623322886</c:v>
                </c:pt>
                <c:pt idx="87">
                  <c:v>-1.7673328802743478</c:v>
                </c:pt>
                <c:pt idx="88">
                  <c:v>-1.8859151515005381</c:v>
                </c:pt>
                <c:pt idx="89">
                  <c:v>-2.0039229547023103</c:v>
                </c:pt>
                <c:pt idx="90">
                  <c:v>-2.1213203435596428</c:v>
                </c:pt>
                <c:pt idx="91">
                  <c:v>-2.238071557690636</c:v>
                </c:pt>
                <c:pt idx="92">
                  <c:v>-2.3541410335444701</c:v>
                </c:pt>
                <c:pt idx="93">
                  <c:v>-2.4694934152344103</c:v>
                </c:pt>
                <c:pt idx="94">
                  <c:v>-2.584093565307549</c:v>
                </c:pt>
                <c:pt idx="95">
                  <c:v>-2.6979065754480196</c:v>
                </c:pt>
                <c:pt idx="96">
                  <c:v>-2.8108977771104016</c:v>
                </c:pt>
                <c:pt idx="97">
                  <c:v>-2.9230327520800969</c:v>
                </c:pt>
                <c:pt idx="98">
                  <c:v>-3.0342773429574548</c:v>
                </c:pt>
                <c:pt idx="99">
                  <c:v>-3.1445976635624433</c:v>
                </c:pt>
                <c:pt idx="100">
                  <c:v>-3.2539601092567088</c:v>
                </c:pt>
                <c:pt idx="101">
                  <c:v>-3.3623313671798756</c:v>
                </c:pt>
                <c:pt idx="102">
                  <c:v>-3.4696784263969636</c:v>
                </c:pt>
                <c:pt idx="103">
                  <c:v>-3.5759685879538403</c:v>
                </c:pt>
                <c:pt idx="104">
                  <c:v>-3.6811694748376427</c:v>
                </c:pt>
                <c:pt idx="105">
                  <c:v>-3.7852490418391191</c:v>
                </c:pt>
                <c:pt idx="106">
                  <c:v>-3.8881755853139213</c:v>
                </c:pt>
                <c:pt idx="107">
                  <c:v>-3.9899177528398337</c:v>
                </c:pt>
                <c:pt idx="108">
                  <c:v>-4.0904445527670301</c:v>
                </c:pt>
                <c:pt idx="109">
                  <c:v>-4.189725363658428</c:v>
                </c:pt>
                <c:pt idx="110">
                  <c:v>-4.2877299436172738</c:v>
                </c:pt>
                <c:pt idx="111">
                  <c:v>-4.3844284394991213</c:v>
                </c:pt>
                <c:pt idx="112">
                  <c:v>-4.4797913960053837</c:v>
                </c:pt>
                <c:pt idx="113">
                  <c:v>-4.5737897646557117</c:v>
                </c:pt>
                <c:pt idx="114">
                  <c:v>-4.666394912636429</c:v>
                </c:pt>
                <c:pt idx="115">
                  <c:v>-4.7575786315223736</c:v>
                </c:pt>
                <c:pt idx="116">
                  <c:v>-4.8473131458694585</c:v>
                </c:pt>
                <c:pt idx="117">
                  <c:v>-4.9355711216753342</c:v>
                </c:pt>
                <c:pt idx="118">
                  <c:v>-5.0223256747055949</c:v>
                </c:pt>
                <c:pt idx="119">
                  <c:v>-5.1075503786829817</c:v>
                </c:pt>
                <c:pt idx="120">
                  <c:v>-5.1912192733370688</c:v>
                </c:pt>
                <c:pt idx="121">
                  <c:v>-5.2733068723120269</c:v>
                </c:pt>
                <c:pt idx="122">
                  <c:v>-5.3537881709300077</c:v>
                </c:pt>
                <c:pt idx="123">
                  <c:v>-5.432638653807814</c:v>
                </c:pt>
                <c:pt idx="124">
                  <c:v>-5.5098343023245171</c:v>
                </c:pt>
                <c:pt idx="125">
                  <c:v>-5.5853516019377691</c:v>
                </c:pt>
                <c:pt idx="126">
                  <c:v>-5.6591675493465559</c:v>
                </c:pt>
                <c:pt idx="127">
                  <c:v>-5.7312596594982237</c:v>
                </c:pt>
                <c:pt idx="128">
                  <c:v>-5.801605972437649</c:v>
                </c:pt>
                <c:pt idx="129">
                  <c:v>-5.8701850599964516</c:v>
                </c:pt>
                <c:pt idx="130">
                  <c:v>-5.9369760323202181</c:v>
                </c:pt>
                <c:pt idx="131">
                  <c:v>-6.0019585442317629</c:v>
                </c:pt>
                <c:pt idx="132">
                  <c:v>-6.065112801428457</c:v>
                </c:pt>
                <c:pt idx="133">
                  <c:v>-6.1264195665117693</c:v>
                </c:pt>
                <c:pt idx="134">
                  <c:v>-6.1858601648471616</c:v>
                </c:pt>
                <c:pt idx="135">
                  <c:v>-6.24341649025257</c:v>
                </c:pt>
                <c:pt idx="136">
                  <c:v>-6.299071010513714</c:v>
                </c:pt>
                <c:pt idx="137">
                  <c:v>-6.3528067727245823</c:v>
                </c:pt>
                <c:pt idx="138">
                  <c:v>-6.4046074084514579</c:v>
                </c:pt>
                <c:pt idx="139">
                  <c:v>-6.4544571387188956</c:v>
                </c:pt>
                <c:pt idx="140">
                  <c:v>-6.5023407788161496</c:v>
                </c:pt>
                <c:pt idx="141">
                  <c:v>-6.548243742922585</c:v>
                </c:pt>
                <c:pt idx="142">
                  <c:v>-6.5921520485506662</c:v>
                </c:pt>
                <c:pt idx="143">
                  <c:v>-6.6340523208051465</c:v>
                </c:pt>
                <c:pt idx="144">
                  <c:v>-6.6739317964572029</c:v>
                </c:pt>
                <c:pt idx="145">
                  <c:v>-6.7117783278322296</c:v>
                </c:pt>
                <c:pt idx="146">
                  <c:v>-6.7475803865101405</c:v>
                </c:pt>
                <c:pt idx="147">
                  <c:v>-6.7813270668370418</c:v>
                </c:pt>
                <c:pt idx="148">
                  <c:v>-6.8130080892471963</c:v>
                </c:pt>
                <c:pt idx="149">
                  <c:v>-6.8426138033942721</c:v>
                </c:pt>
                <c:pt idx="150">
                  <c:v>-6.8701351910909469</c:v>
                </c:pt>
                <c:pt idx="151">
                  <c:v>-6.8955638690559207</c:v>
                </c:pt>
                <c:pt idx="152">
                  <c:v>-6.9188920914675549</c:v>
                </c:pt>
                <c:pt idx="153">
                  <c:v>-6.940112752323313</c:v>
                </c:pt>
                <c:pt idx="154">
                  <c:v>-6.9592193876043336</c:v>
                </c:pt>
                <c:pt idx="155">
                  <c:v>-6.9762061772444151</c:v>
                </c:pt>
                <c:pt idx="156">
                  <c:v>-6.9910679469028842</c:v>
                </c:pt>
                <c:pt idx="157">
                  <c:v>-7.0038001695407299</c:v>
                </c:pt>
                <c:pt idx="158">
                  <c:v>-7.0143989667995967</c:v>
                </c:pt>
                <c:pt idx="159">
                  <c:v>-7.0228611101831691</c:v>
                </c:pt>
                <c:pt idx="160">
                  <c:v>-7.0291840220405959</c:v>
                </c:pt>
                <c:pt idx="161">
                  <c:v>-7.0333657763516744</c:v>
                </c:pt>
                <c:pt idx="162">
                  <c:v>-7.0354050993135306</c:v>
                </c:pt>
                <c:pt idx="163">
                  <c:v>-7.0353013697286384</c:v>
                </c:pt>
                <c:pt idx="164">
                  <c:v>-7.0330546191940329</c:v>
                </c:pt>
                <c:pt idx="165">
                  <c:v>-7.0286655320916882</c:v>
                </c:pt>
                <c:pt idx="166">
                  <c:v>-7.0221354453800577</c:v>
                </c:pt>
                <c:pt idx="167">
                  <c:v>-7.013466348186812</c:v>
                </c:pt>
                <c:pt idx="168">
                  <c:v>-7.0026608812029334</c:v>
                </c:pt>
                <c:pt idx="169">
                  <c:v>-6.9897223358783407</c:v>
                </c:pt>
                <c:pt idx="170">
                  <c:v>-6.9746546534192806</c:v>
                </c:pt>
                <c:pt idx="171">
                  <c:v>-6.9574624235877902</c:v>
                </c:pt>
                <c:pt idx="172">
                  <c:v>-6.9381508833036252</c:v>
                </c:pt>
                <c:pt idx="173">
                  <c:v>-6.9167259150490263</c:v>
                </c:pt>
                <c:pt idx="174">
                  <c:v>-6.8931940450768776</c:v>
                </c:pt>
                <c:pt idx="175">
                  <c:v>-6.8675624414227281</c:v>
                </c:pt>
                <c:pt idx="176">
                  <c:v>-6.8398389117213485</c:v>
                </c:pt>
                <c:pt idx="177">
                  <c:v>-6.8100319008284522</c:v>
                </c:pt>
                <c:pt idx="178">
                  <c:v>-6.7781504882483041</c:v>
                </c:pt>
                <c:pt idx="179">
                  <c:v>-6.7442043853680165</c:v>
                </c:pt>
                <c:pt idx="180">
                  <c:v>-6.7082039324993694</c:v>
                </c:pt>
                <c:pt idx="181">
                  <c:v>-6.6701600957290541</c:v>
                </c:pt>
                <c:pt idx="182">
                  <c:v>-6.630084463578287</c:v>
                </c:pt>
                <c:pt idx="183">
                  <c:v>-6.5879892434728449</c:v>
                </c:pt>
                <c:pt idx="184">
                  <c:v>-6.5438872580245553</c:v>
                </c:pt>
                <c:pt idx="185">
                  <c:v>-6.4977919411254108</c:v>
                </c:pt>
                <c:pt idx="186">
                  <c:v>-6.4497173338554781</c:v>
                </c:pt>
                <c:pt idx="187">
                  <c:v>-6.3996780802058355</c:v>
                </c:pt>
                <c:pt idx="188">
                  <c:v>-6.3476894226178908</c:v>
                </c:pt>
                <c:pt idx="189">
                  <c:v>-6.2937671973403688</c:v>
                </c:pt>
                <c:pt idx="190">
                  <c:v>-6.237927829605443</c:v>
                </c:pt>
                <c:pt idx="191">
                  <c:v>-6.1801883286254569</c:v>
                </c:pt>
                <c:pt idx="192">
                  <c:v>-6.1205662824117422</c:v>
                </c:pt>
                <c:pt idx="193">
                  <c:v>-6.059079852417149</c:v>
                </c:pt>
                <c:pt idx="194">
                  <c:v>-5.9957477680038833</c:v>
                </c:pt>
                <c:pt idx="195">
                  <c:v>-5.9305893207383722</c:v>
                </c:pt>
                <c:pt idx="196">
                  <c:v>-5.8636243585148566</c:v>
                </c:pt>
                <c:pt idx="197">
                  <c:v>-5.7948732795095301</c:v>
                </c:pt>
                <c:pt idx="198">
                  <c:v>-5.724357025967068</c:v>
                </c:pt>
                <c:pt idx="199">
                  <c:v>-5.6520970778214057</c:v>
                </c:pt>
                <c:pt idx="200">
                  <c:v>-5.5781154461527436</c:v>
                </c:pt>
                <c:pt idx="201">
                  <c:v>-5.5024346664827668</c:v>
                </c:pt>
                <c:pt idx="202">
                  <c:v>-5.4250777919100965</c:v>
                </c:pt>
                <c:pt idx="203">
                  <c:v>-5.3460683860881026</c:v>
                </c:pt>
                <c:pt idx="204">
                  <c:v>-5.2654305160471795</c:v>
                </c:pt>
                <c:pt idx="205">
                  <c:v>-5.1831887448636964</c:v>
                </c:pt>
                <c:pt idx="206">
                  <c:v>-5.099368124177853</c:v>
                </c:pt>
                <c:pt idx="207">
                  <c:v>-5.0139941865626945</c:v>
                </c:pt>
                <c:pt idx="208">
                  <c:v>-4.9270929377466581</c:v>
                </c:pt>
                <c:pt idx="209">
                  <c:v>-4.8386908486919609</c:v>
                </c:pt>
                <c:pt idx="210">
                  <c:v>-4.748814847531305</c:v>
                </c:pt>
                <c:pt idx="211">
                  <c:v>-4.6574923113652869</c:v>
                </c:pt>
                <c:pt idx="212">
                  <c:v>-4.5647510579230852</c:v>
                </c:pt>
                <c:pt idx="213">
                  <c:v>-4.4706193370889036</c:v>
                </c:pt>
                <c:pt idx="214">
                  <c:v>-4.3751258222967824</c:v>
                </c:pt>
                <c:pt idx="215">
                  <c:v>-4.2782996017963955</c:v>
                </c:pt>
                <c:pt idx="216">
                  <c:v>-4.1801701697924827</c:v>
                </c:pt>
                <c:pt idx="217">
                  <c:v>-4.0807674174606312</c:v>
                </c:pt>
                <c:pt idx="218">
                  <c:v>-3.9801216238421415</c:v>
                </c:pt>
                <c:pt idx="219">
                  <c:v>-3.8782634466207258</c:v>
                </c:pt>
                <c:pt idx="220">
                  <c:v>-3.7752239127838871</c:v>
                </c:pt>
                <c:pt idx="221">
                  <c:v>-3.6710344091717992</c:v>
                </c:pt>
                <c:pt idx="222">
                  <c:v>-3.5657266729165684</c:v>
                </c:pt>
                <c:pt idx="223">
                  <c:v>-3.4593327817747976</c:v>
                </c:pt>
                <c:pt idx="224">
                  <c:v>-3.3518851443563902</c:v>
                </c:pt>
                <c:pt idx="225">
                  <c:v>-3.2434164902525691</c:v>
                </c:pt>
                <c:pt idx="226">
                  <c:v>-3.1339598600661378</c:v>
                </c:pt>
                <c:pt idx="227">
                  <c:v>-3.0235485953469778</c:v>
                </c:pt>
                <c:pt idx="228">
                  <c:v>-2.9122163284359042</c:v>
                </c:pt>
                <c:pt idx="229">
                  <c:v>-2.7999969722199141</c:v>
                </c:pt>
                <c:pt idx="230">
                  <c:v>-2.6869247098020073</c:v>
                </c:pt>
                <c:pt idx="231">
                  <c:v>-2.5730339840886707</c:v>
                </c:pt>
                <c:pt idx="232">
                  <c:v>-2.4583594872982397</c:v>
                </c:pt>
                <c:pt idx="233">
                  <c:v>-2.3429361503933164</c:v>
                </c:pt>
                <c:pt idx="234">
                  <c:v>-2.2267991324404495</c:v>
                </c:pt>
                <c:pt idx="235">
                  <c:v>-2.1099838099003541</c:v>
                </c:pt>
                <c:pt idx="236">
                  <c:v>-1.9925257658518909</c:v>
                </c:pt>
                <c:pt idx="237">
                  <c:v>-1.8744607791531189</c:v>
                </c:pt>
                <c:pt idx="238">
                  <c:v>-1.755824813542707</c:v>
                </c:pt>
                <c:pt idx="239">
                  <c:v>-1.6366540066850335</c:v>
                </c:pt>
                <c:pt idx="240">
                  <c:v>-1.5169846591623015</c:v>
                </c:pt>
                <c:pt idx="241">
                  <c:v>-1.3968532234170277</c:v>
                </c:pt>
                <c:pt idx="242">
                  <c:v>-1.2762962926482793</c:v>
                </c:pt>
                <c:pt idx="243">
                  <c:v>-1.1553505896650309</c:v>
                </c:pt>
                <c:pt idx="244">
                  <c:v>-1.0340529557000371</c:v>
                </c:pt>
                <c:pt idx="245">
                  <c:v>-0.912440339187642</c:v>
                </c:pt>
                <c:pt idx="246">
                  <c:v>-0.79054978450892222</c:v>
                </c:pt>
                <c:pt idx="247">
                  <c:v>-0.66841842070761293</c:v>
                </c:pt>
                <c:pt idx="248">
                  <c:v>-0.54608345018024151</c:v>
                </c:pt>
                <c:pt idx="249">
                  <c:v>-0.42358213734391803</c:v>
                </c:pt>
                <c:pt idx="250">
                  <c:v>-0.30095179728522548</c:v>
                </c:pt>
                <c:pt idx="251">
                  <c:v>-0.17822978439369441</c:v>
                </c:pt>
                <c:pt idx="252">
                  <c:v>-5.5453480983285841E-2</c:v>
                </c:pt>
                <c:pt idx="253">
                  <c:v>6.7339714094619474E-2</c:v>
                </c:pt>
                <c:pt idx="254">
                  <c:v>0.19011239684327763</c:v>
                </c:pt>
                <c:pt idx="255">
                  <c:v>0.31282716951419698</c:v>
                </c:pt>
                <c:pt idx="256">
                  <c:v>0.43544665199885735</c:v>
                </c:pt>
                <c:pt idx="257">
                  <c:v>0.55793349321505259</c:v>
                </c:pt>
                <c:pt idx="258">
                  <c:v>0.68025038248438952</c:v>
                </c:pt>
                <c:pt idx="259">
                  <c:v>0.80236006089749035</c:v>
                </c:pt>
                <c:pt idx="260">
                  <c:v>0.92422533266340512</c:v>
                </c:pt>
                <c:pt idx="261">
                  <c:v>1.0458090764398189</c:v>
                </c:pt>
                <c:pt idx="262">
                  <c:v>1.167074256640569</c:v>
                </c:pt>
                <c:pt idx="263">
                  <c:v>1.2879839347170439</c:v>
                </c:pt>
                <c:pt idx="264">
                  <c:v>1.4085012804100239</c:v>
                </c:pt>
                <c:pt idx="265">
                  <c:v>1.5285895829685323</c:v>
                </c:pt>
                <c:pt idx="266">
                  <c:v>1.6482122623322892</c:v>
                </c:pt>
                <c:pt idx="267">
                  <c:v>1.7673328802743471</c:v>
                </c:pt>
                <c:pt idx="268">
                  <c:v>1.885915151500537</c:v>
                </c:pt>
                <c:pt idx="269">
                  <c:v>2.0039229547023099</c:v>
                </c:pt>
                <c:pt idx="270">
                  <c:v>2.1213203435596424</c:v>
                </c:pt>
                <c:pt idx="271">
                  <c:v>2.2380715576906351</c:v>
                </c:pt>
                <c:pt idx="272">
                  <c:v>2.3541410335444692</c:v>
                </c:pt>
                <c:pt idx="273">
                  <c:v>2.4694934152344095</c:v>
                </c:pt>
                <c:pt idx="274">
                  <c:v>2.5840935653075494</c:v>
                </c:pt>
                <c:pt idx="275">
                  <c:v>2.6979065754480205</c:v>
                </c:pt>
                <c:pt idx="276">
                  <c:v>2.810897777110402</c:v>
                </c:pt>
                <c:pt idx="277">
                  <c:v>2.9230327520800965</c:v>
                </c:pt>
                <c:pt idx="278">
                  <c:v>3.0342773429574539</c:v>
                </c:pt>
                <c:pt idx="279">
                  <c:v>3.1445976635624424</c:v>
                </c:pt>
                <c:pt idx="280">
                  <c:v>3.2539601092567079</c:v>
                </c:pt>
                <c:pt idx="281">
                  <c:v>3.3623313671798751</c:v>
                </c:pt>
                <c:pt idx="282">
                  <c:v>3.4696784263969631</c:v>
                </c:pt>
                <c:pt idx="283">
                  <c:v>3.5759685879538416</c:v>
                </c:pt>
                <c:pt idx="284">
                  <c:v>3.6811694748376431</c:v>
                </c:pt>
                <c:pt idx="285">
                  <c:v>3.7852490418391205</c:v>
                </c:pt>
                <c:pt idx="286">
                  <c:v>3.8881755853139199</c:v>
                </c:pt>
                <c:pt idx="287">
                  <c:v>3.9899177528398337</c:v>
                </c:pt>
                <c:pt idx="288">
                  <c:v>4.0904445527670292</c:v>
                </c:pt>
                <c:pt idx="289">
                  <c:v>4.1897253636584271</c:v>
                </c:pt>
                <c:pt idx="290">
                  <c:v>4.2877299436172729</c:v>
                </c:pt>
                <c:pt idx="291">
                  <c:v>4.3844284394991204</c:v>
                </c:pt>
                <c:pt idx="292">
                  <c:v>4.4797913960053855</c:v>
                </c:pt>
                <c:pt idx="293">
                  <c:v>4.5737897646557117</c:v>
                </c:pt>
                <c:pt idx="294">
                  <c:v>4.666394912636429</c:v>
                </c:pt>
                <c:pt idx="295">
                  <c:v>4.7575786315223727</c:v>
                </c:pt>
                <c:pt idx="296">
                  <c:v>4.8473131458694585</c:v>
                </c:pt>
                <c:pt idx="297">
                  <c:v>4.9355711216753324</c:v>
                </c:pt>
                <c:pt idx="298">
                  <c:v>5.0223256747055967</c:v>
                </c:pt>
                <c:pt idx="299">
                  <c:v>5.1075503786829817</c:v>
                </c:pt>
                <c:pt idx="300">
                  <c:v>5.191219273337067</c:v>
                </c:pt>
                <c:pt idx="301">
                  <c:v>5.2733068723120269</c:v>
                </c:pt>
                <c:pt idx="302">
                  <c:v>5.3537881709300077</c:v>
                </c:pt>
                <c:pt idx="303">
                  <c:v>5.432638653807814</c:v>
                </c:pt>
                <c:pt idx="304">
                  <c:v>5.5098343023245162</c:v>
                </c:pt>
                <c:pt idx="305">
                  <c:v>5.5853516019377691</c:v>
                </c:pt>
                <c:pt idx="306">
                  <c:v>5.6591675493465541</c:v>
                </c:pt>
                <c:pt idx="307">
                  <c:v>5.7312596594982228</c:v>
                </c:pt>
                <c:pt idx="308">
                  <c:v>5.801605972437649</c:v>
                </c:pt>
                <c:pt idx="309">
                  <c:v>5.8701850599964498</c:v>
                </c:pt>
                <c:pt idx="310">
                  <c:v>5.9369760323202181</c:v>
                </c:pt>
                <c:pt idx="311">
                  <c:v>6.0019585442317629</c:v>
                </c:pt>
                <c:pt idx="312">
                  <c:v>6.065112801428457</c:v>
                </c:pt>
                <c:pt idx="313">
                  <c:v>6.1264195665117676</c:v>
                </c:pt>
                <c:pt idx="314">
                  <c:v>6.1858601648471625</c:v>
                </c:pt>
                <c:pt idx="315">
                  <c:v>6.2434164902525691</c:v>
                </c:pt>
                <c:pt idx="316">
                  <c:v>6.2990710105137122</c:v>
                </c:pt>
                <c:pt idx="317">
                  <c:v>6.3528067727245823</c:v>
                </c:pt>
                <c:pt idx="318">
                  <c:v>6.404607408451457</c:v>
                </c:pt>
                <c:pt idx="319">
                  <c:v>6.4544571387188956</c:v>
                </c:pt>
                <c:pt idx="320">
                  <c:v>6.5023407788161478</c:v>
                </c:pt>
                <c:pt idx="321">
                  <c:v>6.548243742922585</c:v>
                </c:pt>
                <c:pt idx="322">
                  <c:v>6.5921520485506662</c:v>
                </c:pt>
                <c:pt idx="323">
                  <c:v>6.6340523208051483</c:v>
                </c:pt>
                <c:pt idx="324">
                  <c:v>6.6739317964572029</c:v>
                </c:pt>
                <c:pt idx="325">
                  <c:v>6.7117783278322296</c:v>
                </c:pt>
                <c:pt idx="326">
                  <c:v>6.7475803865101405</c:v>
                </c:pt>
                <c:pt idx="327">
                  <c:v>6.7813270668370418</c:v>
                </c:pt>
                <c:pt idx="328">
                  <c:v>6.8130080892471963</c:v>
                </c:pt>
                <c:pt idx="329">
                  <c:v>6.8426138033942721</c:v>
                </c:pt>
                <c:pt idx="330">
                  <c:v>6.8701351910909469</c:v>
                </c:pt>
                <c:pt idx="331">
                  <c:v>6.8955638690559207</c:v>
                </c:pt>
                <c:pt idx="332">
                  <c:v>6.9188920914675549</c:v>
                </c:pt>
                <c:pt idx="333">
                  <c:v>6.940112752323313</c:v>
                </c:pt>
                <c:pt idx="334">
                  <c:v>6.9592193876043336</c:v>
                </c:pt>
                <c:pt idx="335">
                  <c:v>6.9762061772444151</c:v>
                </c:pt>
                <c:pt idx="336">
                  <c:v>6.9910679469028825</c:v>
                </c:pt>
                <c:pt idx="337">
                  <c:v>7.0038001695407299</c:v>
                </c:pt>
                <c:pt idx="338">
                  <c:v>7.0143989667995976</c:v>
                </c:pt>
                <c:pt idx="339">
                  <c:v>7.0228611101831691</c:v>
                </c:pt>
                <c:pt idx="340">
                  <c:v>7.029184022040595</c:v>
                </c:pt>
                <c:pt idx="341">
                  <c:v>7.0333657763516744</c:v>
                </c:pt>
                <c:pt idx="342">
                  <c:v>7.0354050993135324</c:v>
                </c:pt>
                <c:pt idx="343">
                  <c:v>7.0353013697286384</c:v>
                </c:pt>
                <c:pt idx="344">
                  <c:v>7.0330546191940329</c:v>
                </c:pt>
                <c:pt idx="345">
                  <c:v>7.0286655320916891</c:v>
                </c:pt>
                <c:pt idx="346">
                  <c:v>7.0221354453800577</c:v>
                </c:pt>
                <c:pt idx="347">
                  <c:v>7.013466348186812</c:v>
                </c:pt>
                <c:pt idx="348">
                  <c:v>7.0026608812029334</c:v>
                </c:pt>
                <c:pt idx="349">
                  <c:v>6.9897223358783425</c:v>
                </c:pt>
                <c:pt idx="350">
                  <c:v>6.9746546534192806</c:v>
                </c:pt>
                <c:pt idx="351">
                  <c:v>6.9574624235877902</c:v>
                </c:pt>
                <c:pt idx="352">
                  <c:v>6.9381508833036252</c:v>
                </c:pt>
                <c:pt idx="353">
                  <c:v>6.9167259150490263</c:v>
                </c:pt>
                <c:pt idx="354">
                  <c:v>6.8931940450768785</c:v>
                </c:pt>
                <c:pt idx="355">
                  <c:v>6.8675624414227281</c:v>
                </c:pt>
                <c:pt idx="356">
                  <c:v>6.8398389117213494</c:v>
                </c:pt>
                <c:pt idx="357">
                  <c:v>6.8100319008284522</c:v>
                </c:pt>
                <c:pt idx="358">
                  <c:v>6.7781504882483041</c:v>
                </c:pt>
                <c:pt idx="359">
                  <c:v>6.7442043853680165</c:v>
                </c:pt>
                <c:pt idx="360">
                  <c:v>6.7082039324993694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65C-4B77-8CE2-6DF62A648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698728"/>
        <c:axId val="343700040"/>
      </c:scatterChart>
      <c:valAx>
        <c:axId val="343698728"/>
        <c:scaling>
          <c:orientation val="minMax"/>
          <c:max val="20"/>
          <c:min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700040"/>
        <c:crosses val="autoZero"/>
        <c:crossBetween val="midCat"/>
        <c:majorUnit val="1"/>
      </c:valAx>
      <c:valAx>
        <c:axId val="343700040"/>
        <c:scaling>
          <c:orientation val="minMax"/>
          <c:max val="2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69872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Polynomiales!$G$2:$G$202</c:f>
              <c:numCache>
                <c:formatCode>General</c:formatCode>
                <c:ptCount val="201"/>
                <c:pt idx="0">
                  <c:v>-10</c:v>
                </c:pt>
                <c:pt idx="1">
                  <c:v>-9.9</c:v>
                </c:pt>
                <c:pt idx="2">
                  <c:v>-9.8000000000000007</c:v>
                </c:pt>
                <c:pt idx="3">
                  <c:v>-9.7000000000000011</c:v>
                </c:pt>
                <c:pt idx="4">
                  <c:v>-9.6000000000000014</c:v>
                </c:pt>
                <c:pt idx="5">
                  <c:v>-9.5000000000000018</c:v>
                </c:pt>
                <c:pt idx="6">
                  <c:v>-9.4000000000000021</c:v>
                </c:pt>
                <c:pt idx="7">
                  <c:v>-9.3000000000000025</c:v>
                </c:pt>
                <c:pt idx="8">
                  <c:v>-9.2000000000000028</c:v>
                </c:pt>
                <c:pt idx="9">
                  <c:v>-9.1000000000000032</c:v>
                </c:pt>
                <c:pt idx="10">
                  <c:v>-9.0000000000000036</c:v>
                </c:pt>
                <c:pt idx="11">
                  <c:v>-8.9000000000000039</c:v>
                </c:pt>
                <c:pt idx="12">
                  <c:v>-8.8000000000000043</c:v>
                </c:pt>
                <c:pt idx="13">
                  <c:v>-8.7000000000000046</c:v>
                </c:pt>
                <c:pt idx="14">
                  <c:v>-8.600000000000005</c:v>
                </c:pt>
                <c:pt idx="15">
                  <c:v>-8.5000000000000053</c:v>
                </c:pt>
                <c:pt idx="16">
                  <c:v>-8.4000000000000057</c:v>
                </c:pt>
                <c:pt idx="17">
                  <c:v>-8.300000000000006</c:v>
                </c:pt>
                <c:pt idx="18">
                  <c:v>-8.2000000000000064</c:v>
                </c:pt>
                <c:pt idx="19">
                  <c:v>-8.1000000000000068</c:v>
                </c:pt>
                <c:pt idx="20">
                  <c:v>-8.0000000000000071</c:v>
                </c:pt>
                <c:pt idx="21">
                  <c:v>-7.9000000000000075</c:v>
                </c:pt>
                <c:pt idx="22">
                  <c:v>-7.8000000000000078</c:v>
                </c:pt>
                <c:pt idx="23">
                  <c:v>-7.7000000000000082</c:v>
                </c:pt>
                <c:pt idx="24">
                  <c:v>-7.6000000000000085</c:v>
                </c:pt>
                <c:pt idx="25">
                  <c:v>-7.5000000000000089</c:v>
                </c:pt>
                <c:pt idx="26">
                  <c:v>-7.4000000000000092</c:v>
                </c:pt>
                <c:pt idx="27">
                  <c:v>-7.3000000000000096</c:v>
                </c:pt>
                <c:pt idx="28">
                  <c:v>-7.2000000000000099</c:v>
                </c:pt>
                <c:pt idx="29">
                  <c:v>-7.1000000000000103</c:v>
                </c:pt>
                <c:pt idx="30">
                  <c:v>-7.0000000000000107</c:v>
                </c:pt>
                <c:pt idx="31">
                  <c:v>-6.900000000000011</c:v>
                </c:pt>
                <c:pt idx="32">
                  <c:v>-6.8000000000000114</c:v>
                </c:pt>
                <c:pt idx="33">
                  <c:v>-6.7000000000000117</c:v>
                </c:pt>
                <c:pt idx="34">
                  <c:v>-6.6000000000000121</c:v>
                </c:pt>
                <c:pt idx="35">
                  <c:v>-6.5000000000000124</c:v>
                </c:pt>
                <c:pt idx="36">
                  <c:v>-6.4000000000000128</c:v>
                </c:pt>
                <c:pt idx="37">
                  <c:v>-6.3000000000000131</c:v>
                </c:pt>
                <c:pt idx="38">
                  <c:v>-6.2000000000000135</c:v>
                </c:pt>
                <c:pt idx="39">
                  <c:v>-6.1000000000000139</c:v>
                </c:pt>
                <c:pt idx="40">
                  <c:v>-6.0000000000000142</c:v>
                </c:pt>
                <c:pt idx="41">
                  <c:v>-5.9000000000000146</c:v>
                </c:pt>
                <c:pt idx="42">
                  <c:v>-5.8000000000000149</c:v>
                </c:pt>
                <c:pt idx="43">
                  <c:v>-5.7000000000000153</c:v>
                </c:pt>
                <c:pt idx="44">
                  <c:v>-5.6000000000000156</c:v>
                </c:pt>
                <c:pt idx="45">
                  <c:v>-5.500000000000016</c:v>
                </c:pt>
                <c:pt idx="46">
                  <c:v>-5.4000000000000163</c:v>
                </c:pt>
                <c:pt idx="47">
                  <c:v>-5.3000000000000167</c:v>
                </c:pt>
                <c:pt idx="48">
                  <c:v>-5.2000000000000171</c:v>
                </c:pt>
                <c:pt idx="49">
                  <c:v>-5.1000000000000174</c:v>
                </c:pt>
                <c:pt idx="50">
                  <c:v>-5.0000000000000178</c:v>
                </c:pt>
                <c:pt idx="51">
                  <c:v>-4.9000000000000181</c:v>
                </c:pt>
                <c:pt idx="52">
                  <c:v>-4.8000000000000185</c:v>
                </c:pt>
                <c:pt idx="53">
                  <c:v>-4.7000000000000188</c:v>
                </c:pt>
                <c:pt idx="54">
                  <c:v>-4.6000000000000192</c:v>
                </c:pt>
                <c:pt idx="55">
                  <c:v>-4.5000000000000195</c:v>
                </c:pt>
                <c:pt idx="56">
                  <c:v>-4.4000000000000199</c:v>
                </c:pt>
                <c:pt idx="57">
                  <c:v>-4.3000000000000203</c:v>
                </c:pt>
                <c:pt idx="58">
                  <c:v>-4.2000000000000206</c:v>
                </c:pt>
                <c:pt idx="59">
                  <c:v>-4.100000000000021</c:v>
                </c:pt>
                <c:pt idx="60">
                  <c:v>-4.0000000000000213</c:v>
                </c:pt>
                <c:pt idx="61">
                  <c:v>-3.9000000000000212</c:v>
                </c:pt>
                <c:pt idx="62">
                  <c:v>-3.8000000000000211</c:v>
                </c:pt>
                <c:pt idx="63">
                  <c:v>-3.700000000000021</c:v>
                </c:pt>
                <c:pt idx="64">
                  <c:v>-3.600000000000021</c:v>
                </c:pt>
                <c:pt idx="65">
                  <c:v>-3.5000000000000209</c:v>
                </c:pt>
                <c:pt idx="66">
                  <c:v>-3.4000000000000208</c:v>
                </c:pt>
                <c:pt idx="67">
                  <c:v>-3.3000000000000207</c:v>
                </c:pt>
                <c:pt idx="68">
                  <c:v>-3.2000000000000206</c:v>
                </c:pt>
                <c:pt idx="69">
                  <c:v>-3.1000000000000205</c:v>
                </c:pt>
                <c:pt idx="70">
                  <c:v>-3.0000000000000204</c:v>
                </c:pt>
                <c:pt idx="71">
                  <c:v>-2.9000000000000203</c:v>
                </c:pt>
                <c:pt idx="72">
                  <c:v>-2.8000000000000203</c:v>
                </c:pt>
                <c:pt idx="73">
                  <c:v>-2.7000000000000202</c:v>
                </c:pt>
                <c:pt idx="74">
                  <c:v>-2.6000000000000201</c:v>
                </c:pt>
                <c:pt idx="75">
                  <c:v>-2.50000000000002</c:v>
                </c:pt>
                <c:pt idx="76">
                  <c:v>-2.4000000000000199</c:v>
                </c:pt>
                <c:pt idx="77">
                  <c:v>-2.3000000000000198</c:v>
                </c:pt>
                <c:pt idx="78">
                  <c:v>-2.2000000000000197</c:v>
                </c:pt>
                <c:pt idx="79">
                  <c:v>-2.1000000000000196</c:v>
                </c:pt>
                <c:pt idx="80">
                  <c:v>-2.0000000000000195</c:v>
                </c:pt>
                <c:pt idx="81">
                  <c:v>-1.9000000000000195</c:v>
                </c:pt>
                <c:pt idx="82">
                  <c:v>-1.8000000000000194</c:v>
                </c:pt>
                <c:pt idx="83">
                  <c:v>-1.7000000000000193</c:v>
                </c:pt>
                <c:pt idx="84">
                  <c:v>-1.6000000000000192</c:v>
                </c:pt>
                <c:pt idx="85">
                  <c:v>-1.5000000000000191</c:v>
                </c:pt>
                <c:pt idx="86">
                  <c:v>-1.400000000000019</c:v>
                </c:pt>
                <c:pt idx="87">
                  <c:v>-1.3000000000000189</c:v>
                </c:pt>
                <c:pt idx="88">
                  <c:v>-1.2000000000000188</c:v>
                </c:pt>
                <c:pt idx="89">
                  <c:v>-1.1000000000000187</c:v>
                </c:pt>
                <c:pt idx="90">
                  <c:v>-1.0000000000000187</c:v>
                </c:pt>
                <c:pt idx="91">
                  <c:v>-0.90000000000001867</c:v>
                </c:pt>
                <c:pt idx="92">
                  <c:v>-0.8000000000000187</c:v>
                </c:pt>
                <c:pt idx="93">
                  <c:v>-0.70000000000001872</c:v>
                </c:pt>
                <c:pt idx="94">
                  <c:v>-0.60000000000001874</c:v>
                </c:pt>
                <c:pt idx="95">
                  <c:v>-0.50000000000001876</c:v>
                </c:pt>
                <c:pt idx="96">
                  <c:v>-0.40000000000001878</c:v>
                </c:pt>
                <c:pt idx="97">
                  <c:v>-0.30000000000001881</c:v>
                </c:pt>
                <c:pt idx="98">
                  <c:v>-0.2000000000000188</c:v>
                </c:pt>
                <c:pt idx="99">
                  <c:v>-0.1000000000000188</c:v>
                </c:pt>
                <c:pt idx="100">
                  <c:v>-1.8790524691780774E-14</c:v>
                </c:pt>
                <c:pt idx="101">
                  <c:v>9.9999999999981215E-2</c:v>
                </c:pt>
                <c:pt idx="102">
                  <c:v>0.19999999999998122</c:v>
                </c:pt>
                <c:pt idx="103">
                  <c:v>0.29999999999998123</c:v>
                </c:pt>
                <c:pt idx="104">
                  <c:v>0.39999999999998126</c:v>
                </c:pt>
                <c:pt idx="105">
                  <c:v>0.49999999999998124</c:v>
                </c:pt>
                <c:pt idx="106">
                  <c:v>0.59999999999998122</c:v>
                </c:pt>
                <c:pt idx="107">
                  <c:v>0.69999999999998119</c:v>
                </c:pt>
                <c:pt idx="108">
                  <c:v>0.79999999999998117</c:v>
                </c:pt>
                <c:pt idx="109">
                  <c:v>0.89999999999998115</c:v>
                </c:pt>
                <c:pt idx="110">
                  <c:v>0.99999999999998113</c:v>
                </c:pt>
                <c:pt idx="111">
                  <c:v>1.0999999999999812</c:v>
                </c:pt>
                <c:pt idx="112">
                  <c:v>1.1999999999999813</c:v>
                </c:pt>
                <c:pt idx="113">
                  <c:v>1.2999999999999814</c:v>
                </c:pt>
                <c:pt idx="114">
                  <c:v>1.3999999999999815</c:v>
                </c:pt>
                <c:pt idx="115">
                  <c:v>1.4999999999999816</c:v>
                </c:pt>
                <c:pt idx="116">
                  <c:v>1.5999999999999817</c:v>
                </c:pt>
                <c:pt idx="117">
                  <c:v>1.6999999999999817</c:v>
                </c:pt>
                <c:pt idx="118">
                  <c:v>1.7999999999999818</c:v>
                </c:pt>
                <c:pt idx="119">
                  <c:v>1.8999999999999819</c:v>
                </c:pt>
                <c:pt idx="120">
                  <c:v>1.999999999999982</c:v>
                </c:pt>
                <c:pt idx="121">
                  <c:v>2.0999999999999819</c:v>
                </c:pt>
                <c:pt idx="122">
                  <c:v>2.199999999999982</c:v>
                </c:pt>
                <c:pt idx="123">
                  <c:v>2.2999999999999821</c:v>
                </c:pt>
                <c:pt idx="124">
                  <c:v>2.3999999999999821</c:v>
                </c:pt>
                <c:pt idx="125">
                  <c:v>2.4999999999999822</c:v>
                </c:pt>
                <c:pt idx="126">
                  <c:v>2.5999999999999823</c:v>
                </c:pt>
                <c:pt idx="127">
                  <c:v>2.6999999999999824</c:v>
                </c:pt>
                <c:pt idx="128">
                  <c:v>2.7999999999999825</c:v>
                </c:pt>
                <c:pt idx="129">
                  <c:v>2.8999999999999826</c:v>
                </c:pt>
                <c:pt idx="130">
                  <c:v>2.9999999999999827</c:v>
                </c:pt>
                <c:pt idx="131">
                  <c:v>3.0999999999999828</c:v>
                </c:pt>
                <c:pt idx="132">
                  <c:v>3.1999999999999829</c:v>
                </c:pt>
                <c:pt idx="133">
                  <c:v>3.2999999999999829</c:v>
                </c:pt>
                <c:pt idx="134">
                  <c:v>3.399999999999983</c:v>
                </c:pt>
                <c:pt idx="135">
                  <c:v>3.4999999999999831</c:v>
                </c:pt>
                <c:pt idx="136">
                  <c:v>3.5999999999999832</c:v>
                </c:pt>
                <c:pt idx="137">
                  <c:v>3.6999999999999833</c:v>
                </c:pt>
                <c:pt idx="138">
                  <c:v>3.7999999999999834</c:v>
                </c:pt>
                <c:pt idx="139">
                  <c:v>3.8999999999999835</c:v>
                </c:pt>
                <c:pt idx="140">
                  <c:v>3.9999999999999836</c:v>
                </c:pt>
                <c:pt idx="141">
                  <c:v>4.0999999999999837</c:v>
                </c:pt>
                <c:pt idx="142">
                  <c:v>4.1999999999999833</c:v>
                </c:pt>
                <c:pt idx="143">
                  <c:v>4.2999999999999829</c:v>
                </c:pt>
                <c:pt idx="144">
                  <c:v>4.3999999999999826</c:v>
                </c:pt>
                <c:pt idx="145">
                  <c:v>4.4999999999999822</c:v>
                </c:pt>
                <c:pt idx="146">
                  <c:v>4.5999999999999819</c:v>
                </c:pt>
                <c:pt idx="147">
                  <c:v>4.6999999999999815</c:v>
                </c:pt>
                <c:pt idx="148">
                  <c:v>4.7999999999999812</c:v>
                </c:pt>
                <c:pt idx="149">
                  <c:v>4.8999999999999808</c:v>
                </c:pt>
                <c:pt idx="150">
                  <c:v>4.9999999999999805</c:v>
                </c:pt>
                <c:pt idx="151">
                  <c:v>5.0999999999999801</c:v>
                </c:pt>
                <c:pt idx="152">
                  <c:v>5.1999999999999797</c:v>
                </c:pt>
                <c:pt idx="153">
                  <c:v>5.2999999999999794</c:v>
                </c:pt>
                <c:pt idx="154">
                  <c:v>5.399999999999979</c:v>
                </c:pt>
                <c:pt idx="155">
                  <c:v>5.4999999999999787</c:v>
                </c:pt>
                <c:pt idx="156">
                  <c:v>5.5999999999999783</c:v>
                </c:pt>
                <c:pt idx="157">
                  <c:v>5.699999999999978</c:v>
                </c:pt>
                <c:pt idx="158">
                  <c:v>5.7999999999999776</c:v>
                </c:pt>
                <c:pt idx="159">
                  <c:v>5.8999999999999773</c:v>
                </c:pt>
                <c:pt idx="160">
                  <c:v>5.9999999999999769</c:v>
                </c:pt>
                <c:pt idx="161">
                  <c:v>6.0999999999999766</c:v>
                </c:pt>
                <c:pt idx="162">
                  <c:v>6.1999999999999762</c:v>
                </c:pt>
                <c:pt idx="163">
                  <c:v>6.2999999999999758</c:v>
                </c:pt>
                <c:pt idx="164">
                  <c:v>6.3999999999999755</c:v>
                </c:pt>
                <c:pt idx="165">
                  <c:v>6.4999999999999751</c:v>
                </c:pt>
                <c:pt idx="166">
                  <c:v>6.5999999999999748</c:v>
                </c:pt>
                <c:pt idx="167">
                  <c:v>6.6999999999999744</c:v>
                </c:pt>
                <c:pt idx="168">
                  <c:v>6.7999999999999741</c:v>
                </c:pt>
                <c:pt idx="169">
                  <c:v>6.8999999999999737</c:v>
                </c:pt>
                <c:pt idx="170">
                  <c:v>6.9999999999999734</c:v>
                </c:pt>
                <c:pt idx="171">
                  <c:v>7.099999999999973</c:v>
                </c:pt>
                <c:pt idx="172">
                  <c:v>7.1999999999999726</c:v>
                </c:pt>
                <c:pt idx="173">
                  <c:v>7.2999999999999723</c:v>
                </c:pt>
                <c:pt idx="174">
                  <c:v>7.3999999999999719</c:v>
                </c:pt>
                <c:pt idx="175">
                  <c:v>7.4999999999999716</c:v>
                </c:pt>
                <c:pt idx="176">
                  <c:v>7.5999999999999712</c:v>
                </c:pt>
                <c:pt idx="177">
                  <c:v>7.6999999999999709</c:v>
                </c:pt>
                <c:pt idx="178">
                  <c:v>7.7999999999999705</c:v>
                </c:pt>
                <c:pt idx="179">
                  <c:v>7.8999999999999702</c:v>
                </c:pt>
                <c:pt idx="180">
                  <c:v>7.9999999999999698</c:v>
                </c:pt>
                <c:pt idx="181">
                  <c:v>8.0999999999999694</c:v>
                </c:pt>
                <c:pt idx="182">
                  <c:v>8.1999999999999691</c:v>
                </c:pt>
                <c:pt idx="183">
                  <c:v>8.2999999999999687</c:v>
                </c:pt>
                <c:pt idx="184">
                  <c:v>8.3999999999999684</c:v>
                </c:pt>
                <c:pt idx="185">
                  <c:v>8.499999999999968</c:v>
                </c:pt>
                <c:pt idx="186">
                  <c:v>8.5999999999999677</c:v>
                </c:pt>
                <c:pt idx="187">
                  <c:v>8.6999999999999673</c:v>
                </c:pt>
                <c:pt idx="188">
                  <c:v>8.799999999999967</c:v>
                </c:pt>
                <c:pt idx="189">
                  <c:v>8.8999999999999666</c:v>
                </c:pt>
                <c:pt idx="190">
                  <c:v>8.9999999999999662</c:v>
                </c:pt>
                <c:pt idx="191">
                  <c:v>9.0999999999999659</c:v>
                </c:pt>
                <c:pt idx="192">
                  <c:v>9.1999999999999655</c:v>
                </c:pt>
                <c:pt idx="193">
                  <c:v>9.2999999999999652</c:v>
                </c:pt>
                <c:pt idx="194">
                  <c:v>9.3999999999999648</c:v>
                </c:pt>
                <c:pt idx="195">
                  <c:v>9.4999999999999645</c:v>
                </c:pt>
                <c:pt idx="196">
                  <c:v>9.5999999999999641</c:v>
                </c:pt>
                <c:pt idx="197">
                  <c:v>9.6999999999999638</c:v>
                </c:pt>
                <c:pt idx="198">
                  <c:v>9.7999999999999634</c:v>
                </c:pt>
                <c:pt idx="199">
                  <c:v>9.8999999999999631</c:v>
                </c:pt>
                <c:pt idx="200">
                  <c:v>9.9999999999999627</c:v>
                </c:pt>
              </c:numCache>
            </c:numRef>
          </c:xVal>
          <c:yVal>
            <c:numRef>
              <c:f>Polynomiales!$H$2:$H$202</c:f>
              <c:numCache>
                <c:formatCode>General</c:formatCode>
                <c:ptCount val="201"/>
                <c:pt idx="0">
                  <c:v>19193</c:v>
                </c:pt>
                <c:pt idx="1">
                  <c:v>18430.7412</c:v>
                </c:pt>
                <c:pt idx="2">
                  <c:v>17691.45120000001</c:v>
                </c:pt>
                <c:pt idx="3">
                  <c:v>16974.663200000006</c:v>
                </c:pt>
                <c:pt idx="4">
                  <c:v>16279.915200000009</c:v>
                </c:pt>
                <c:pt idx="5">
                  <c:v>15606.750000000011</c:v>
                </c:pt>
                <c:pt idx="6">
                  <c:v>14954.715200000013</c:v>
                </c:pt>
                <c:pt idx="7">
                  <c:v>14323.363200000018</c:v>
                </c:pt>
                <c:pt idx="8">
                  <c:v>13712.251200000019</c:v>
                </c:pt>
                <c:pt idx="9">
                  <c:v>13120.941200000019</c:v>
                </c:pt>
                <c:pt idx="10">
                  <c:v>12549.000000000018</c:v>
                </c:pt>
                <c:pt idx="11">
                  <c:v>11995.99920000002</c:v>
                </c:pt>
                <c:pt idx="12">
                  <c:v>11461.515200000022</c:v>
                </c:pt>
                <c:pt idx="13">
                  <c:v>10945.129200000025</c:v>
                </c:pt>
                <c:pt idx="14">
                  <c:v>10446.427200000022</c:v>
                </c:pt>
                <c:pt idx="15">
                  <c:v>9965.0000000000236</c:v>
                </c:pt>
                <c:pt idx="16">
                  <c:v>9500.4432000000288</c:v>
                </c:pt>
                <c:pt idx="17">
                  <c:v>9052.3572000000277</c:v>
                </c:pt>
                <c:pt idx="18">
                  <c:v>8620.3472000000256</c:v>
                </c:pt>
                <c:pt idx="19">
                  <c:v>8204.0232000000287</c:v>
                </c:pt>
                <c:pt idx="20">
                  <c:v>7803.0000000000273</c:v>
                </c:pt>
                <c:pt idx="21">
                  <c:v>7416.8972000000285</c:v>
                </c:pt>
                <c:pt idx="22">
                  <c:v>7045.3392000000285</c:v>
                </c:pt>
                <c:pt idx="23">
                  <c:v>6687.9552000000285</c:v>
                </c:pt>
                <c:pt idx="24">
                  <c:v>6344.3792000000294</c:v>
                </c:pt>
                <c:pt idx="25">
                  <c:v>6014.2500000000282</c:v>
                </c:pt>
                <c:pt idx="26">
                  <c:v>5697.2112000000307</c:v>
                </c:pt>
                <c:pt idx="27">
                  <c:v>5392.9112000000287</c:v>
                </c:pt>
                <c:pt idx="28">
                  <c:v>5101.0032000000292</c:v>
                </c:pt>
                <c:pt idx="29">
                  <c:v>4821.1452000000281</c:v>
                </c:pt>
                <c:pt idx="30">
                  <c:v>4553.0000000000273</c:v>
                </c:pt>
                <c:pt idx="31">
                  <c:v>4296.2352000000274</c:v>
                </c:pt>
                <c:pt idx="32">
                  <c:v>4050.5232000000269</c:v>
                </c:pt>
                <c:pt idx="33">
                  <c:v>3815.5412000000269</c:v>
                </c:pt>
                <c:pt idx="34">
                  <c:v>3590.9712000000268</c:v>
                </c:pt>
                <c:pt idx="35">
                  <c:v>3376.5000000000268</c:v>
                </c:pt>
                <c:pt idx="36">
                  <c:v>3171.8192000000258</c:v>
                </c:pt>
                <c:pt idx="37">
                  <c:v>2976.6252000000259</c:v>
                </c:pt>
                <c:pt idx="38">
                  <c:v>2790.6192000000246</c:v>
                </c:pt>
                <c:pt idx="39">
                  <c:v>2613.5072000000246</c:v>
                </c:pt>
                <c:pt idx="40">
                  <c:v>2445.0000000000236</c:v>
                </c:pt>
                <c:pt idx="41">
                  <c:v>2284.8132000000228</c:v>
                </c:pt>
                <c:pt idx="42">
                  <c:v>2132.6672000000217</c:v>
                </c:pt>
                <c:pt idx="43">
                  <c:v>1988.2872000000211</c:v>
                </c:pt>
                <c:pt idx="44">
                  <c:v>1851.4032000000207</c:v>
                </c:pt>
                <c:pt idx="45">
                  <c:v>1721.7500000000207</c:v>
                </c:pt>
                <c:pt idx="46">
                  <c:v>1599.0672000000195</c:v>
                </c:pt>
                <c:pt idx="47">
                  <c:v>1483.099200000019</c:v>
                </c:pt>
                <c:pt idx="48">
                  <c:v>1373.5952000000182</c:v>
                </c:pt>
                <c:pt idx="49">
                  <c:v>1270.3092000000177</c:v>
                </c:pt>
                <c:pt idx="50">
                  <c:v>1173.0000000000168</c:v>
                </c:pt>
                <c:pt idx="51">
                  <c:v>1081.4312000000164</c:v>
                </c:pt>
                <c:pt idx="52">
                  <c:v>995.37120000001539</c:v>
                </c:pt>
                <c:pt idx="53">
                  <c:v>914.5932000000148</c:v>
                </c:pt>
                <c:pt idx="54">
                  <c:v>838.87520000001416</c:v>
                </c:pt>
                <c:pt idx="55">
                  <c:v>768.00000000001353</c:v>
                </c:pt>
                <c:pt idx="56">
                  <c:v>701.75520000001268</c:v>
                </c:pt>
                <c:pt idx="57">
                  <c:v>639.93320000001199</c:v>
                </c:pt>
                <c:pt idx="58">
                  <c:v>582.33120000001145</c:v>
                </c:pt>
                <c:pt idx="59">
                  <c:v>528.75120000001084</c:v>
                </c:pt>
                <c:pt idx="60">
                  <c:v>479.00000000001023</c:v>
                </c:pt>
                <c:pt idx="61">
                  <c:v>432.88920000000945</c:v>
                </c:pt>
                <c:pt idx="62">
                  <c:v>390.23520000000872</c:v>
                </c:pt>
                <c:pt idx="63">
                  <c:v>350.85920000000795</c:v>
                </c:pt>
                <c:pt idx="64">
                  <c:v>314.58720000000727</c:v>
                </c:pt>
                <c:pt idx="65">
                  <c:v>281.25000000000665</c:v>
                </c:pt>
                <c:pt idx="66">
                  <c:v>250.68320000000608</c:v>
                </c:pt>
                <c:pt idx="67">
                  <c:v>222.72720000000558</c:v>
                </c:pt>
                <c:pt idx="68">
                  <c:v>197.22720000000501</c:v>
                </c:pt>
                <c:pt idx="69">
                  <c:v>174.03320000000454</c:v>
                </c:pt>
                <c:pt idx="70">
                  <c:v>153.00000000000409</c:v>
                </c:pt>
                <c:pt idx="71">
                  <c:v>133.98720000000364</c:v>
                </c:pt>
                <c:pt idx="72">
                  <c:v>116.85920000000327</c:v>
                </c:pt>
                <c:pt idx="73">
                  <c:v>101.48520000000295</c:v>
                </c:pt>
                <c:pt idx="74">
                  <c:v>87.739200000002612</c:v>
                </c:pt>
                <c:pt idx="75">
                  <c:v>75.500000000002302</c:v>
                </c:pt>
                <c:pt idx="76">
                  <c:v>64.651200000002021</c:v>
                </c:pt>
                <c:pt idx="77">
                  <c:v>55.081200000001786</c:v>
                </c:pt>
                <c:pt idx="78">
                  <c:v>46.683200000001548</c:v>
                </c:pt>
                <c:pt idx="79">
                  <c:v>39.355200000001339</c:v>
                </c:pt>
                <c:pt idx="80">
                  <c:v>33.000000000001151</c:v>
                </c:pt>
                <c:pt idx="81">
                  <c:v>27.525200000000986</c:v>
                </c:pt>
                <c:pt idx="82">
                  <c:v>22.843200000000831</c:v>
                </c:pt>
                <c:pt idx="83">
                  <c:v>18.871200000000705</c:v>
                </c:pt>
                <c:pt idx="84">
                  <c:v>15.531200000000585</c:v>
                </c:pt>
                <c:pt idx="85">
                  <c:v>12.750000000000481</c:v>
                </c:pt>
                <c:pt idx="86">
                  <c:v>10.459200000000394</c:v>
                </c:pt>
                <c:pt idx="87">
                  <c:v>8.5952000000003164</c:v>
                </c:pt>
                <c:pt idx="88">
                  <c:v>7.0992000000002511</c:v>
                </c:pt>
                <c:pt idx="89">
                  <c:v>5.9172000000001947</c:v>
                </c:pt>
                <c:pt idx="90">
                  <c:v>5.0000000000001492</c:v>
                </c:pt>
                <c:pt idx="91">
                  <c:v>4.3032000000001123</c:v>
                </c:pt>
                <c:pt idx="92">
                  <c:v>3.7872000000000821</c:v>
                </c:pt>
                <c:pt idx="93">
                  <c:v>3.4172000000000575</c:v>
                </c:pt>
                <c:pt idx="94">
                  <c:v>3.1632000000000384</c:v>
                </c:pt>
                <c:pt idx="95">
                  <c:v>3.0000000000000235</c:v>
                </c:pt>
                <c:pt idx="96">
                  <c:v>2.907200000000012</c:v>
                </c:pt>
                <c:pt idx="97">
                  <c:v>2.8692000000000029</c:v>
                </c:pt>
                <c:pt idx="98">
                  <c:v>2.8751999999999951</c:v>
                </c:pt>
                <c:pt idx="99">
                  <c:v>2.9191999999999885</c:v>
                </c:pt>
                <c:pt idx="100">
                  <c:v>2.9999999999999813</c:v>
                </c:pt>
                <c:pt idx="101">
                  <c:v>3.1211999999999729</c:v>
                </c:pt>
                <c:pt idx="102">
                  <c:v>3.2911999999999626</c:v>
                </c:pt>
                <c:pt idx="103">
                  <c:v>3.5231999999999495</c:v>
                </c:pt>
                <c:pt idx="104">
                  <c:v>3.8351999999999329</c:v>
                </c:pt>
                <c:pt idx="105">
                  <c:v>4.2499999999999112</c:v>
                </c:pt>
                <c:pt idx="106">
                  <c:v>4.7951999999998831</c:v>
                </c:pt>
                <c:pt idx="107">
                  <c:v>5.5031999999998487</c:v>
                </c:pt>
                <c:pt idx="108">
                  <c:v>6.4111999999998082</c:v>
                </c:pt>
                <c:pt idx="109">
                  <c:v>7.5611999999997579</c:v>
                </c:pt>
                <c:pt idx="110">
                  <c:v>8.999999999999698</c:v>
                </c:pt>
                <c:pt idx="111">
                  <c:v>10.77919999999963</c:v>
                </c:pt>
                <c:pt idx="112">
                  <c:v>12.955199999999552</c:v>
                </c:pt>
                <c:pt idx="113">
                  <c:v>15.589199999999462</c:v>
                </c:pt>
                <c:pt idx="114">
                  <c:v>18.747199999999363</c:v>
                </c:pt>
                <c:pt idx="115">
                  <c:v>22.49999999999925</c:v>
                </c:pt>
                <c:pt idx="116">
                  <c:v>26.923199999999124</c:v>
                </c:pt>
                <c:pt idx="117">
                  <c:v>32.097199999998978</c:v>
                </c:pt>
                <c:pt idx="118">
                  <c:v>38.107199999998826</c:v>
                </c:pt>
                <c:pt idx="119">
                  <c:v>45.043199999998663</c:v>
                </c:pt>
                <c:pt idx="120">
                  <c:v>52.999999999998472</c:v>
                </c:pt>
                <c:pt idx="121">
                  <c:v>62.077199999998243</c:v>
                </c:pt>
                <c:pt idx="122">
                  <c:v>72.379199999998036</c:v>
                </c:pt>
                <c:pt idx="123">
                  <c:v>84.015199999997776</c:v>
                </c:pt>
                <c:pt idx="124">
                  <c:v>97.099199999997538</c:v>
                </c:pt>
                <c:pt idx="125">
                  <c:v>111.74999999999726</c:v>
                </c:pt>
                <c:pt idx="126">
                  <c:v>128.09119999999695</c:v>
                </c:pt>
                <c:pt idx="127">
                  <c:v>146.25119999999666</c:v>
                </c:pt>
                <c:pt idx="128">
                  <c:v>166.36319999999631</c:v>
                </c:pt>
                <c:pt idx="129">
                  <c:v>188.56519999999591</c:v>
                </c:pt>
                <c:pt idx="130">
                  <c:v>212.99999999999562</c:v>
                </c:pt>
                <c:pt idx="131">
                  <c:v>239.8151999999952</c:v>
                </c:pt>
                <c:pt idx="132">
                  <c:v>269.16319999999473</c:v>
                </c:pt>
                <c:pt idx="133">
                  <c:v>301.20119999999417</c:v>
                </c:pt>
                <c:pt idx="134">
                  <c:v>336.09119999999382</c:v>
                </c:pt>
                <c:pt idx="135">
                  <c:v>373.99999999999341</c:v>
                </c:pt>
                <c:pt idx="136">
                  <c:v>415.09919999999272</c:v>
                </c:pt>
                <c:pt idx="137">
                  <c:v>459.56519999999233</c:v>
                </c:pt>
                <c:pt idx="138">
                  <c:v>507.57919999999172</c:v>
                </c:pt>
                <c:pt idx="139">
                  <c:v>559.32719999999108</c:v>
                </c:pt>
                <c:pt idx="140">
                  <c:v>614.99999999999056</c:v>
                </c:pt>
                <c:pt idx="141">
                  <c:v>674.79319999999007</c:v>
                </c:pt>
                <c:pt idx="142">
                  <c:v>738.90719999998885</c:v>
                </c:pt>
                <c:pt idx="143">
                  <c:v>807.54719999998781</c:v>
                </c:pt>
                <c:pt idx="144">
                  <c:v>880.92319999998676</c:v>
                </c:pt>
                <c:pt idx="145">
                  <c:v>959.24999999998556</c:v>
                </c:pt>
                <c:pt idx="146">
                  <c:v>1042.7471999999843</c:v>
                </c:pt>
                <c:pt idx="147">
                  <c:v>1131.639199999983</c:v>
                </c:pt>
                <c:pt idx="148">
                  <c:v>1226.1551999999815</c:v>
                </c:pt>
                <c:pt idx="149">
                  <c:v>1326.5291999999802</c:v>
                </c:pt>
                <c:pt idx="150">
                  <c:v>1432.9999999999786</c:v>
                </c:pt>
                <c:pt idx="151">
                  <c:v>1545.8111999999767</c:v>
                </c:pt>
                <c:pt idx="152">
                  <c:v>1665.2111999999752</c:v>
                </c:pt>
                <c:pt idx="153">
                  <c:v>1791.4531999999735</c:v>
                </c:pt>
                <c:pt idx="154">
                  <c:v>1924.7951999999711</c:v>
                </c:pt>
                <c:pt idx="155">
                  <c:v>2065.4999999999691</c:v>
                </c:pt>
                <c:pt idx="156">
                  <c:v>2213.8351999999668</c:v>
                </c:pt>
                <c:pt idx="157">
                  <c:v>2370.0731999999643</c:v>
                </c:pt>
                <c:pt idx="158">
                  <c:v>2534.4911999999622</c:v>
                </c:pt>
                <c:pt idx="159">
                  <c:v>2707.37119999996</c:v>
                </c:pt>
                <c:pt idx="160">
                  <c:v>2888.9999999999568</c:v>
                </c:pt>
                <c:pt idx="161">
                  <c:v>3079.6691999999548</c:v>
                </c:pt>
                <c:pt idx="162">
                  <c:v>3279.675199999951</c:v>
                </c:pt>
                <c:pt idx="163">
                  <c:v>3489.3191999999476</c:v>
                </c:pt>
                <c:pt idx="164">
                  <c:v>3708.9071999999451</c:v>
                </c:pt>
                <c:pt idx="165">
                  <c:v>3938.7499999999413</c:v>
                </c:pt>
                <c:pt idx="166">
                  <c:v>4179.1631999999381</c:v>
                </c:pt>
                <c:pt idx="167">
                  <c:v>4430.4671999999346</c:v>
                </c:pt>
                <c:pt idx="168">
                  <c:v>4692.9871999999305</c:v>
                </c:pt>
                <c:pt idx="169">
                  <c:v>4967.0531999999266</c:v>
                </c:pt>
                <c:pt idx="170">
                  <c:v>5252.9999999999227</c:v>
                </c:pt>
                <c:pt idx="171">
                  <c:v>5551.1671999999189</c:v>
                </c:pt>
                <c:pt idx="172">
                  <c:v>5861.8991999999134</c:v>
                </c:pt>
                <c:pt idx="173">
                  <c:v>6185.5451999999077</c:v>
                </c:pt>
                <c:pt idx="174">
                  <c:v>6522.4591999999038</c:v>
                </c:pt>
                <c:pt idx="175">
                  <c:v>6872.999999999899</c:v>
                </c:pt>
                <c:pt idx="176">
                  <c:v>7237.5311999998949</c:v>
                </c:pt>
                <c:pt idx="177">
                  <c:v>7616.421199999887</c:v>
                </c:pt>
                <c:pt idx="178">
                  <c:v>8010.0431999998818</c:v>
                </c:pt>
                <c:pt idx="179">
                  <c:v>8418.7751999998763</c:v>
                </c:pt>
                <c:pt idx="180">
                  <c:v>8842.999999999869</c:v>
                </c:pt>
                <c:pt idx="181">
                  <c:v>9283.1051999998617</c:v>
                </c:pt>
                <c:pt idx="182">
                  <c:v>9739.4831999998587</c:v>
                </c:pt>
                <c:pt idx="183">
                  <c:v>10212.531199999847</c:v>
                </c:pt>
                <c:pt idx="184">
                  <c:v>10702.65119999984</c:v>
                </c:pt>
                <c:pt idx="185">
                  <c:v>11210.249999999834</c:v>
                </c:pt>
                <c:pt idx="186">
                  <c:v>11735.739199999825</c:v>
                </c:pt>
                <c:pt idx="187">
                  <c:v>12279.53519999982</c:v>
                </c:pt>
                <c:pt idx="188">
                  <c:v>12842.059199999811</c:v>
                </c:pt>
                <c:pt idx="189">
                  <c:v>13423.737199999803</c:v>
                </c:pt>
                <c:pt idx="190">
                  <c:v>14024.999999999791</c:v>
                </c:pt>
                <c:pt idx="191">
                  <c:v>14646.283199999783</c:v>
                </c:pt>
                <c:pt idx="192">
                  <c:v>15288.027199999775</c:v>
                </c:pt>
                <c:pt idx="193">
                  <c:v>15950.677199999767</c:v>
                </c:pt>
                <c:pt idx="194">
                  <c:v>16634.683199999759</c:v>
                </c:pt>
                <c:pt idx="195">
                  <c:v>17340.499999999745</c:v>
                </c:pt>
                <c:pt idx="196">
                  <c:v>18068.587199999736</c:v>
                </c:pt>
                <c:pt idx="197">
                  <c:v>18819.409199999722</c:v>
                </c:pt>
                <c:pt idx="198">
                  <c:v>19593.435199999709</c:v>
                </c:pt>
                <c:pt idx="199">
                  <c:v>20391.139199999699</c:v>
                </c:pt>
                <c:pt idx="200">
                  <c:v>21212.999999999694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09-4511-B159-E2D0004CE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90112"/>
        <c:axId val="134090688"/>
      </c:scatterChart>
      <c:valAx>
        <c:axId val="134090112"/>
        <c:scaling>
          <c:orientation val="minMax"/>
          <c:max val="15"/>
          <c:min val="-15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34090688"/>
        <c:crosses val="autoZero"/>
        <c:crossBetween val="midCat"/>
        <c:majorUnit val="1"/>
        <c:minorUnit val="0.1"/>
      </c:valAx>
      <c:valAx>
        <c:axId val="134090688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34090112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Trigonométriq!$N$3:$N$183</c:f>
              <c:numCache>
                <c:formatCode>General</c:formatCode>
                <c:ptCount val="181"/>
                <c:pt idx="0">
                  <c:v>-1.5707963267948966</c:v>
                </c:pt>
                <c:pt idx="1">
                  <c:v>-1.5533430342749532</c:v>
                </c:pt>
                <c:pt idx="2">
                  <c:v>-1.5358897417550099</c:v>
                </c:pt>
                <c:pt idx="3">
                  <c:v>-1.5184364492350666</c:v>
                </c:pt>
                <c:pt idx="4">
                  <c:v>-1.5009831567151235</c:v>
                </c:pt>
                <c:pt idx="5">
                  <c:v>-1.4835298641951802</c:v>
                </c:pt>
                <c:pt idx="6">
                  <c:v>-1.4660765716752369</c:v>
                </c:pt>
                <c:pt idx="7">
                  <c:v>-1.4486232791552935</c:v>
                </c:pt>
                <c:pt idx="8">
                  <c:v>-1.4311699866353502</c:v>
                </c:pt>
                <c:pt idx="9">
                  <c:v>-1.4137166941154069</c:v>
                </c:pt>
                <c:pt idx="10">
                  <c:v>-1.3962634015954636</c:v>
                </c:pt>
                <c:pt idx="11">
                  <c:v>-1.3788101090755203</c:v>
                </c:pt>
                <c:pt idx="12">
                  <c:v>-1.3613568165555769</c:v>
                </c:pt>
                <c:pt idx="13">
                  <c:v>-1.3439035240356338</c:v>
                </c:pt>
                <c:pt idx="14">
                  <c:v>-1.3264502315156905</c:v>
                </c:pt>
                <c:pt idx="15">
                  <c:v>-1.3089969389957472</c:v>
                </c:pt>
                <c:pt idx="16">
                  <c:v>-1.2915436464758039</c:v>
                </c:pt>
                <c:pt idx="17">
                  <c:v>-1.2740903539558606</c:v>
                </c:pt>
                <c:pt idx="18">
                  <c:v>-1.2566370614359172</c:v>
                </c:pt>
                <c:pt idx="19">
                  <c:v>-1.2391837689159739</c:v>
                </c:pt>
                <c:pt idx="20">
                  <c:v>-1.2217304763960306</c:v>
                </c:pt>
                <c:pt idx="21">
                  <c:v>-1.2042771838760873</c:v>
                </c:pt>
                <c:pt idx="22">
                  <c:v>-1.1868238913561442</c:v>
                </c:pt>
                <c:pt idx="23">
                  <c:v>-1.1693705988362009</c:v>
                </c:pt>
                <c:pt idx="24">
                  <c:v>-1.1519173063162575</c:v>
                </c:pt>
                <c:pt idx="25">
                  <c:v>-1.1344640137963142</c:v>
                </c:pt>
                <c:pt idx="26">
                  <c:v>-1.1170107212763709</c:v>
                </c:pt>
                <c:pt idx="27">
                  <c:v>-1.0995574287564276</c:v>
                </c:pt>
                <c:pt idx="28">
                  <c:v>-1.0821041362364843</c:v>
                </c:pt>
                <c:pt idx="29">
                  <c:v>-1.064650843716541</c:v>
                </c:pt>
                <c:pt idx="30">
                  <c:v>-1.0471975511965976</c:v>
                </c:pt>
                <c:pt idx="31">
                  <c:v>-1.0297442586766545</c:v>
                </c:pt>
                <c:pt idx="32">
                  <c:v>-1.0122909661567112</c:v>
                </c:pt>
                <c:pt idx="33">
                  <c:v>-0.99483767363676789</c:v>
                </c:pt>
                <c:pt idx="34">
                  <c:v>-0.97738438111682457</c:v>
                </c:pt>
                <c:pt idx="35">
                  <c:v>-0.95993108859688125</c:v>
                </c:pt>
                <c:pt idx="36">
                  <c:v>-0.94247779607693793</c:v>
                </c:pt>
                <c:pt idx="37">
                  <c:v>-0.92502450355699462</c:v>
                </c:pt>
                <c:pt idx="38">
                  <c:v>-0.90757121103705141</c:v>
                </c:pt>
                <c:pt idx="39">
                  <c:v>-0.89011791851710809</c:v>
                </c:pt>
                <c:pt idx="40">
                  <c:v>-0.87266462599716477</c:v>
                </c:pt>
                <c:pt idx="41">
                  <c:v>-0.85521133347722145</c:v>
                </c:pt>
                <c:pt idx="42">
                  <c:v>-0.83775804095727824</c:v>
                </c:pt>
                <c:pt idx="43">
                  <c:v>-0.82030474843733492</c:v>
                </c:pt>
                <c:pt idx="44">
                  <c:v>-0.8028514559173916</c:v>
                </c:pt>
                <c:pt idx="45">
                  <c:v>-0.78539816339744828</c:v>
                </c:pt>
                <c:pt idx="46">
                  <c:v>-0.76794487087750496</c:v>
                </c:pt>
                <c:pt idx="47">
                  <c:v>-0.75049157835756175</c:v>
                </c:pt>
                <c:pt idx="48">
                  <c:v>-0.73303828583761843</c:v>
                </c:pt>
                <c:pt idx="49">
                  <c:v>-0.71558499331767511</c:v>
                </c:pt>
                <c:pt idx="50">
                  <c:v>-0.69813170079773179</c:v>
                </c:pt>
                <c:pt idx="51">
                  <c:v>-0.68067840827778847</c:v>
                </c:pt>
                <c:pt idx="52">
                  <c:v>-0.66322511575784526</c:v>
                </c:pt>
                <c:pt idx="53">
                  <c:v>-0.64577182323790194</c:v>
                </c:pt>
                <c:pt idx="54">
                  <c:v>-0.62831853071795862</c:v>
                </c:pt>
                <c:pt idx="55">
                  <c:v>-0.6108652381980153</c:v>
                </c:pt>
                <c:pt idx="56">
                  <c:v>-0.59341194567807209</c:v>
                </c:pt>
                <c:pt idx="57">
                  <c:v>-0.57595865315812877</c:v>
                </c:pt>
                <c:pt idx="58">
                  <c:v>-0.55850536063818546</c:v>
                </c:pt>
                <c:pt idx="59">
                  <c:v>-0.54105206811824214</c:v>
                </c:pt>
                <c:pt idx="60">
                  <c:v>-0.52359877559829882</c:v>
                </c:pt>
                <c:pt idx="61">
                  <c:v>-0.50614548307835561</c:v>
                </c:pt>
                <c:pt idx="62">
                  <c:v>-0.48869219055841229</c:v>
                </c:pt>
                <c:pt idx="63">
                  <c:v>-0.47123889803846897</c:v>
                </c:pt>
                <c:pt idx="64">
                  <c:v>-0.4537856055185257</c:v>
                </c:pt>
                <c:pt idx="65">
                  <c:v>-0.43633231299858238</c:v>
                </c:pt>
                <c:pt idx="66">
                  <c:v>-0.41887902047863912</c:v>
                </c:pt>
                <c:pt idx="67">
                  <c:v>-0.4014257279586958</c:v>
                </c:pt>
                <c:pt idx="68">
                  <c:v>-0.38397243543875248</c:v>
                </c:pt>
                <c:pt idx="69">
                  <c:v>-0.36651914291880922</c:v>
                </c:pt>
                <c:pt idx="70">
                  <c:v>-0.3490658503988659</c:v>
                </c:pt>
                <c:pt idx="71">
                  <c:v>-0.33161255787892263</c:v>
                </c:pt>
                <c:pt idx="72">
                  <c:v>-0.31415926535897931</c:v>
                </c:pt>
                <c:pt idx="73">
                  <c:v>-0.29670597283903605</c:v>
                </c:pt>
                <c:pt idx="74">
                  <c:v>-0.27925268031909273</c:v>
                </c:pt>
                <c:pt idx="75">
                  <c:v>-0.26179938779914941</c:v>
                </c:pt>
                <c:pt idx="76">
                  <c:v>-0.24434609527920614</c:v>
                </c:pt>
                <c:pt idx="77">
                  <c:v>-0.22689280275926285</c:v>
                </c:pt>
                <c:pt idx="78">
                  <c:v>-0.20943951023931956</c:v>
                </c:pt>
                <c:pt idx="79">
                  <c:v>-0.19198621771937624</c:v>
                </c:pt>
                <c:pt idx="80">
                  <c:v>-0.17453292519943295</c:v>
                </c:pt>
                <c:pt idx="81">
                  <c:v>-0.15707963267948966</c:v>
                </c:pt>
                <c:pt idx="82">
                  <c:v>-0.13962634015954636</c:v>
                </c:pt>
                <c:pt idx="83">
                  <c:v>-0.12217304763960307</c:v>
                </c:pt>
                <c:pt idx="84">
                  <c:v>-0.10471975511965978</c:v>
                </c:pt>
                <c:pt idx="85">
                  <c:v>-8.7266462599716474E-2</c:v>
                </c:pt>
                <c:pt idx="86">
                  <c:v>-6.9813170079773182E-2</c:v>
                </c:pt>
                <c:pt idx="87">
                  <c:v>-5.235987755982989E-2</c:v>
                </c:pt>
                <c:pt idx="88">
                  <c:v>-3.4906585039886591E-2</c:v>
                </c:pt>
                <c:pt idx="89">
                  <c:v>-1.7453292519943295E-2</c:v>
                </c:pt>
                <c:pt idx="90">
                  <c:v>0</c:v>
                </c:pt>
                <c:pt idx="91">
                  <c:v>1.7453292519943295E-2</c:v>
                </c:pt>
                <c:pt idx="92">
                  <c:v>3.4906585039886591E-2</c:v>
                </c:pt>
                <c:pt idx="93">
                  <c:v>5.235987755982989E-2</c:v>
                </c:pt>
                <c:pt idx="94">
                  <c:v>6.9813170079773182E-2</c:v>
                </c:pt>
                <c:pt idx="95">
                  <c:v>8.7266462599716474E-2</c:v>
                </c:pt>
                <c:pt idx="96">
                  <c:v>0.10471975511965978</c:v>
                </c:pt>
                <c:pt idx="97">
                  <c:v>0.12217304763960307</c:v>
                </c:pt>
                <c:pt idx="98">
                  <c:v>0.13962634015954636</c:v>
                </c:pt>
                <c:pt idx="99">
                  <c:v>0.15707963267948966</c:v>
                </c:pt>
                <c:pt idx="100">
                  <c:v>0.17453292519943295</c:v>
                </c:pt>
                <c:pt idx="101">
                  <c:v>0.19198621771937624</c:v>
                </c:pt>
                <c:pt idx="102">
                  <c:v>0.20943951023931956</c:v>
                </c:pt>
                <c:pt idx="103">
                  <c:v>0.22689280275926285</c:v>
                </c:pt>
                <c:pt idx="104">
                  <c:v>0.24434609527920614</c:v>
                </c:pt>
                <c:pt idx="105">
                  <c:v>0.26179938779914941</c:v>
                </c:pt>
                <c:pt idx="106">
                  <c:v>0.27925268031909273</c:v>
                </c:pt>
                <c:pt idx="107">
                  <c:v>0.29670597283903605</c:v>
                </c:pt>
                <c:pt idx="108">
                  <c:v>0.31415926535897931</c:v>
                </c:pt>
                <c:pt idx="109">
                  <c:v>0.33161255787892263</c:v>
                </c:pt>
                <c:pt idx="110">
                  <c:v>0.3490658503988659</c:v>
                </c:pt>
                <c:pt idx="111">
                  <c:v>0.36651914291880922</c:v>
                </c:pt>
                <c:pt idx="112">
                  <c:v>0.38397243543875248</c:v>
                </c:pt>
                <c:pt idx="113">
                  <c:v>0.4014257279586958</c:v>
                </c:pt>
                <c:pt idx="114">
                  <c:v>0.41887902047863912</c:v>
                </c:pt>
                <c:pt idx="115">
                  <c:v>0.43633231299858238</c:v>
                </c:pt>
                <c:pt idx="116">
                  <c:v>0.4537856055185257</c:v>
                </c:pt>
                <c:pt idx="117">
                  <c:v>0.47123889803846897</c:v>
                </c:pt>
                <c:pt idx="118">
                  <c:v>0.48869219055841229</c:v>
                </c:pt>
                <c:pt idx="119">
                  <c:v>0.50614548307835561</c:v>
                </c:pt>
                <c:pt idx="120">
                  <c:v>0.52359877559829882</c:v>
                </c:pt>
                <c:pt idx="121">
                  <c:v>0.54105206811824214</c:v>
                </c:pt>
                <c:pt idx="122">
                  <c:v>0.55850536063818546</c:v>
                </c:pt>
                <c:pt idx="123">
                  <c:v>0.57595865315812877</c:v>
                </c:pt>
                <c:pt idx="124">
                  <c:v>0.59341194567807209</c:v>
                </c:pt>
                <c:pt idx="125">
                  <c:v>0.6108652381980153</c:v>
                </c:pt>
                <c:pt idx="126">
                  <c:v>0.62831853071795862</c:v>
                </c:pt>
                <c:pt idx="127">
                  <c:v>0.64577182323790194</c:v>
                </c:pt>
                <c:pt idx="128">
                  <c:v>0.66322511575784526</c:v>
                </c:pt>
                <c:pt idx="129">
                  <c:v>0.68067840827778847</c:v>
                </c:pt>
                <c:pt idx="130">
                  <c:v>0.69813170079773179</c:v>
                </c:pt>
                <c:pt idx="131">
                  <c:v>0.71558499331767511</c:v>
                </c:pt>
                <c:pt idx="132">
                  <c:v>0.73303828583761843</c:v>
                </c:pt>
                <c:pt idx="133">
                  <c:v>0.75049157835756175</c:v>
                </c:pt>
                <c:pt idx="134">
                  <c:v>0.76794487087750496</c:v>
                </c:pt>
                <c:pt idx="135">
                  <c:v>0.78539816339744828</c:v>
                </c:pt>
                <c:pt idx="136">
                  <c:v>0.8028514559173916</c:v>
                </c:pt>
                <c:pt idx="137">
                  <c:v>0.82030474843733492</c:v>
                </c:pt>
                <c:pt idx="138">
                  <c:v>0.83775804095727824</c:v>
                </c:pt>
                <c:pt idx="139">
                  <c:v>0.85521133347722145</c:v>
                </c:pt>
                <c:pt idx="140">
                  <c:v>0.87266462599716477</c:v>
                </c:pt>
                <c:pt idx="141">
                  <c:v>0.89011791851710809</c:v>
                </c:pt>
                <c:pt idx="142">
                  <c:v>0.90757121103705141</c:v>
                </c:pt>
                <c:pt idx="143">
                  <c:v>0.92502450355699462</c:v>
                </c:pt>
                <c:pt idx="144">
                  <c:v>0.94247779607693793</c:v>
                </c:pt>
                <c:pt idx="145">
                  <c:v>0.95993108859688125</c:v>
                </c:pt>
                <c:pt idx="146">
                  <c:v>0.97738438111682457</c:v>
                </c:pt>
                <c:pt idx="147">
                  <c:v>0.99483767363676789</c:v>
                </c:pt>
                <c:pt idx="148">
                  <c:v>1.0122909661567112</c:v>
                </c:pt>
                <c:pt idx="149">
                  <c:v>1.0297442586766545</c:v>
                </c:pt>
                <c:pt idx="150">
                  <c:v>1.0471975511965976</c:v>
                </c:pt>
                <c:pt idx="151">
                  <c:v>1.064650843716541</c:v>
                </c:pt>
                <c:pt idx="152">
                  <c:v>1.0821041362364843</c:v>
                </c:pt>
                <c:pt idx="153">
                  <c:v>1.0995574287564276</c:v>
                </c:pt>
                <c:pt idx="154">
                  <c:v>1.1170107212763709</c:v>
                </c:pt>
                <c:pt idx="155">
                  <c:v>1.1344640137963142</c:v>
                </c:pt>
                <c:pt idx="156">
                  <c:v>1.1519173063162575</c:v>
                </c:pt>
                <c:pt idx="157">
                  <c:v>1.1693705988362009</c:v>
                </c:pt>
                <c:pt idx="158">
                  <c:v>1.1868238913561442</c:v>
                </c:pt>
                <c:pt idx="159">
                  <c:v>1.2042771838760873</c:v>
                </c:pt>
                <c:pt idx="160">
                  <c:v>1.2217304763960306</c:v>
                </c:pt>
                <c:pt idx="161">
                  <c:v>1.2391837689159739</c:v>
                </c:pt>
                <c:pt idx="162">
                  <c:v>1.2566370614359172</c:v>
                </c:pt>
                <c:pt idx="163">
                  <c:v>1.2740903539558606</c:v>
                </c:pt>
                <c:pt idx="164">
                  <c:v>1.2915436464758039</c:v>
                </c:pt>
                <c:pt idx="165">
                  <c:v>1.3089969389957472</c:v>
                </c:pt>
                <c:pt idx="166">
                  <c:v>1.3264502315156905</c:v>
                </c:pt>
                <c:pt idx="167">
                  <c:v>1.3439035240356338</c:v>
                </c:pt>
                <c:pt idx="168">
                  <c:v>1.3613568165555769</c:v>
                </c:pt>
                <c:pt idx="169">
                  <c:v>1.3788101090755203</c:v>
                </c:pt>
                <c:pt idx="170">
                  <c:v>1.3962634015954636</c:v>
                </c:pt>
                <c:pt idx="171">
                  <c:v>1.4137166941154069</c:v>
                </c:pt>
                <c:pt idx="172">
                  <c:v>1.4311699866353502</c:v>
                </c:pt>
                <c:pt idx="173">
                  <c:v>1.4486232791552935</c:v>
                </c:pt>
                <c:pt idx="174">
                  <c:v>1.4660765716752369</c:v>
                </c:pt>
                <c:pt idx="175">
                  <c:v>1.4835298641951802</c:v>
                </c:pt>
                <c:pt idx="176">
                  <c:v>1.5009831567151235</c:v>
                </c:pt>
                <c:pt idx="177">
                  <c:v>1.5184364492350666</c:v>
                </c:pt>
                <c:pt idx="178">
                  <c:v>1.5358897417550099</c:v>
                </c:pt>
                <c:pt idx="179">
                  <c:v>1.5533430342749532</c:v>
                </c:pt>
                <c:pt idx="180">
                  <c:v>1.5707963267948966</c:v>
                </c:pt>
              </c:numCache>
            </c:numRef>
          </c:xVal>
          <c:yVal>
            <c:numRef>
              <c:f>Trigonométriq!$O$3:$O$183</c:f>
              <c:numCache>
                <c:formatCode>General</c:formatCode>
                <c:ptCount val="181"/>
                <c:pt idx="0">
                  <c:v>-1.6324552277619072E+16</c:v>
                </c:pt>
                <c:pt idx="1">
                  <c:v>-57.289961630759144</c:v>
                </c:pt>
                <c:pt idx="2">
                  <c:v>-28.636253282915515</c:v>
                </c:pt>
                <c:pt idx="3">
                  <c:v>-19.081136687728161</c:v>
                </c:pt>
                <c:pt idx="4">
                  <c:v>-14.300666256711942</c:v>
                </c:pt>
                <c:pt idx="5">
                  <c:v>-11.430052302761348</c:v>
                </c:pt>
                <c:pt idx="6">
                  <c:v>-9.5143644542225871</c:v>
                </c:pt>
                <c:pt idx="7">
                  <c:v>-8.1443464279745932</c:v>
                </c:pt>
                <c:pt idx="8">
                  <c:v>-7.115369722384207</c:v>
                </c:pt>
                <c:pt idx="9">
                  <c:v>-6.3137515146750411</c:v>
                </c:pt>
                <c:pt idx="10">
                  <c:v>-5.6712818196177066</c:v>
                </c:pt>
                <c:pt idx="11">
                  <c:v>-5.1445540159703071</c:v>
                </c:pt>
                <c:pt idx="12">
                  <c:v>-4.7046301094784511</c:v>
                </c:pt>
                <c:pt idx="13">
                  <c:v>-4.3314758742841573</c:v>
                </c:pt>
                <c:pt idx="14">
                  <c:v>-4.0107809335358455</c:v>
                </c:pt>
                <c:pt idx="15">
                  <c:v>-3.7320508075688776</c:v>
                </c:pt>
                <c:pt idx="16">
                  <c:v>-3.4874144438409087</c:v>
                </c:pt>
                <c:pt idx="17">
                  <c:v>-3.2708526184841404</c:v>
                </c:pt>
                <c:pt idx="18">
                  <c:v>-3.0776835371752527</c:v>
                </c:pt>
                <c:pt idx="19">
                  <c:v>-2.9042108776758222</c:v>
                </c:pt>
                <c:pt idx="20">
                  <c:v>-2.7474774194546216</c:v>
                </c:pt>
                <c:pt idx="21">
                  <c:v>-2.6050890646938005</c:v>
                </c:pt>
                <c:pt idx="22">
                  <c:v>-2.4750868534162964</c:v>
                </c:pt>
                <c:pt idx="23">
                  <c:v>-2.3558523658237531</c:v>
                </c:pt>
                <c:pt idx="24">
                  <c:v>-2.2460367739042164</c:v>
                </c:pt>
                <c:pt idx="25">
                  <c:v>-2.1445069205095586</c:v>
                </c:pt>
                <c:pt idx="26">
                  <c:v>-2.050303841579296</c:v>
                </c:pt>
                <c:pt idx="27">
                  <c:v>-1.9626105055051504</c:v>
                </c:pt>
                <c:pt idx="28">
                  <c:v>-1.8807264653463318</c:v>
                </c:pt>
                <c:pt idx="29">
                  <c:v>-1.8040477552714236</c:v>
                </c:pt>
                <c:pt idx="30">
                  <c:v>-1.7320508075688767</c:v>
                </c:pt>
                <c:pt idx="31">
                  <c:v>-1.6642794823505183</c:v>
                </c:pt>
                <c:pt idx="32">
                  <c:v>-1.6003345290410507</c:v>
                </c:pt>
                <c:pt idx="33">
                  <c:v>-1.5398649638145829</c:v>
                </c:pt>
                <c:pt idx="34">
                  <c:v>-1.4825609685127403</c:v>
                </c:pt>
                <c:pt idx="35">
                  <c:v>-1.4281480067421144</c:v>
                </c:pt>
                <c:pt idx="36">
                  <c:v>-1.3763819204711734</c:v>
                </c:pt>
                <c:pt idx="37">
                  <c:v>-1.3270448216204098</c:v>
                </c:pt>
                <c:pt idx="38">
                  <c:v>-1.2799416321930788</c:v>
                </c:pt>
                <c:pt idx="39">
                  <c:v>-1.2348971565350515</c:v>
                </c:pt>
                <c:pt idx="40">
                  <c:v>-1.19175359259421</c:v>
                </c:pt>
                <c:pt idx="41">
                  <c:v>-1.1503684072210094</c:v>
                </c:pt>
                <c:pt idx="42">
                  <c:v>-1.110612514829193</c:v>
                </c:pt>
                <c:pt idx="43">
                  <c:v>-1.0723687100246826</c:v>
                </c:pt>
                <c:pt idx="44">
                  <c:v>-1.0355303137905696</c:v>
                </c:pt>
                <c:pt idx="45">
                  <c:v>-0.99999999999999989</c:v>
                </c:pt>
                <c:pt idx="46">
                  <c:v>-0.96568877480707394</c:v>
                </c:pt>
                <c:pt idx="47">
                  <c:v>-0.93251508613766176</c:v>
                </c:pt>
                <c:pt idx="48">
                  <c:v>-0.90040404429783993</c:v>
                </c:pt>
                <c:pt idx="49">
                  <c:v>-0.86928673781622667</c:v>
                </c:pt>
                <c:pt idx="50">
                  <c:v>-0.83909963117727993</c:v>
                </c:pt>
                <c:pt idx="51">
                  <c:v>-0.80978403319500702</c:v>
                </c:pt>
                <c:pt idx="52">
                  <c:v>-0.7812856265067174</c:v>
                </c:pt>
                <c:pt idx="53">
                  <c:v>-0.75355405010279419</c:v>
                </c:pt>
                <c:pt idx="54">
                  <c:v>-0.7265425280053609</c:v>
                </c:pt>
                <c:pt idx="55">
                  <c:v>-0.70020753820970971</c:v>
                </c:pt>
                <c:pt idx="56">
                  <c:v>-0.67450851684242674</c:v>
                </c:pt>
                <c:pt idx="57">
                  <c:v>-0.64940759319751062</c:v>
                </c:pt>
                <c:pt idx="58">
                  <c:v>-0.62486935190932746</c:v>
                </c:pt>
                <c:pt idx="59">
                  <c:v>-0.60086061902756038</c:v>
                </c:pt>
                <c:pt idx="60">
                  <c:v>-0.57735026918962573</c:v>
                </c:pt>
                <c:pt idx="61">
                  <c:v>-0.55430905145276899</c:v>
                </c:pt>
                <c:pt idx="62">
                  <c:v>-0.53170943166147877</c:v>
                </c:pt>
                <c:pt idx="63">
                  <c:v>-0.50952544949442879</c:v>
                </c:pt>
                <c:pt idx="64">
                  <c:v>-0.48773258856586144</c:v>
                </c:pt>
                <c:pt idx="65">
                  <c:v>-0.46630765815499858</c:v>
                </c:pt>
                <c:pt idx="66">
                  <c:v>-0.44522868530853621</c:v>
                </c:pt>
                <c:pt idx="67">
                  <c:v>-0.42447481620960476</c:v>
                </c:pt>
                <c:pt idx="68">
                  <c:v>-0.40402622583515679</c:v>
                </c:pt>
                <c:pt idx="69">
                  <c:v>-0.38386403503541577</c:v>
                </c:pt>
                <c:pt idx="70">
                  <c:v>-0.36397023426620234</c:v>
                </c:pt>
                <c:pt idx="71">
                  <c:v>-0.34432761328966527</c:v>
                </c:pt>
                <c:pt idx="72">
                  <c:v>-0.32491969623290629</c:v>
                </c:pt>
                <c:pt idx="73">
                  <c:v>-0.30573068145866039</c:v>
                </c:pt>
                <c:pt idx="74">
                  <c:v>-0.28674538575880792</c:v>
                </c:pt>
                <c:pt idx="75">
                  <c:v>-0.2679491924311227</c:v>
                </c:pt>
                <c:pt idx="76">
                  <c:v>-0.24932800284318068</c:v>
                </c:pt>
                <c:pt idx="77">
                  <c:v>-0.23086819112556312</c:v>
                </c:pt>
                <c:pt idx="78">
                  <c:v>-0.21255656167002213</c:v>
                </c:pt>
                <c:pt idx="79">
                  <c:v>-0.19438030913771848</c:v>
                </c:pt>
                <c:pt idx="80">
                  <c:v>-0.17632698070846498</c:v>
                </c:pt>
                <c:pt idx="81">
                  <c:v>-0.15838444032453627</c:v>
                </c:pt>
                <c:pt idx="82">
                  <c:v>-0.14054083470239145</c:v>
                </c:pt>
                <c:pt idx="83">
                  <c:v>-0.1227845609029046</c:v>
                </c:pt>
                <c:pt idx="84">
                  <c:v>-0.10510423526567647</c:v>
                </c:pt>
                <c:pt idx="85">
                  <c:v>-8.7488663525924007E-2</c:v>
                </c:pt>
                <c:pt idx="86">
                  <c:v>-6.9926811943510414E-2</c:v>
                </c:pt>
                <c:pt idx="87">
                  <c:v>-5.240777928304121E-2</c:v>
                </c:pt>
                <c:pt idx="88">
                  <c:v>-3.492076949174773E-2</c:v>
                </c:pt>
                <c:pt idx="89">
                  <c:v>-1.7455064928217585E-2</c:v>
                </c:pt>
                <c:pt idx="90">
                  <c:v>0</c:v>
                </c:pt>
                <c:pt idx="91">
                  <c:v>1.7455064928217585E-2</c:v>
                </c:pt>
                <c:pt idx="92">
                  <c:v>3.492076949174773E-2</c:v>
                </c:pt>
                <c:pt idx="93">
                  <c:v>5.240777928304121E-2</c:v>
                </c:pt>
                <c:pt idx="94">
                  <c:v>6.9926811943510414E-2</c:v>
                </c:pt>
                <c:pt idx="95">
                  <c:v>8.7488663525924007E-2</c:v>
                </c:pt>
                <c:pt idx="96">
                  <c:v>0.10510423526567647</c:v>
                </c:pt>
                <c:pt idx="97">
                  <c:v>0.1227845609029046</c:v>
                </c:pt>
                <c:pt idx="98">
                  <c:v>0.14054083470239145</c:v>
                </c:pt>
                <c:pt idx="99">
                  <c:v>0.15838444032453627</c:v>
                </c:pt>
                <c:pt idx="100">
                  <c:v>0.17632698070846498</c:v>
                </c:pt>
                <c:pt idx="101">
                  <c:v>0.19438030913771848</c:v>
                </c:pt>
                <c:pt idx="102">
                  <c:v>0.21255656167002213</c:v>
                </c:pt>
                <c:pt idx="103">
                  <c:v>0.23086819112556312</c:v>
                </c:pt>
                <c:pt idx="104">
                  <c:v>0.24932800284318068</c:v>
                </c:pt>
                <c:pt idx="105">
                  <c:v>0.2679491924311227</c:v>
                </c:pt>
                <c:pt idx="106">
                  <c:v>0.28674538575880792</c:v>
                </c:pt>
                <c:pt idx="107">
                  <c:v>0.30573068145866039</c:v>
                </c:pt>
                <c:pt idx="108">
                  <c:v>0.32491969623290629</c:v>
                </c:pt>
                <c:pt idx="109">
                  <c:v>0.34432761328966527</c:v>
                </c:pt>
                <c:pt idx="110">
                  <c:v>0.36397023426620234</c:v>
                </c:pt>
                <c:pt idx="111">
                  <c:v>0.38386403503541577</c:v>
                </c:pt>
                <c:pt idx="112">
                  <c:v>0.40402622583515679</c:v>
                </c:pt>
                <c:pt idx="113">
                  <c:v>0.42447481620960476</c:v>
                </c:pt>
                <c:pt idx="114">
                  <c:v>0.44522868530853621</c:v>
                </c:pt>
                <c:pt idx="115">
                  <c:v>0.46630765815499858</c:v>
                </c:pt>
                <c:pt idx="116">
                  <c:v>0.48773258856586144</c:v>
                </c:pt>
                <c:pt idx="117">
                  <c:v>0.50952544949442879</c:v>
                </c:pt>
                <c:pt idx="118">
                  <c:v>0.53170943166147877</c:v>
                </c:pt>
                <c:pt idx="119">
                  <c:v>0.55430905145276899</c:v>
                </c:pt>
                <c:pt idx="120">
                  <c:v>0.57735026918962573</c:v>
                </c:pt>
                <c:pt idx="121">
                  <c:v>0.60086061902756038</c:v>
                </c:pt>
                <c:pt idx="122">
                  <c:v>0.62486935190932746</c:v>
                </c:pt>
                <c:pt idx="123">
                  <c:v>0.64940759319751062</c:v>
                </c:pt>
                <c:pt idx="124">
                  <c:v>0.67450851684242674</c:v>
                </c:pt>
                <c:pt idx="125">
                  <c:v>0.70020753820970971</c:v>
                </c:pt>
                <c:pt idx="126">
                  <c:v>0.7265425280053609</c:v>
                </c:pt>
                <c:pt idx="127">
                  <c:v>0.75355405010279419</c:v>
                </c:pt>
                <c:pt idx="128">
                  <c:v>0.7812856265067174</c:v>
                </c:pt>
                <c:pt idx="129">
                  <c:v>0.80978403319500702</c:v>
                </c:pt>
                <c:pt idx="130">
                  <c:v>0.83909963117727993</c:v>
                </c:pt>
                <c:pt idx="131">
                  <c:v>0.86928673781622667</c:v>
                </c:pt>
                <c:pt idx="132">
                  <c:v>0.90040404429783993</c:v>
                </c:pt>
                <c:pt idx="133">
                  <c:v>0.93251508613766176</c:v>
                </c:pt>
                <c:pt idx="134">
                  <c:v>0.96568877480707394</c:v>
                </c:pt>
                <c:pt idx="135">
                  <c:v>0.99999999999999989</c:v>
                </c:pt>
                <c:pt idx="136">
                  <c:v>1.0355303137905696</c:v>
                </c:pt>
                <c:pt idx="137">
                  <c:v>1.0723687100246826</c:v>
                </c:pt>
                <c:pt idx="138">
                  <c:v>1.110612514829193</c:v>
                </c:pt>
                <c:pt idx="139">
                  <c:v>1.1503684072210094</c:v>
                </c:pt>
                <c:pt idx="140">
                  <c:v>1.19175359259421</c:v>
                </c:pt>
                <c:pt idx="141">
                  <c:v>1.2348971565350515</c:v>
                </c:pt>
                <c:pt idx="142">
                  <c:v>1.2799416321930788</c:v>
                </c:pt>
                <c:pt idx="143">
                  <c:v>1.3270448216204098</c:v>
                </c:pt>
                <c:pt idx="144">
                  <c:v>1.3763819204711734</c:v>
                </c:pt>
                <c:pt idx="145">
                  <c:v>1.4281480067421144</c:v>
                </c:pt>
                <c:pt idx="146">
                  <c:v>1.4825609685127403</c:v>
                </c:pt>
                <c:pt idx="147">
                  <c:v>1.5398649638145829</c:v>
                </c:pt>
                <c:pt idx="148">
                  <c:v>1.6003345290410507</c:v>
                </c:pt>
                <c:pt idx="149">
                  <c:v>1.6642794823505183</c:v>
                </c:pt>
                <c:pt idx="150">
                  <c:v>1.7320508075688767</c:v>
                </c:pt>
                <c:pt idx="151">
                  <c:v>1.8040477552714236</c:v>
                </c:pt>
                <c:pt idx="152">
                  <c:v>1.8807264653463318</c:v>
                </c:pt>
                <c:pt idx="153">
                  <c:v>1.9626105055051504</c:v>
                </c:pt>
                <c:pt idx="154">
                  <c:v>2.050303841579296</c:v>
                </c:pt>
                <c:pt idx="155">
                  <c:v>2.1445069205095586</c:v>
                </c:pt>
                <c:pt idx="156">
                  <c:v>2.2460367739042164</c:v>
                </c:pt>
                <c:pt idx="157">
                  <c:v>2.3558523658237531</c:v>
                </c:pt>
                <c:pt idx="158">
                  <c:v>2.4750868534162964</c:v>
                </c:pt>
                <c:pt idx="159">
                  <c:v>2.6050890646938005</c:v>
                </c:pt>
                <c:pt idx="160">
                  <c:v>2.7474774194546216</c:v>
                </c:pt>
                <c:pt idx="161">
                  <c:v>2.9042108776758222</c:v>
                </c:pt>
                <c:pt idx="162">
                  <c:v>3.0776835371752527</c:v>
                </c:pt>
                <c:pt idx="163">
                  <c:v>3.2708526184841404</c:v>
                </c:pt>
                <c:pt idx="164">
                  <c:v>3.4874144438409087</c:v>
                </c:pt>
                <c:pt idx="165">
                  <c:v>3.7320508075688776</c:v>
                </c:pt>
                <c:pt idx="166">
                  <c:v>4.0107809335358455</c:v>
                </c:pt>
                <c:pt idx="167">
                  <c:v>4.3314758742841573</c:v>
                </c:pt>
                <c:pt idx="168">
                  <c:v>4.7046301094784511</c:v>
                </c:pt>
                <c:pt idx="169">
                  <c:v>5.1445540159703071</c:v>
                </c:pt>
                <c:pt idx="170">
                  <c:v>5.6712818196177066</c:v>
                </c:pt>
                <c:pt idx="171">
                  <c:v>6.3137515146750411</c:v>
                </c:pt>
                <c:pt idx="172">
                  <c:v>7.115369722384207</c:v>
                </c:pt>
                <c:pt idx="173">
                  <c:v>8.1443464279745932</c:v>
                </c:pt>
                <c:pt idx="174">
                  <c:v>9.5143644542225871</c:v>
                </c:pt>
                <c:pt idx="175">
                  <c:v>11.430052302761348</c:v>
                </c:pt>
                <c:pt idx="176">
                  <c:v>14.300666256711942</c:v>
                </c:pt>
                <c:pt idx="177">
                  <c:v>19.081136687728161</c:v>
                </c:pt>
                <c:pt idx="178">
                  <c:v>28.636253282915515</c:v>
                </c:pt>
                <c:pt idx="179">
                  <c:v>57.289961630759144</c:v>
                </c:pt>
                <c:pt idx="180">
                  <c:v>1.6324552277619072E+16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CE-473B-A811-70EB44C6E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92416"/>
        <c:axId val="134092992"/>
      </c:scatterChart>
      <c:valAx>
        <c:axId val="134092416"/>
        <c:scaling>
          <c:orientation val="minMax"/>
          <c:max val="10"/>
          <c:min val="-1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34092992"/>
        <c:crosses val="autoZero"/>
        <c:crossBetween val="midCat"/>
        <c:majorUnit val="1"/>
        <c:minorUnit val="0.1"/>
      </c:valAx>
      <c:valAx>
        <c:axId val="134092992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34092416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Trigonométriq!$C$3:$C$1443</c:f>
              <c:numCache>
                <c:formatCode>General</c:formatCode>
                <c:ptCount val="1441"/>
                <c:pt idx="0">
                  <c:v>-12.566370614359172</c:v>
                </c:pt>
                <c:pt idx="1">
                  <c:v>-12.54891732183923</c:v>
                </c:pt>
                <c:pt idx="2">
                  <c:v>-12.531464029319286</c:v>
                </c:pt>
                <c:pt idx="3">
                  <c:v>-12.514010736799342</c:v>
                </c:pt>
                <c:pt idx="4">
                  <c:v>-12.4965574442794</c:v>
                </c:pt>
                <c:pt idx="5">
                  <c:v>-12.479104151759456</c:v>
                </c:pt>
                <c:pt idx="6">
                  <c:v>-12.461650859239512</c:v>
                </c:pt>
                <c:pt idx="7">
                  <c:v>-12.44419756671957</c:v>
                </c:pt>
                <c:pt idx="8">
                  <c:v>-12.426744274199626</c:v>
                </c:pt>
                <c:pt idx="9">
                  <c:v>-12.409290981679684</c:v>
                </c:pt>
                <c:pt idx="10">
                  <c:v>-12.39183768915974</c:v>
                </c:pt>
                <c:pt idx="11">
                  <c:v>-12.374384396639796</c:v>
                </c:pt>
                <c:pt idx="12">
                  <c:v>-12.356931104119854</c:v>
                </c:pt>
                <c:pt idx="13">
                  <c:v>-12.33947781159991</c:v>
                </c:pt>
                <c:pt idx="14">
                  <c:v>-12.322024519079967</c:v>
                </c:pt>
                <c:pt idx="15">
                  <c:v>-12.304571226560023</c:v>
                </c:pt>
                <c:pt idx="16">
                  <c:v>-12.287117934040079</c:v>
                </c:pt>
                <c:pt idx="17">
                  <c:v>-12.269664641520137</c:v>
                </c:pt>
                <c:pt idx="18">
                  <c:v>-12.252211349000193</c:v>
                </c:pt>
                <c:pt idx="19">
                  <c:v>-12.234758056480251</c:v>
                </c:pt>
                <c:pt idx="20">
                  <c:v>-12.217304763960307</c:v>
                </c:pt>
                <c:pt idx="21">
                  <c:v>-12.199851471440363</c:v>
                </c:pt>
                <c:pt idx="22">
                  <c:v>-12.182398178920421</c:v>
                </c:pt>
                <c:pt idx="23">
                  <c:v>-12.164944886400477</c:v>
                </c:pt>
                <c:pt idx="24">
                  <c:v>-12.147491593880533</c:v>
                </c:pt>
                <c:pt idx="25">
                  <c:v>-12.130038301360591</c:v>
                </c:pt>
                <c:pt idx="26">
                  <c:v>-12.112585008840647</c:v>
                </c:pt>
                <c:pt idx="27">
                  <c:v>-12.095131716320704</c:v>
                </c:pt>
                <c:pt idx="28">
                  <c:v>-12.07767842380076</c:v>
                </c:pt>
                <c:pt idx="29">
                  <c:v>-12.060225131280816</c:v>
                </c:pt>
                <c:pt idx="30">
                  <c:v>-12.042771838760874</c:v>
                </c:pt>
                <c:pt idx="31">
                  <c:v>-12.02531854624093</c:v>
                </c:pt>
                <c:pt idx="32">
                  <c:v>-12.007865253720988</c:v>
                </c:pt>
                <c:pt idx="33">
                  <c:v>-11.990411961201044</c:v>
                </c:pt>
                <c:pt idx="34">
                  <c:v>-11.9729586686811</c:v>
                </c:pt>
                <c:pt idx="35">
                  <c:v>-11.955505376161158</c:v>
                </c:pt>
                <c:pt idx="36">
                  <c:v>-11.938052083641214</c:v>
                </c:pt>
                <c:pt idx="37">
                  <c:v>-11.920598791121272</c:v>
                </c:pt>
                <c:pt idx="38">
                  <c:v>-11.903145498601328</c:v>
                </c:pt>
                <c:pt idx="39">
                  <c:v>-11.885692206081384</c:v>
                </c:pt>
                <c:pt idx="40">
                  <c:v>-11.868238913561441</c:v>
                </c:pt>
                <c:pt idx="41">
                  <c:v>-11.850785621041497</c:v>
                </c:pt>
                <c:pt idx="42">
                  <c:v>-11.833332328521553</c:v>
                </c:pt>
                <c:pt idx="43">
                  <c:v>-11.815879036001611</c:v>
                </c:pt>
                <c:pt idx="44">
                  <c:v>-11.798425743481667</c:v>
                </c:pt>
                <c:pt idx="45">
                  <c:v>-11.780972450961725</c:v>
                </c:pt>
                <c:pt idx="46">
                  <c:v>-11.763519158441781</c:v>
                </c:pt>
                <c:pt idx="47">
                  <c:v>-11.746065865921837</c:v>
                </c:pt>
                <c:pt idx="48">
                  <c:v>-11.728612573401895</c:v>
                </c:pt>
                <c:pt idx="49">
                  <c:v>-11.711159280881951</c:v>
                </c:pt>
                <c:pt idx="50">
                  <c:v>-11.693705988362009</c:v>
                </c:pt>
                <c:pt idx="51">
                  <c:v>-11.676252695842065</c:v>
                </c:pt>
                <c:pt idx="52">
                  <c:v>-11.658799403322121</c:v>
                </c:pt>
                <c:pt idx="53">
                  <c:v>-11.641346110802179</c:v>
                </c:pt>
                <c:pt idx="54">
                  <c:v>-11.623892818282235</c:v>
                </c:pt>
                <c:pt idx="55">
                  <c:v>-11.606439525762292</c:v>
                </c:pt>
                <c:pt idx="56">
                  <c:v>-11.588986233242348</c:v>
                </c:pt>
                <c:pt idx="57">
                  <c:v>-11.571532940722404</c:v>
                </c:pt>
                <c:pt idx="58">
                  <c:v>-11.554079648202462</c:v>
                </c:pt>
                <c:pt idx="59">
                  <c:v>-11.536626355682518</c:v>
                </c:pt>
                <c:pt idx="60">
                  <c:v>-11.519173063162574</c:v>
                </c:pt>
                <c:pt idx="61">
                  <c:v>-11.501719770642632</c:v>
                </c:pt>
                <c:pt idx="62">
                  <c:v>-11.484266478122688</c:v>
                </c:pt>
                <c:pt idx="63">
                  <c:v>-11.466813185602746</c:v>
                </c:pt>
                <c:pt idx="64">
                  <c:v>-11.449359893082802</c:v>
                </c:pt>
                <c:pt idx="65">
                  <c:v>-11.431906600562858</c:v>
                </c:pt>
                <c:pt idx="66">
                  <c:v>-11.414453308042916</c:v>
                </c:pt>
                <c:pt idx="67">
                  <c:v>-11.397000015522972</c:v>
                </c:pt>
                <c:pt idx="68">
                  <c:v>-11.379546723003029</c:v>
                </c:pt>
                <c:pt idx="69">
                  <c:v>-11.362093430483085</c:v>
                </c:pt>
                <c:pt idx="70">
                  <c:v>-11.344640137963141</c:v>
                </c:pt>
                <c:pt idx="71">
                  <c:v>-11.327186845443199</c:v>
                </c:pt>
                <c:pt idx="72">
                  <c:v>-11.309733552923255</c:v>
                </c:pt>
                <c:pt idx="73">
                  <c:v>-11.292280260403313</c:v>
                </c:pt>
                <c:pt idx="74">
                  <c:v>-11.274826967883369</c:v>
                </c:pt>
                <c:pt idx="75">
                  <c:v>-11.257373675363425</c:v>
                </c:pt>
                <c:pt idx="76">
                  <c:v>-11.239920382843483</c:v>
                </c:pt>
                <c:pt idx="77">
                  <c:v>-11.222467090323539</c:v>
                </c:pt>
                <c:pt idx="78">
                  <c:v>-11.205013797803595</c:v>
                </c:pt>
                <c:pt idx="79">
                  <c:v>-11.187560505283653</c:v>
                </c:pt>
                <c:pt idx="80">
                  <c:v>-11.170107212763709</c:v>
                </c:pt>
                <c:pt idx="81">
                  <c:v>-11.152653920243766</c:v>
                </c:pt>
                <c:pt idx="82">
                  <c:v>-11.135200627723822</c:v>
                </c:pt>
                <c:pt idx="83">
                  <c:v>-11.117747335203878</c:v>
                </c:pt>
                <c:pt idx="84">
                  <c:v>-11.100294042683936</c:v>
                </c:pt>
                <c:pt idx="85">
                  <c:v>-11.082840750163992</c:v>
                </c:pt>
                <c:pt idx="86">
                  <c:v>-11.06538745764405</c:v>
                </c:pt>
                <c:pt idx="87">
                  <c:v>-11.047934165124106</c:v>
                </c:pt>
                <c:pt idx="88">
                  <c:v>-11.030480872604162</c:v>
                </c:pt>
                <c:pt idx="89">
                  <c:v>-11.01302758008422</c:v>
                </c:pt>
                <c:pt idx="90">
                  <c:v>-10.995574287564276</c:v>
                </c:pt>
                <c:pt idx="91">
                  <c:v>-10.978120995044334</c:v>
                </c:pt>
                <c:pt idx="92">
                  <c:v>-10.96066770252439</c:v>
                </c:pt>
                <c:pt idx="93">
                  <c:v>-10.943214410004446</c:v>
                </c:pt>
                <c:pt idx="94">
                  <c:v>-10.925761117484504</c:v>
                </c:pt>
                <c:pt idx="95">
                  <c:v>-10.90830782496456</c:v>
                </c:pt>
                <c:pt idx="96">
                  <c:v>-10.890854532444616</c:v>
                </c:pt>
                <c:pt idx="97">
                  <c:v>-10.873401239924673</c:v>
                </c:pt>
                <c:pt idx="98">
                  <c:v>-10.855947947404729</c:v>
                </c:pt>
                <c:pt idx="99">
                  <c:v>-10.838494654884787</c:v>
                </c:pt>
                <c:pt idx="100">
                  <c:v>-10.821041362364843</c:v>
                </c:pt>
                <c:pt idx="101">
                  <c:v>-10.803588069844899</c:v>
                </c:pt>
                <c:pt idx="102">
                  <c:v>-10.786134777324957</c:v>
                </c:pt>
                <c:pt idx="103">
                  <c:v>-10.768681484805013</c:v>
                </c:pt>
                <c:pt idx="104">
                  <c:v>-10.751228192285071</c:v>
                </c:pt>
                <c:pt idx="105">
                  <c:v>-10.733774899765127</c:v>
                </c:pt>
                <c:pt idx="106">
                  <c:v>-10.716321607245183</c:v>
                </c:pt>
                <c:pt idx="107">
                  <c:v>-10.698868314725241</c:v>
                </c:pt>
                <c:pt idx="108">
                  <c:v>-10.681415022205297</c:v>
                </c:pt>
                <c:pt idx="109">
                  <c:v>-10.663961729685354</c:v>
                </c:pt>
                <c:pt idx="110">
                  <c:v>-10.64650843716541</c:v>
                </c:pt>
                <c:pt idx="111">
                  <c:v>-10.629055144645466</c:v>
                </c:pt>
                <c:pt idx="112">
                  <c:v>-10.611601852125524</c:v>
                </c:pt>
                <c:pt idx="113">
                  <c:v>-10.59414855960558</c:v>
                </c:pt>
                <c:pt idx="114">
                  <c:v>-10.576695267085636</c:v>
                </c:pt>
                <c:pt idx="115">
                  <c:v>-10.559241974565694</c:v>
                </c:pt>
                <c:pt idx="116">
                  <c:v>-10.54178868204575</c:v>
                </c:pt>
                <c:pt idx="117">
                  <c:v>-10.524335389525808</c:v>
                </c:pt>
                <c:pt idx="118">
                  <c:v>-10.506882097005864</c:v>
                </c:pt>
                <c:pt idx="119">
                  <c:v>-10.48942880448592</c:v>
                </c:pt>
                <c:pt idx="120">
                  <c:v>-10.471975511965978</c:v>
                </c:pt>
                <c:pt idx="121">
                  <c:v>-10.454522219446034</c:v>
                </c:pt>
                <c:pt idx="122">
                  <c:v>-10.437068926926091</c:v>
                </c:pt>
                <c:pt idx="123">
                  <c:v>-10.419615634406147</c:v>
                </c:pt>
                <c:pt idx="124">
                  <c:v>-10.402162341886203</c:v>
                </c:pt>
                <c:pt idx="125">
                  <c:v>-10.384709049366261</c:v>
                </c:pt>
                <c:pt idx="126">
                  <c:v>-10.367255756846317</c:v>
                </c:pt>
                <c:pt idx="127">
                  <c:v>-10.349802464326375</c:v>
                </c:pt>
                <c:pt idx="128">
                  <c:v>-10.332349171806431</c:v>
                </c:pt>
                <c:pt idx="129">
                  <c:v>-10.314895879286487</c:v>
                </c:pt>
                <c:pt idx="130">
                  <c:v>-10.297442586766545</c:v>
                </c:pt>
                <c:pt idx="131">
                  <c:v>-10.279989294246601</c:v>
                </c:pt>
                <c:pt idx="132">
                  <c:v>-10.262536001726657</c:v>
                </c:pt>
                <c:pt idx="133">
                  <c:v>-10.245082709206715</c:v>
                </c:pt>
                <c:pt idx="134">
                  <c:v>-10.227629416686771</c:v>
                </c:pt>
                <c:pt idx="135">
                  <c:v>-10.210176124166829</c:v>
                </c:pt>
                <c:pt idx="136">
                  <c:v>-10.192722831646885</c:v>
                </c:pt>
                <c:pt idx="137">
                  <c:v>-10.175269539126941</c:v>
                </c:pt>
                <c:pt idx="138">
                  <c:v>-10.157816246606998</c:v>
                </c:pt>
                <c:pt idx="139">
                  <c:v>-10.140362954087054</c:v>
                </c:pt>
                <c:pt idx="140">
                  <c:v>-10.122909661567112</c:v>
                </c:pt>
                <c:pt idx="141">
                  <c:v>-10.105456369047168</c:v>
                </c:pt>
                <c:pt idx="142">
                  <c:v>-10.088003076527224</c:v>
                </c:pt>
                <c:pt idx="143">
                  <c:v>-10.070549784007282</c:v>
                </c:pt>
                <c:pt idx="144">
                  <c:v>-10.053096491487338</c:v>
                </c:pt>
                <c:pt idx="145">
                  <c:v>-10.035643198967396</c:v>
                </c:pt>
                <c:pt idx="146">
                  <c:v>-10.018189906447452</c:v>
                </c:pt>
                <c:pt idx="147">
                  <c:v>-10.000736613927508</c:v>
                </c:pt>
                <c:pt idx="148">
                  <c:v>-9.9832833214075656</c:v>
                </c:pt>
                <c:pt idx="149">
                  <c:v>-9.9658300288876216</c:v>
                </c:pt>
                <c:pt idx="150">
                  <c:v>-9.9483767363676776</c:v>
                </c:pt>
                <c:pt idx="151">
                  <c:v>-9.9309234438477354</c:v>
                </c:pt>
                <c:pt idx="152">
                  <c:v>-9.9134701513277914</c:v>
                </c:pt>
                <c:pt idx="153">
                  <c:v>-9.8960168588078492</c:v>
                </c:pt>
                <c:pt idx="154">
                  <c:v>-9.8785635662879052</c:v>
                </c:pt>
                <c:pt idx="155">
                  <c:v>-9.8611102737679612</c:v>
                </c:pt>
                <c:pt idx="156">
                  <c:v>-9.843656981248019</c:v>
                </c:pt>
                <c:pt idx="157">
                  <c:v>-9.826203688728075</c:v>
                </c:pt>
                <c:pt idx="158">
                  <c:v>-9.8087503962081328</c:v>
                </c:pt>
                <c:pt idx="159">
                  <c:v>-9.7912971036881888</c:v>
                </c:pt>
                <c:pt idx="160">
                  <c:v>-9.7738438111682449</c:v>
                </c:pt>
                <c:pt idx="161">
                  <c:v>-9.7563905186483026</c:v>
                </c:pt>
                <c:pt idx="162">
                  <c:v>-9.7389372261283587</c:v>
                </c:pt>
                <c:pt idx="163">
                  <c:v>-9.7214839336084165</c:v>
                </c:pt>
                <c:pt idx="164">
                  <c:v>-9.7040306410884725</c:v>
                </c:pt>
                <c:pt idx="165">
                  <c:v>-9.6865773485685285</c:v>
                </c:pt>
                <c:pt idx="166">
                  <c:v>-9.6691240560485863</c:v>
                </c:pt>
                <c:pt idx="167">
                  <c:v>-9.6516707635286423</c:v>
                </c:pt>
                <c:pt idx="168">
                  <c:v>-9.6342174710086983</c:v>
                </c:pt>
                <c:pt idx="169">
                  <c:v>-9.6167641784887561</c:v>
                </c:pt>
                <c:pt idx="170">
                  <c:v>-9.5993108859688121</c:v>
                </c:pt>
                <c:pt idx="171">
                  <c:v>-9.5818575934488699</c:v>
                </c:pt>
                <c:pt idx="172">
                  <c:v>-9.5644043009289259</c:v>
                </c:pt>
                <c:pt idx="173">
                  <c:v>-9.5469510084089819</c:v>
                </c:pt>
                <c:pt idx="174">
                  <c:v>-9.5294977158890397</c:v>
                </c:pt>
                <c:pt idx="175">
                  <c:v>-9.5120444233690957</c:v>
                </c:pt>
                <c:pt idx="176">
                  <c:v>-9.4945911308491535</c:v>
                </c:pt>
                <c:pt idx="177">
                  <c:v>-9.4771378383292095</c:v>
                </c:pt>
                <c:pt idx="178">
                  <c:v>-9.4596845458092655</c:v>
                </c:pt>
                <c:pt idx="179">
                  <c:v>-9.4422312532893233</c:v>
                </c:pt>
                <c:pt idx="180">
                  <c:v>-9.4247779607693793</c:v>
                </c:pt>
                <c:pt idx="181">
                  <c:v>-9.4073246682494371</c:v>
                </c:pt>
                <c:pt idx="182">
                  <c:v>-9.3898713757294932</c:v>
                </c:pt>
                <c:pt idx="183">
                  <c:v>-9.3724180832095492</c:v>
                </c:pt>
                <c:pt idx="184">
                  <c:v>-9.354964790689607</c:v>
                </c:pt>
                <c:pt idx="185">
                  <c:v>-9.337511498169663</c:v>
                </c:pt>
                <c:pt idx="186">
                  <c:v>-9.320058205649719</c:v>
                </c:pt>
                <c:pt idx="187">
                  <c:v>-9.3026049131297768</c:v>
                </c:pt>
                <c:pt idx="188">
                  <c:v>-9.2851516206098328</c:v>
                </c:pt>
                <c:pt idx="189">
                  <c:v>-9.2676983280898906</c:v>
                </c:pt>
                <c:pt idx="190">
                  <c:v>-9.2502450355699466</c:v>
                </c:pt>
                <c:pt idx="191">
                  <c:v>-9.2327917430500026</c:v>
                </c:pt>
                <c:pt idx="192">
                  <c:v>-9.2153384505300604</c:v>
                </c:pt>
                <c:pt idx="193">
                  <c:v>-9.1978851580101164</c:v>
                </c:pt>
                <c:pt idx="194">
                  <c:v>-9.1804318654901742</c:v>
                </c:pt>
                <c:pt idx="195">
                  <c:v>-9.1629785729702302</c:v>
                </c:pt>
                <c:pt idx="196">
                  <c:v>-9.1455252804502862</c:v>
                </c:pt>
                <c:pt idx="197">
                  <c:v>-9.128071987930344</c:v>
                </c:pt>
                <c:pt idx="198">
                  <c:v>-9.1106186954104</c:v>
                </c:pt>
                <c:pt idx="199">
                  <c:v>-9.0931654028904578</c:v>
                </c:pt>
                <c:pt idx="200">
                  <c:v>-9.0757121103705138</c:v>
                </c:pt>
                <c:pt idx="201">
                  <c:v>-9.0582588178505699</c:v>
                </c:pt>
                <c:pt idx="202">
                  <c:v>-9.0408055253306276</c:v>
                </c:pt>
                <c:pt idx="203">
                  <c:v>-9.0233522328106837</c:v>
                </c:pt>
                <c:pt idx="204">
                  <c:v>-9.0058989402907397</c:v>
                </c:pt>
                <c:pt idx="205">
                  <c:v>-8.9884456477707975</c:v>
                </c:pt>
                <c:pt idx="206">
                  <c:v>-8.9709923552508535</c:v>
                </c:pt>
                <c:pt idx="207">
                  <c:v>-8.9535390627309113</c:v>
                </c:pt>
                <c:pt idx="208">
                  <c:v>-8.9360857702109673</c:v>
                </c:pt>
                <c:pt idx="209">
                  <c:v>-8.9186324776910233</c:v>
                </c:pt>
                <c:pt idx="210">
                  <c:v>-8.9011791851710811</c:v>
                </c:pt>
                <c:pt idx="211">
                  <c:v>-8.8837258926511371</c:v>
                </c:pt>
                <c:pt idx="212">
                  <c:v>-8.8662726001311949</c:v>
                </c:pt>
                <c:pt idx="213">
                  <c:v>-8.8488193076112509</c:v>
                </c:pt>
                <c:pt idx="214">
                  <c:v>-8.8313660150913069</c:v>
                </c:pt>
                <c:pt idx="215">
                  <c:v>-8.8139127225713647</c:v>
                </c:pt>
                <c:pt idx="216">
                  <c:v>-8.7964594300514207</c:v>
                </c:pt>
                <c:pt idx="217">
                  <c:v>-8.7790061375314767</c:v>
                </c:pt>
                <c:pt idx="218">
                  <c:v>-8.7615528450115345</c:v>
                </c:pt>
                <c:pt idx="219">
                  <c:v>-8.7440995524915905</c:v>
                </c:pt>
                <c:pt idx="220">
                  <c:v>-8.7266462599716483</c:v>
                </c:pt>
                <c:pt idx="221">
                  <c:v>-8.7091929674517043</c:v>
                </c:pt>
                <c:pt idx="222">
                  <c:v>-8.6917396749317604</c:v>
                </c:pt>
                <c:pt idx="223">
                  <c:v>-8.6742863824118182</c:v>
                </c:pt>
                <c:pt idx="224">
                  <c:v>-8.6568330898918742</c:v>
                </c:pt>
                <c:pt idx="225">
                  <c:v>-8.639379797371932</c:v>
                </c:pt>
                <c:pt idx="226">
                  <c:v>-8.621926504851988</c:v>
                </c:pt>
                <c:pt idx="227">
                  <c:v>-8.604473212332044</c:v>
                </c:pt>
                <c:pt idx="228">
                  <c:v>-8.5870199198121018</c:v>
                </c:pt>
                <c:pt idx="229">
                  <c:v>-8.5695666272921578</c:v>
                </c:pt>
                <c:pt idx="230">
                  <c:v>-8.5521133347722156</c:v>
                </c:pt>
                <c:pt idx="231">
                  <c:v>-8.5346600422522716</c:v>
                </c:pt>
                <c:pt idx="232">
                  <c:v>-8.5172067497323276</c:v>
                </c:pt>
                <c:pt idx="233">
                  <c:v>-8.4997534572123854</c:v>
                </c:pt>
                <c:pt idx="234">
                  <c:v>-8.4823001646924414</c:v>
                </c:pt>
                <c:pt idx="235">
                  <c:v>-8.4648468721724974</c:v>
                </c:pt>
                <c:pt idx="236">
                  <c:v>-8.4473935796525552</c:v>
                </c:pt>
                <c:pt idx="237">
                  <c:v>-8.4299402871326112</c:v>
                </c:pt>
                <c:pt idx="238">
                  <c:v>-8.412486994612669</c:v>
                </c:pt>
                <c:pt idx="239">
                  <c:v>-8.395033702092725</c:v>
                </c:pt>
                <c:pt idx="240">
                  <c:v>-8.3775804095727811</c:v>
                </c:pt>
                <c:pt idx="241">
                  <c:v>-8.3601271170528388</c:v>
                </c:pt>
                <c:pt idx="242">
                  <c:v>-8.3426738245328949</c:v>
                </c:pt>
                <c:pt idx="243">
                  <c:v>-8.3252205320129526</c:v>
                </c:pt>
                <c:pt idx="244">
                  <c:v>-8.3077672394930087</c:v>
                </c:pt>
                <c:pt idx="245">
                  <c:v>-8.2903139469730647</c:v>
                </c:pt>
                <c:pt idx="246">
                  <c:v>-8.2728606544531225</c:v>
                </c:pt>
                <c:pt idx="247">
                  <c:v>-8.2554073619331785</c:v>
                </c:pt>
                <c:pt idx="248">
                  <c:v>-8.2379540694132363</c:v>
                </c:pt>
                <c:pt idx="249">
                  <c:v>-8.2205007768932923</c:v>
                </c:pt>
                <c:pt idx="250">
                  <c:v>-8.2030474843733483</c:v>
                </c:pt>
                <c:pt idx="251">
                  <c:v>-8.1855941918534061</c:v>
                </c:pt>
                <c:pt idx="252">
                  <c:v>-8.1681408993334621</c:v>
                </c:pt>
                <c:pt idx="253">
                  <c:v>-8.1506876068135181</c:v>
                </c:pt>
                <c:pt idx="254">
                  <c:v>-8.1332343142935759</c:v>
                </c:pt>
                <c:pt idx="255">
                  <c:v>-8.1157810217736319</c:v>
                </c:pt>
                <c:pt idx="256">
                  <c:v>-8.0983277292536897</c:v>
                </c:pt>
                <c:pt idx="257">
                  <c:v>-8.0808744367337457</c:v>
                </c:pt>
                <c:pt idx="258">
                  <c:v>-8.0634211442138017</c:v>
                </c:pt>
                <c:pt idx="259">
                  <c:v>-8.0459678516938595</c:v>
                </c:pt>
                <c:pt idx="260">
                  <c:v>-8.0285145591739155</c:v>
                </c:pt>
                <c:pt idx="261">
                  <c:v>-8.0110612666539733</c:v>
                </c:pt>
                <c:pt idx="262">
                  <c:v>-7.9936079741340293</c:v>
                </c:pt>
                <c:pt idx="263">
                  <c:v>-7.9761546816140863</c:v>
                </c:pt>
                <c:pt idx="264">
                  <c:v>-7.9587013890941432</c:v>
                </c:pt>
                <c:pt idx="265">
                  <c:v>-7.9412480965741992</c:v>
                </c:pt>
                <c:pt idx="266">
                  <c:v>-7.9237948040542561</c:v>
                </c:pt>
                <c:pt idx="267">
                  <c:v>-7.906341511534313</c:v>
                </c:pt>
                <c:pt idx="268">
                  <c:v>-7.8888882190143699</c:v>
                </c:pt>
                <c:pt idx="269">
                  <c:v>-7.8714349264944259</c:v>
                </c:pt>
                <c:pt idx="270">
                  <c:v>-7.8539816339744828</c:v>
                </c:pt>
                <c:pt idx="271">
                  <c:v>-7.8365283414545397</c:v>
                </c:pt>
                <c:pt idx="272">
                  <c:v>-7.8190750489345966</c:v>
                </c:pt>
                <c:pt idx="273">
                  <c:v>-7.8016217564146535</c:v>
                </c:pt>
                <c:pt idx="274">
                  <c:v>-7.7841684638947095</c:v>
                </c:pt>
                <c:pt idx="275">
                  <c:v>-7.7667151713747664</c:v>
                </c:pt>
                <c:pt idx="276">
                  <c:v>-7.7492618788548233</c:v>
                </c:pt>
                <c:pt idx="277">
                  <c:v>-7.7318085863348802</c:v>
                </c:pt>
                <c:pt idx="278">
                  <c:v>-7.7143552938149362</c:v>
                </c:pt>
                <c:pt idx="279">
                  <c:v>-7.6969020012949931</c:v>
                </c:pt>
                <c:pt idx="280">
                  <c:v>-7.67944870877505</c:v>
                </c:pt>
                <c:pt idx="281">
                  <c:v>-7.6619954162551069</c:v>
                </c:pt>
                <c:pt idx="282">
                  <c:v>-7.6445421237351638</c:v>
                </c:pt>
                <c:pt idx="283">
                  <c:v>-7.6270888312152199</c:v>
                </c:pt>
                <c:pt idx="284">
                  <c:v>-7.6096355386952768</c:v>
                </c:pt>
                <c:pt idx="285">
                  <c:v>-7.5921822461753337</c:v>
                </c:pt>
                <c:pt idx="286">
                  <c:v>-7.5747289536553906</c:v>
                </c:pt>
                <c:pt idx="287">
                  <c:v>-7.5572756611354466</c:v>
                </c:pt>
                <c:pt idx="288">
                  <c:v>-7.5398223686155035</c:v>
                </c:pt>
                <c:pt idx="289">
                  <c:v>-7.5223690760955604</c:v>
                </c:pt>
                <c:pt idx="290">
                  <c:v>-7.5049157835756173</c:v>
                </c:pt>
                <c:pt idx="291">
                  <c:v>-7.4874624910556742</c:v>
                </c:pt>
                <c:pt idx="292">
                  <c:v>-7.4700091985357302</c:v>
                </c:pt>
                <c:pt idx="293">
                  <c:v>-7.4525559060157871</c:v>
                </c:pt>
                <c:pt idx="294">
                  <c:v>-7.435102613495844</c:v>
                </c:pt>
                <c:pt idx="295">
                  <c:v>-7.4176493209759009</c:v>
                </c:pt>
                <c:pt idx="296">
                  <c:v>-7.4001960284559569</c:v>
                </c:pt>
                <c:pt idx="297">
                  <c:v>-7.3827427359360138</c:v>
                </c:pt>
                <c:pt idx="298">
                  <c:v>-7.3652894434160707</c:v>
                </c:pt>
                <c:pt idx="299">
                  <c:v>-7.3478361508961276</c:v>
                </c:pt>
                <c:pt idx="300">
                  <c:v>-7.3303828583761845</c:v>
                </c:pt>
                <c:pt idx="301">
                  <c:v>-7.3129295658562405</c:v>
                </c:pt>
                <c:pt idx="302">
                  <c:v>-7.2954762733362974</c:v>
                </c:pt>
                <c:pt idx="303">
                  <c:v>-7.2780229808163543</c:v>
                </c:pt>
                <c:pt idx="304">
                  <c:v>-7.2605696882964113</c:v>
                </c:pt>
                <c:pt idx="305">
                  <c:v>-7.2431163957764673</c:v>
                </c:pt>
                <c:pt idx="306">
                  <c:v>-7.2256631032565242</c:v>
                </c:pt>
                <c:pt idx="307">
                  <c:v>-7.2082098107365811</c:v>
                </c:pt>
                <c:pt idx="308">
                  <c:v>-7.190756518216638</c:v>
                </c:pt>
                <c:pt idx="309">
                  <c:v>-7.1733032256966949</c:v>
                </c:pt>
                <c:pt idx="310">
                  <c:v>-7.1558499331767509</c:v>
                </c:pt>
                <c:pt idx="311">
                  <c:v>-7.1383966406568078</c:v>
                </c:pt>
                <c:pt idx="312">
                  <c:v>-7.1209433481368647</c:v>
                </c:pt>
                <c:pt idx="313">
                  <c:v>-7.1034900556169216</c:v>
                </c:pt>
                <c:pt idx="314">
                  <c:v>-7.0860367630969776</c:v>
                </c:pt>
                <c:pt idx="315">
                  <c:v>-7.0685834705770345</c:v>
                </c:pt>
                <c:pt idx="316">
                  <c:v>-7.0511301780570914</c:v>
                </c:pt>
                <c:pt idx="317">
                  <c:v>-7.0336768855371483</c:v>
                </c:pt>
                <c:pt idx="318">
                  <c:v>-7.0162235930172052</c:v>
                </c:pt>
                <c:pt idx="319">
                  <c:v>-6.9987703004972612</c:v>
                </c:pt>
                <c:pt idx="320">
                  <c:v>-6.9813170079773181</c:v>
                </c:pt>
                <c:pt idx="321">
                  <c:v>-6.963863715457375</c:v>
                </c:pt>
                <c:pt idx="322">
                  <c:v>-6.9464104229374319</c:v>
                </c:pt>
                <c:pt idx="323">
                  <c:v>-6.928957130417488</c:v>
                </c:pt>
                <c:pt idx="324">
                  <c:v>-6.9115038378975449</c:v>
                </c:pt>
                <c:pt idx="325">
                  <c:v>-6.8940505453776018</c:v>
                </c:pt>
                <c:pt idx="326">
                  <c:v>-6.8765972528576587</c:v>
                </c:pt>
                <c:pt idx="327">
                  <c:v>-6.8591439603377156</c:v>
                </c:pt>
                <c:pt idx="328">
                  <c:v>-6.8416906678177716</c:v>
                </c:pt>
                <c:pt idx="329">
                  <c:v>-6.8242373752978285</c:v>
                </c:pt>
                <c:pt idx="330">
                  <c:v>-6.8067840827778854</c:v>
                </c:pt>
                <c:pt idx="331">
                  <c:v>-6.7893307902579423</c:v>
                </c:pt>
                <c:pt idx="332">
                  <c:v>-6.7718774977379983</c:v>
                </c:pt>
                <c:pt idx="333">
                  <c:v>-6.7544242052180552</c:v>
                </c:pt>
                <c:pt idx="334">
                  <c:v>-6.7369709126981121</c:v>
                </c:pt>
                <c:pt idx="335">
                  <c:v>-6.719517620178169</c:v>
                </c:pt>
                <c:pt idx="336">
                  <c:v>-6.7020643276582259</c:v>
                </c:pt>
                <c:pt idx="337">
                  <c:v>-6.6846110351382819</c:v>
                </c:pt>
                <c:pt idx="338">
                  <c:v>-6.6671577426183388</c:v>
                </c:pt>
                <c:pt idx="339">
                  <c:v>-6.6497044500983957</c:v>
                </c:pt>
                <c:pt idx="340">
                  <c:v>-6.6322511575784526</c:v>
                </c:pt>
                <c:pt idx="341">
                  <c:v>-6.6147978650585086</c:v>
                </c:pt>
                <c:pt idx="342">
                  <c:v>-6.5973445725385655</c:v>
                </c:pt>
                <c:pt idx="343">
                  <c:v>-6.5798912800186224</c:v>
                </c:pt>
                <c:pt idx="344">
                  <c:v>-6.5624379874986793</c:v>
                </c:pt>
                <c:pt idx="345">
                  <c:v>-6.5449846949787354</c:v>
                </c:pt>
                <c:pt idx="346">
                  <c:v>-6.5275314024587923</c:v>
                </c:pt>
                <c:pt idx="347">
                  <c:v>-6.5100781099388492</c:v>
                </c:pt>
                <c:pt idx="348">
                  <c:v>-6.4926248174189061</c:v>
                </c:pt>
                <c:pt idx="349">
                  <c:v>-6.475171524898963</c:v>
                </c:pt>
                <c:pt idx="350">
                  <c:v>-6.457718232379019</c:v>
                </c:pt>
                <c:pt idx="351">
                  <c:v>-6.4402649398590759</c:v>
                </c:pt>
                <c:pt idx="352">
                  <c:v>-6.4228116473391328</c:v>
                </c:pt>
                <c:pt idx="353">
                  <c:v>-6.4053583548191897</c:v>
                </c:pt>
                <c:pt idx="354">
                  <c:v>-6.3879050622992457</c:v>
                </c:pt>
                <c:pt idx="355">
                  <c:v>-6.3704517697793026</c:v>
                </c:pt>
                <c:pt idx="356">
                  <c:v>-6.3529984772593595</c:v>
                </c:pt>
                <c:pt idx="357">
                  <c:v>-6.3355451847394164</c:v>
                </c:pt>
                <c:pt idx="358">
                  <c:v>-6.3180918922194733</c:v>
                </c:pt>
                <c:pt idx="359">
                  <c:v>-6.3006385996995293</c:v>
                </c:pt>
                <c:pt idx="360">
                  <c:v>-6.2831853071795862</c:v>
                </c:pt>
                <c:pt idx="361">
                  <c:v>-6.2657320146596431</c:v>
                </c:pt>
                <c:pt idx="362">
                  <c:v>-6.2482787221397</c:v>
                </c:pt>
                <c:pt idx="363">
                  <c:v>-6.2308254296197561</c:v>
                </c:pt>
                <c:pt idx="364">
                  <c:v>-6.213372137099813</c:v>
                </c:pt>
                <c:pt idx="365">
                  <c:v>-6.1959188445798699</c:v>
                </c:pt>
                <c:pt idx="366">
                  <c:v>-6.1784655520599268</c:v>
                </c:pt>
                <c:pt idx="367">
                  <c:v>-6.1610122595399837</c:v>
                </c:pt>
                <c:pt idx="368">
                  <c:v>-6.1435589670200397</c:v>
                </c:pt>
                <c:pt idx="369">
                  <c:v>-6.1261056745000966</c:v>
                </c:pt>
                <c:pt idx="370">
                  <c:v>-6.1086523819801535</c:v>
                </c:pt>
                <c:pt idx="371">
                  <c:v>-6.0911990894602104</c:v>
                </c:pt>
                <c:pt idx="372">
                  <c:v>-6.0737457969402664</c:v>
                </c:pt>
                <c:pt idx="373">
                  <c:v>-6.0562925044203233</c:v>
                </c:pt>
                <c:pt idx="374">
                  <c:v>-6.0388392119003802</c:v>
                </c:pt>
                <c:pt idx="375">
                  <c:v>-6.0213859193804371</c:v>
                </c:pt>
                <c:pt idx="376">
                  <c:v>-6.003932626860494</c:v>
                </c:pt>
                <c:pt idx="377">
                  <c:v>-5.98647933434055</c:v>
                </c:pt>
                <c:pt idx="378">
                  <c:v>-5.9690260418206069</c:v>
                </c:pt>
                <c:pt idx="379">
                  <c:v>-5.9515727493006638</c:v>
                </c:pt>
                <c:pt idx="380">
                  <c:v>-5.9341194567807207</c:v>
                </c:pt>
                <c:pt idx="381">
                  <c:v>-5.9166661642607767</c:v>
                </c:pt>
                <c:pt idx="382">
                  <c:v>-5.8992128717408336</c:v>
                </c:pt>
                <c:pt idx="383">
                  <c:v>-5.8817595792208905</c:v>
                </c:pt>
                <c:pt idx="384">
                  <c:v>-5.8643062867009474</c:v>
                </c:pt>
                <c:pt idx="385">
                  <c:v>-5.8468529941810043</c:v>
                </c:pt>
                <c:pt idx="386">
                  <c:v>-5.8293997016610604</c:v>
                </c:pt>
                <c:pt idx="387">
                  <c:v>-5.8119464091411173</c:v>
                </c:pt>
                <c:pt idx="388">
                  <c:v>-5.7944931166211742</c:v>
                </c:pt>
                <c:pt idx="389">
                  <c:v>-5.7770398241012311</c:v>
                </c:pt>
                <c:pt idx="390">
                  <c:v>-5.7595865315812871</c:v>
                </c:pt>
                <c:pt idx="391">
                  <c:v>-5.742133239061344</c:v>
                </c:pt>
                <c:pt idx="392">
                  <c:v>-5.7246799465414009</c:v>
                </c:pt>
                <c:pt idx="393">
                  <c:v>-5.7072266540214578</c:v>
                </c:pt>
                <c:pt idx="394">
                  <c:v>-5.6897733615015147</c:v>
                </c:pt>
                <c:pt idx="395">
                  <c:v>-5.6723200689815707</c:v>
                </c:pt>
                <c:pt idx="396">
                  <c:v>-5.6548667764616276</c:v>
                </c:pt>
                <c:pt idx="397">
                  <c:v>-5.6374134839416845</c:v>
                </c:pt>
                <c:pt idx="398">
                  <c:v>-5.6199601914217414</c:v>
                </c:pt>
                <c:pt idx="399">
                  <c:v>-5.6025068989017974</c:v>
                </c:pt>
                <c:pt idx="400">
                  <c:v>-5.5850536063818543</c:v>
                </c:pt>
                <c:pt idx="401">
                  <c:v>-5.5676003138619112</c:v>
                </c:pt>
                <c:pt idx="402">
                  <c:v>-5.5501470213419681</c:v>
                </c:pt>
                <c:pt idx="403">
                  <c:v>-5.532693728822025</c:v>
                </c:pt>
                <c:pt idx="404">
                  <c:v>-5.5152404363020811</c:v>
                </c:pt>
                <c:pt idx="405">
                  <c:v>-5.497787143782138</c:v>
                </c:pt>
                <c:pt idx="406">
                  <c:v>-5.4803338512621949</c:v>
                </c:pt>
                <c:pt idx="407">
                  <c:v>-5.4628805587422518</c:v>
                </c:pt>
                <c:pt idx="408">
                  <c:v>-5.4454272662223078</c:v>
                </c:pt>
                <c:pt idx="409">
                  <c:v>-5.4279739737023647</c:v>
                </c:pt>
                <c:pt idx="410">
                  <c:v>-5.4105206811824216</c:v>
                </c:pt>
                <c:pt idx="411">
                  <c:v>-5.3930673886624785</c:v>
                </c:pt>
                <c:pt idx="412">
                  <c:v>-5.3756140961425354</c:v>
                </c:pt>
                <c:pt idx="413">
                  <c:v>-5.3581608036225914</c:v>
                </c:pt>
                <c:pt idx="414">
                  <c:v>-5.3407075111026483</c:v>
                </c:pt>
                <c:pt idx="415">
                  <c:v>-5.3232542185827052</c:v>
                </c:pt>
                <c:pt idx="416">
                  <c:v>-5.3058009260627621</c:v>
                </c:pt>
                <c:pt idx="417">
                  <c:v>-5.2883476335428181</c:v>
                </c:pt>
                <c:pt idx="418">
                  <c:v>-5.270894341022875</c:v>
                </c:pt>
                <c:pt idx="419">
                  <c:v>-5.2534410485029319</c:v>
                </c:pt>
                <c:pt idx="420">
                  <c:v>-5.2359877559829888</c:v>
                </c:pt>
                <c:pt idx="421">
                  <c:v>-5.2185344634630457</c:v>
                </c:pt>
                <c:pt idx="422">
                  <c:v>-5.2010811709431017</c:v>
                </c:pt>
                <c:pt idx="423">
                  <c:v>-5.1836278784231586</c:v>
                </c:pt>
                <c:pt idx="424">
                  <c:v>-5.1661745859032155</c:v>
                </c:pt>
                <c:pt idx="425">
                  <c:v>-5.1487212933832724</c:v>
                </c:pt>
                <c:pt idx="426">
                  <c:v>-5.1312680008633285</c:v>
                </c:pt>
                <c:pt idx="427">
                  <c:v>-5.1138147083433854</c:v>
                </c:pt>
                <c:pt idx="428">
                  <c:v>-5.0963614158234423</c:v>
                </c:pt>
                <c:pt idx="429">
                  <c:v>-5.0789081233034992</c:v>
                </c:pt>
                <c:pt idx="430">
                  <c:v>-5.0614548307835561</c:v>
                </c:pt>
                <c:pt idx="431">
                  <c:v>-5.0440015382636121</c:v>
                </c:pt>
                <c:pt idx="432">
                  <c:v>-5.026548245743669</c:v>
                </c:pt>
                <c:pt idx="433">
                  <c:v>-5.0090949532237259</c:v>
                </c:pt>
                <c:pt idx="434">
                  <c:v>-4.9916416607037828</c:v>
                </c:pt>
                <c:pt idx="435">
                  <c:v>-4.9741883681838388</c:v>
                </c:pt>
                <c:pt idx="436">
                  <c:v>-4.9567350756638957</c:v>
                </c:pt>
                <c:pt idx="437">
                  <c:v>-4.9392817831439526</c:v>
                </c:pt>
                <c:pt idx="438">
                  <c:v>-4.9218284906240095</c:v>
                </c:pt>
                <c:pt idx="439">
                  <c:v>-4.9043751981040664</c:v>
                </c:pt>
                <c:pt idx="440">
                  <c:v>-4.8869219055841224</c:v>
                </c:pt>
                <c:pt idx="441">
                  <c:v>-4.8694686130641793</c:v>
                </c:pt>
                <c:pt idx="442">
                  <c:v>-4.8520153205442362</c:v>
                </c:pt>
                <c:pt idx="443">
                  <c:v>-4.8345620280242931</c:v>
                </c:pt>
                <c:pt idx="444">
                  <c:v>-4.8171087355043491</c:v>
                </c:pt>
                <c:pt idx="445">
                  <c:v>-4.7996554429844061</c:v>
                </c:pt>
                <c:pt idx="446">
                  <c:v>-4.782202150464463</c:v>
                </c:pt>
                <c:pt idx="447">
                  <c:v>-4.7647488579445199</c:v>
                </c:pt>
                <c:pt idx="448">
                  <c:v>-4.7472955654245768</c:v>
                </c:pt>
                <c:pt idx="449">
                  <c:v>-4.7298422729046328</c:v>
                </c:pt>
                <c:pt idx="450">
                  <c:v>-4.7123889803846897</c:v>
                </c:pt>
                <c:pt idx="451">
                  <c:v>-4.6949356878647466</c:v>
                </c:pt>
                <c:pt idx="452">
                  <c:v>-4.6774823953448035</c:v>
                </c:pt>
                <c:pt idx="453">
                  <c:v>-4.6600291028248595</c:v>
                </c:pt>
                <c:pt idx="454">
                  <c:v>-4.6425758103049164</c:v>
                </c:pt>
                <c:pt idx="455">
                  <c:v>-4.6251225177849733</c:v>
                </c:pt>
                <c:pt idx="456">
                  <c:v>-4.6076692252650302</c:v>
                </c:pt>
                <c:pt idx="457">
                  <c:v>-4.5902159327450871</c:v>
                </c:pt>
                <c:pt idx="458">
                  <c:v>-4.5727626402251431</c:v>
                </c:pt>
                <c:pt idx="459">
                  <c:v>-4.5553093477052</c:v>
                </c:pt>
                <c:pt idx="460">
                  <c:v>-4.5378560551852569</c:v>
                </c:pt>
                <c:pt idx="461">
                  <c:v>-4.5204027626653138</c:v>
                </c:pt>
                <c:pt idx="462">
                  <c:v>-4.5029494701453698</c:v>
                </c:pt>
                <c:pt idx="463">
                  <c:v>-4.4854961776254267</c:v>
                </c:pt>
                <c:pt idx="464">
                  <c:v>-4.4680428851054836</c:v>
                </c:pt>
                <c:pt idx="465">
                  <c:v>-4.4505895925855405</c:v>
                </c:pt>
                <c:pt idx="466">
                  <c:v>-4.4331363000655974</c:v>
                </c:pt>
                <c:pt idx="467">
                  <c:v>-4.4156830075456535</c:v>
                </c:pt>
                <c:pt idx="468">
                  <c:v>-4.3982297150257104</c:v>
                </c:pt>
                <c:pt idx="469">
                  <c:v>-4.3807764225057673</c:v>
                </c:pt>
                <c:pt idx="470">
                  <c:v>-4.3633231299858242</c:v>
                </c:pt>
                <c:pt idx="471">
                  <c:v>-4.3458698374658802</c:v>
                </c:pt>
                <c:pt idx="472">
                  <c:v>-4.3284165449459371</c:v>
                </c:pt>
                <c:pt idx="473">
                  <c:v>-4.310963252425994</c:v>
                </c:pt>
                <c:pt idx="474">
                  <c:v>-4.2935099599060509</c:v>
                </c:pt>
                <c:pt idx="475">
                  <c:v>-4.2760566673861078</c:v>
                </c:pt>
                <c:pt idx="476">
                  <c:v>-4.2586033748661638</c:v>
                </c:pt>
                <c:pt idx="477">
                  <c:v>-4.2411500823462207</c:v>
                </c:pt>
                <c:pt idx="478">
                  <c:v>-4.2236967898262776</c:v>
                </c:pt>
                <c:pt idx="479">
                  <c:v>-4.2062434973063345</c:v>
                </c:pt>
                <c:pt idx="480">
                  <c:v>-4.1887902047863905</c:v>
                </c:pt>
                <c:pt idx="481">
                  <c:v>-4.1713369122664474</c:v>
                </c:pt>
                <c:pt idx="482">
                  <c:v>-4.1538836197465043</c:v>
                </c:pt>
                <c:pt idx="483">
                  <c:v>-4.1364303272265612</c:v>
                </c:pt>
                <c:pt idx="484">
                  <c:v>-4.1189770347066181</c:v>
                </c:pt>
                <c:pt idx="485">
                  <c:v>-4.1015237421866741</c:v>
                </c:pt>
                <c:pt idx="486">
                  <c:v>-4.0840704496667311</c:v>
                </c:pt>
                <c:pt idx="487">
                  <c:v>-4.066617157146788</c:v>
                </c:pt>
                <c:pt idx="488">
                  <c:v>-4.0491638646268449</c:v>
                </c:pt>
                <c:pt idx="489">
                  <c:v>-4.0317105721069009</c:v>
                </c:pt>
                <c:pt idx="490">
                  <c:v>-4.0142572795869578</c:v>
                </c:pt>
                <c:pt idx="491">
                  <c:v>-3.9968039870670147</c:v>
                </c:pt>
                <c:pt idx="492">
                  <c:v>-3.9793506945470716</c:v>
                </c:pt>
                <c:pt idx="493">
                  <c:v>-3.961897402027128</c:v>
                </c:pt>
                <c:pt idx="494">
                  <c:v>-3.9444441095071849</c:v>
                </c:pt>
                <c:pt idx="495">
                  <c:v>-3.9269908169872414</c:v>
                </c:pt>
                <c:pt idx="496">
                  <c:v>-3.9095375244672983</c:v>
                </c:pt>
                <c:pt idx="497">
                  <c:v>-3.8920842319473548</c:v>
                </c:pt>
                <c:pt idx="498">
                  <c:v>-3.8746309394274117</c:v>
                </c:pt>
                <c:pt idx="499">
                  <c:v>-3.8571776469074681</c:v>
                </c:pt>
                <c:pt idx="500">
                  <c:v>-3.839724354387525</c:v>
                </c:pt>
                <c:pt idx="501">
                  <c:v>-3.8222710618675819</c:v>
                </c:pt>
                <c:pt idx="502">
                  <c:v>-3.8048177693476384</c:v>
                </c:pt>
                <c:pt idx="503">
                  <c:v>-3.7873644768276953</c:v>
                </c:pt>
                <c:pt idx="504">
                  <c:v>-3.7699111843077517</c:v>
                </c:pt>
                <c:pt idx="505">
                  <c:v>-3.7524578917878086</c:v>
                </c:pt>
                <c:pt idx="506">
                  <c:v>-3.7350045992678651</c:v>
                </c:pt>
                <c:pt idx="507">
                  <c:v>-3.717551306747922</c:v>
                </c:pt>
                <c:pt idx="508">
                  <c:v>-3.7000980142279785</c:v>
                </c:pt>
                <c:pt idx="509">
                  <c:v>-3.6826447217080354</c:v>
                </c:pt>
                <c:pt idx="510">
                  <c:v>-3.6651914291880923</c:v>
                </c:pt>
                <c:pt idx="511">
                  <c:v>-3.6477381366681487</c:v>
                </c:pt>
                <c:pt idx="512">
                  <c:v>-3.6302848441482056</c:v>
                </c:pt>
                <c:pt idx="513">
                  <c:v>-3.6128315516282621</c:v>
                </c:pt>
                <c:pt idx="514">
                  <c:v>-3.595378259108319</c:v>
                </c:pt>
                <c:pt idx="515">
                  <c:v>-3.5779249665883754</c:v>
                </c:pt>
                <c:pt idx="516">
                  <c:v>-3.5604716740684323</c:v>
                </c:pt>
                <c:pt idx="517">
                  <c:v>-3.5430183815484888</c:v>
                </c:pt>
                <c:pt idx="518">
                  <c:v>-3.5255650890285457</c:v>
                </c:pt>
                <c:pt idx="519">
                  <c:v>-3.5081117965086026</c:v>
                </c:pt>
                <c:pt idx="520">
                  <c:v>-3.4906585039886591</c:v>
                </c:pt>
                <c:pt idx="521">
                  <c:v>-3.473205211468716</c:v>
                </c:pt>
                <c:pt idx="522">
                  <c:v>-3.4557519189487724</c:v>
                </c:pt>
                <c:pt idx="523">
                  <c:v>-3.4382986264288293</c:v>
                </c:pt>
                <c:pt idx="524">
                  <c:v>-3.4208453339088858</c:v>
                </c:pt>
                <c:pt idx="525">
                  <c:v>-3.4033920413889427</c:v>
                </c:pt>
                <c:pt idx="526">
                  <c:v>-3.3859387488689991</c:v>
                </c:pt>
                <c:pt idx="527">
                  <c:v>-3.3684854563490561</c:v>
                </c:pt>
                <c:pt idx="528">
                  <c:v>-3.351032163829113</c:v>
                </c:pt>
                <c:pt idx="529">
                  <c:v>-3.3335788713091694</c:v>
                </c:pt>
                <c:pt idx="530">
                  <c:v>-3.3161255787892263</c:v>
                </c:pt>
                <c:pt idx="531">
                  <c:v>-3.2986722862692828</c:v>
                </c:pt>
                <c:pt idx="532">
                  <c:v>-3.2812189937493397</c:v>
                </c:pt>
                <c:pt idx="533">
                  <c:v>-3.2637657012293961</c:v>
                </c:pt>
                <c:pt idx="534">
                  <c:v>-3.246312408709453</c:v>
                </c:pt>
                <c:pt idx="535">
                  <c:v>-3.2288591161895095</c:v>
                </c:pt>
                <c:pt idx="536">
                  <c:v>-3.2114058236695664</c:v>
                </c:pt>
                <c:pt idx="537">
                  <c:v>-3.1939525311496229</c:v>
                </c:pt>
                <c:pt idx="538">
                  <c:v>-3.1764992386296798</c:v>
                </c:pt>
                <c:pt idx="539">
                  <c:v>-3.1590459461097367</c:v>
                </c:pt>
                <c:pt idx="540">
                  <c:v>-3.1415926535897931</c:v>
                </c:pt>
                <c:pt idx="541">
                  <c:v>-3.12413936106985</c:v>
                </c:pt>
                <c:pt idx="542">
                  <c:v>-3.1066860685499065</c:v>
                </c:pt>
                <c:pt idx="543">
                  <c:v>-3.0892327760299634</c:v>
                </c:pt>
                <c:pt idx="544">
                  <c:v>-3.0717794835100198</c:v>
                </c:pt>
                <c:pt idx="545">
                  <c:v>-3.0543261909900767</c:v>
                </c:pt>
                <c:pt idx="546">
                  <c:v>-3.0368728984701332</c:v>
                </c:pt>
                <c:pt idx="547">
                  <c:v>-3.0194196059501901</c:v>
                </c:pt>
                <c:pt idx="548">
                  <c:v>-3.001966313430247</c:v>
                </c:pt>
                <c:pt idx="549">
                  <c:v>-2.9845130209103035</c:v>
                </c:pt>
                <c:pt idx="550">
                  <c:v>-2.9670597283903604</c:v>
                </c:pt>
                <c:pt idx="551">
                  <c:v>-2.9496064358704168</c:v>
                </c:pt>
                <c:pt idx="552">
                  <c:v>-2.9321531433504737</c:v>
                </c:pt>
                <c:pt idx="553">
                  <c:v>-2.9146998508305302</c:v>
                </c:pt>
                <c:pt idx="554">
                  <c:v>-2.8972465583105871</c:v>
                </c:pt>
                <c:pt idx="555">
                  <c:v>-2.8797932657906435</c:v>
                </c:pt>
                <c:pt idx="556">
                  <c:v>-2.8623399732707004</c:v>
                </c:pt>
                <c:pt idx="557">
                  <c:v>-2.8448866807507573</c:v>
                </c:pt>
                <c:pt idx="558">
                  <c:v>-2.8274333882308138</c:v>
                </c:pt>
                <c:pt idx="559">
                  <c:v>-2.8099800957108707</c:v>
                </c:pt>
                <c:pt idx="560">
                  <c:v>-2.7925268031909272</c:v>
                </c:pt>
                <c:pt idx="561">
                  <c:v>-2.7750735106709841</c:v>
                </c:pt>
                <c:pt idx="562">
                  <c:v>-2.7576202181510405</c:v>
                </c:pt>
                <c:pt idx="563">
                  <c:v>-2.7401669256310974</c:v>
                </c:pt>
                <c:pt idx="564">
                  <c:v>-2.7227136331111539</c:v>
                </c:pt>
                <c:pt idx="565">
                  <c:v>-2.7052603405912108</c:v>
                </c:pt>
                <c:pt idx="566">
                  <c:v>-2.6878070480712677</c:v>
                </c:pt>
                <c:pt idx="567">
                  <c:v>-2.6703537555513241</c:v>
                </c:pt>
                <c:pt idx="568">
                  <c:v>-2.6529004630313811</c:v>
                </c:pt>
                <c:pt idx="569">
                  <c:v>-2.6354471705114375</c:v>
                </c:pt>
                <c:pt idx="570">
                  <c:v>-2.6179938779914944</c:v>
                </c:pt>
                <c:pt idx="571">
                  <c:v>-2.6005405854715509</c:v>
                </c:pt>
                <c:pt idx="572">
                  <c:v>-2.5830872929516078</c:v>
                </c:pt>
                <c:pt idx="573">
                  <c:v>-2.5656340004316642</c:v>
                </c:pt>
                <c:pt idx="574">
                  <c:v>-2.5481807079117211</c:v>
                </c:pt>
                <c:pt idx="575">
                  <c:v>-2.530727415391778</c:v>
                </c:pt>
                <c:pt idx="576">
                  <c:v>-2.5132741228718345</c:v>
                </c:pt>
                <c:pt idx="577">
                  <c:v>-2.4958208303518914</c:v>
                </c:pt>
                <c:pt idx="578">
                  <c:v>-2.4783675378319479</c:v>
                </c:pt>
                <c:pt idx="579">
                  <c:v>-2.4609142453120048</c:v>
                </c:pt>
                <c:pt idx="580">
                  <c:v>-2.4434609527920612</c:v>
                </c:pt>
                <c:pt idx="581">
                  <c:v>-2.4260076602721181</c:v>
                </c:pt>
                <c:pt idx="582">
                  <c:v>-2.4085543677521746</c:v>
                </c:pt>
                <c:pt idx="583">
                  <c:v>-2.3911010752322315</c:v>
                </c:pt>
                <c:pt idx="584">
                  <c:v>-2.3736477827122884</c:v>
                </c:pt>
                <c:pt idx="585">
                  <c:v>-2.3561944901923448</c:v>
                </c:pt>
                <c:pt idx="586">
                  <c:v>-2.3387411976724017</c:v>
                </c:pt>
                <c:pt idx="587">
                  <c:v>-2.3212879051524582</c:v>
                </c:pt>
                <c:pt idx="588">
                  <c:v>-2.3038346126325151</c:v>
                </c:pt>
                <c:pt idx="589">
                  <c:v>-2.2863813201125716</c:v>
                </c:pt>
                <c:pt idx="590">
                  <c:v>-2.2689280275926285</c:v>
                </c:pt>
                <c:pt idx="591">
                  <c:v>-2.2514747350726849</c:v>
                </c:pt>
                <c:pt idx="592">
                  <c:v>-2.2340214425527418</c:v>
                </c:pt>
                <c:pt idx="593">
                  <c:v>-2.2165681500327987</c:v>
                </c:pt>
                <c:pt idx="594">
                  <c:v>-2.1991148575128552</c:v>
                </c:pt>
                <c:pt idx="595">
                  <c:v>-2.1816615649929121</c:v>
                </c:pt>
                <c:pt idx="596">
                  <c:v>-2.1642082724729685</c:v>
                </c:pt>
                <c:pt idx="597">
                  <c:v>-2.1467549799530254</c:v>
                </c:pt>
                <c:pt idx="598">
                  <c:v>-2.1293016874330819</c:v>
                </c:pt>
                <c:pt idx="599">
                  <c:v>-2.1118483949131388</c:v>
                </c:pt>
                <c:pt idx="600">
                  <c:v>-2.0943951023931953</c:v>
                </c:pt>
                <c:pt idx="601">
                  <c:v>-2.0769418098732522</c:v>
                </c:pt>
                <c:pt idx="602">
                  <c:v>-2.0594885173533091</c:v>
                </c:pt>
                <c:pt idx="603">
                  <c:v>-2.0420352248333655</c:v>
                </c:pt>
                <c:pt idx="604">
                  <c:v>-2.0245819323134224</c:v>
                </c:pt>
                <c:pt idx="605">
                  <c:v>-2.0071286397934789</c:v>
                </c:pt>
                <c:pt idx="606">
                  <c:v>-1.9896753472735358</c:v>
                </c:pt>
                <c:pt idx="607">
                  <c:v>-1.9722220547535925</c:v>
                </c:pt>
                <c:pt idx="608">
                  <c:v>-1.9547687622336491</c:v>
                </c:pt>
                <c:pt idx="609">
                  <c:v>-1.9373154697137058</c:v>
                </c:pt>
                <c:pt idx="610">
                  <c:v>-1.9198621771937625</c:v>
                </c:pt>
                <c:pt idx="611">
                  <c:v>-1.9024088846738192</c:v>
                </c:pt>
                <c:pt idx="612">
                  <c:v>-1.8849555921538759</c:v>
                </c:pt>
                <c:pt idx="613">
                  <c:v>-1.8675022996339325</c:v>
                </c:pt>
                <c:pt idx="614">
                  <c:v>-1.8500490071139892</c:v>
                </c:pt>
                <c:pt idx="615">
                  <c:v>-1.8325957145940461</c:v>
                </c:pt>
                <c:pt idx="616">
                  <c:v>-1.8151424220741028</c:v>
                </c:pt>
                <c:pt idx="617">
                  <c:v>-1.7976891295541595</c:v>
                </c:pt>
                <c:pt idx="618">
                  <c:v>-1.7802358370342162</c:v>
                </c:pt>
                <c:pt idx="619">
                  <c:v>-1.7627825445142729</c:v>
                </c:pt>
                <c:pt idx="620">
                  <c:v>-1.7453292519943295</c:v>
                </c:pt>
                <c:pt idx="621">
                  <c:v>-1.7278759594743862</c:v>
                </c:pt>
                <c:pt idx="622">
                  <c:v>-1.7104226669544429</c:v>
                </c:pt>
                <c:pt idx="623">
                  <c:v>-1.6929693744344996</c:v>
                </c:pt>
                <c:pt idx="624">
                  <c:v>-1.6755160819145565</c:v>
                </c:pt>
                <c:pt idx="625">
                  <c:v>-1.6580627893946132</c:v>
                </c:pt>
                <c:pt idx="626">
                  <c:v>-1.6406094968746698</c:v>
                </c:pt>
                <c:pt idx="627">
                  <c:v>-1.6231562043547265</c:v>
                </c:pt>
                <c:pt idx="628">
                  <c:v>-1.6057029118347832</c:v>
                </c:pt>
                <c:pt idx="629">
                  <c:v>-1.5882496193148399</c:v>
                </c:pt>
                <c:pt idx="630">
                  <c:v>-1.5707963267948966</c:v>
                </c:pt>
                <c:pt idx="631">
                  <c:v>-1.5533430342749532</c:v>
                </c:pt>
                <c:pt idx="632">
                  <c:v>-1.5358897417550099</c:v>
                </c:pt>
                <c:pt idx="633">
                  <c:v>-1.5184364492350666</c:v>
                </c:pt>
                <c:pt idx="634">
                  <c:v>-1.5009831567151235</c:v>
                </c:pt>
                <c:pt idx="635">
                  <c:v>-1.4835298641951802</c:v>
                </c:pt>
                <c:pt idx="636">
                  <c:v>-1.4660765716752369</c:v>
                </c:pt>
                <c:pt idx="637">
                  <c:v>-1.4486232791552935</c:v>
                </c:pt>
                <c:pt idx="638">
                  <c:v>-1.4311699866353502</c:v>
                </c:pt>
                <c:pt idx="639">
                  <c:v>-1.4137166941154069</c:v>
                </c:pt>
                <c:pt idx="640">
                  <c:v>-1.3962634015954636</c:v>
                </c:pt>
                <c:pt idx="641">
                  <c:v>-1.3788101090755203</c:v>
                </c:pt>
                <c:pt idx="642">
                  <c:v>-1.3613568165555769</c:v>
                </c:pt>
                <c:pt idx="643">
                  <c:v>-1.3439035240356338</c:v>
                </c:pt>
                <c:pt idx="644">
                  <c:v>-1.3264502315156905</c:v>
                </c:pt>
                <c:pt idx="645">
                  <c:v>-1.3089969389957472</c:v>
                </c:pt>
                <c:pt idx="646">
                  <c:v>-1.2915436464758039</c:v>
                </c:pt>
                <c:pt idx="647">
                  <c:v>-1.2740903539558606</c:v>
                </c:pt>
                <c:pt idx="648">
                  <c:v>-1.2566370614359172</c:v>
                </c:pt>
                <c:pt idx="649">
                  <c:v>-1.2391837689159739</c:v>
                </c:pt>
                <c:pt idx="650">
                  <c:v>-1.2217304763960306</c:v>
                </c:pt>
                <c:pt idx="651">
                  <c:v>-1.2042771838760873</c:v>
                </c:pt>
                <c:pt idx="652">
                  <c:v>-1.1868238913561442</c:v>
                </c:pt>
                <c:pt idx="653">
                  <c:v>-1.1693705988362009</c:v>
                </c:pt>
                <c:pt idx="654">
                  <c:v>-1.1519173063162575</c:v>
                </c:pt>
                <c:pt idx="655">
                  <c:v>-1.1344640137963142</c:v>
                </c:pt>
                <c:pt idx="656">
                  <c:v>-1.1170107212763709</c:v>
                </c:pt>
                <c:pt idx="657">
                  <c:v>-1.0995574287564276</c:v>
                </c:pt>
                <c:pt idx="658">
                  <c:v>-1.0821041362364843</c:v>
                </c:pt>
                <c:pt idx="659">
                  <c:v>-1.064650843716541</c:v>
                </c:pt>
                <c:pt idx="660">
                  <c:v>-1.0471975511965976</c:v>
                </c:pt>
                <c:pt idx="661">
                  <c:v>-1.0297442586766545</c:v>
                </c:pt>
                <c:pt idx="662">
                  <c:v>-1.0122909661567112</c:v>
                </c:pt>
                <c:pt idx="663">
                  <c:v>-0.99483767363676789</c:v>
                </c:pt>
                <c:pt idx="664">
                  <c:v>-0.97738438111682457</c:v>
                </c:pt>
                <c:pt idx="665">
                  <c:v>-0.95993108859688125</c:v>
                </c:pt>
                <c:pt idx="666">
                  <c:v>-0.94247779607693793</c:v>
                </c:pt>
                <c:pt idx="667">
                  <c:v>-0.92502450355699462</c:v>
                </c:pt>
                <c:pt idx="668">
                  <c:v>-0.90757121103705141</c:v>
                </c:pt>
                <c:pt idx="669">
                  <c:v>-0.89011791851710809</c:v>
                </c:pt>
                <c:pt idx="670">
                  <c:v>-0.87266462599716477</c:v>
                </c:pt>
                <c:pt idx="671">
                  <c:v>-0.85521133347722145</c:v>
                </c:pt>
                <c:pt idx="672">
                  <c:v>-0.83775804095727824</c:v>
                </c:pt>
                <c:pt idx="673">
                  <c:v>-0.82030474843733492</c:v>
                </c:pt>
                <c:pt idx="674">
                  <c:v>-0.8028514559173916</c:v>
                </c:pt>
                <c:pt idx="675">
                  <c:v>-0.78539816339744828</c:v>
                </c:pt>
                <c:pt idx="676">
                  <c:v>-0.76794487087750496</c:v>
                </c:pt>
                <c:pt idx="677">
                  <c:v>-0.75049157835756175</c:v>
                </c:pt>
                <c:pt idx="678">
                  <c:v>-0.73303828583761843</c:v>
                </c:pt>
                <c:pt idx="679">
                  <c:v>-0.71558499331767511</c:v>
                </c:pt>
                <c:pt idx="680">
                  <c:v>-0.69813170079773179</c:v>
                </c:pt>
                <c:pt idx="681">
                  <c:v>-0.68067840827778847</c:v>
                </c:pt>
                <c:pt idx="682">
                  <c:v>-0.66322511575784526</c:v>
                </c:pt>
                <c:pt idx="683">
                  <c:v>-0.64577182323790194</c:v>
                </c:pt>
                <c:pt idx="684">
                  <c:v>-0.62831853071795862</c:v>
                </c:pt>
                <c:pt idx="685">
                  <c:v>-0.6108652381980153</c:v>
                </c:pt>
                <c:pt idx="686">
                  <c:v>-0.59341194567807209</c:v>
                </c:pt>
                <c:pt idx="687">
                  <c:v>-0.57595865315812877</c:v>
                </c:pt>
                <c:pt idx="688">
                  <c:v>-0.55850536063818546</c:v>
                </c:pt>
                <c:pt idx="689">
                  <c:v>-0.54105206811824214</c:v>
                </c:pt>
                <c:pt idx="690">
                  <c:v>-0.52359877559829882</c:v>
                </c:pt>
                <c:pt idx="691">
                  <c:v>-0.50614548307835561</c:v>
                </c:pt>
                <c:pt idx="692">
                  <c:v>-0.48869219055841229</c:v>
                </c:pt>
                <c:pt idx="693">
                  <c:v>-0.47123889803846897</c:v>
                </c:pt>
                <c:pt idx="694">
                  <c:v>-0.4537856055185257</c:v>
                </c:pt>
                <c:pt idx="695">
                  <c:v>-0.43633231299858238</c:v>
                </c:pt>
                <c:pt idx="696">
                  <c:v>-0.41887902047863912</c:v>
                </c:pt>
                <c:pt idx="697">
                  <c:v>-0.4014257279586958</c:v>
                </c:pt>
                <c:pt idx="698">
                  <c:v>-0.38397243543875248</c:v>
                </c:pt>
                <c:pt idx="699">
                  <c:v>-0.36651914291880922</c:v>
                </c:pt>
                <c:pt idx="700">
                  <c:v>-0.3490658503988659</c:v>
                </c:pt>
                <c:pt idx="701">
                  <c:v>-0.33161255787892263</c:v>
                </c:pt>
                <c:pt idx="702">
                  <c:v>-0.31415926535897931</c:v>
                </c:pt>
                <c:pt idx="703">
                  <c:v>-0.29670597283903605</c:v>
                </c:pt>
                <c:pt idx="704">
                  <c:v>-0.27925268031909273</c:v>
                </c:pt>
                <c:pt idx="705">
                  <c:v>-0.26179938779914941</c:v>
                </c:pt>
                <c:pt idx="706">
                  <c:v>-0.24434609527920614</c:v>
                </c:pt>
                <c:pt idx="707">
                  <c:v>-0.22689280275926285</c:v>
                </c:pt>
                <c:pt idx="708">
                  <c:v>-0.20943951023931956</c:v>
                </c:pt>
                <c:pt idx="709">
                  <c:v>-0.19198621771937624</c:v>
                </c:pt>
                <c:pt idx="710">
                  <c:v>-0.17453292519943295</c:v>
                </c:pt>
                <c:pt idx="711">
                  <c:v>-0.15707963267948966</c:v>
                </c:pt>
                <c:pt idx="712">
                  <c:v>-0.13962634015954636</c:v>
                </c:pt>
                <c:pt idx="713">
                  <c:v>-0.12217304763960307</c:v>
                </c:pt>
                <c:pt idx="714">
                  <c:v>-0.10471975511965978</c:v>
                </c:pt>
                <c:pt idx="715">
                  <c:v>-8.7266462599716474E-2</c:v>
                </c:pt>
                <c:pt idx="716">
                  <c:v>-6.9813170079773182E-2</c:v>
                </c:pt>
                <c:pt idx="717">
                  <c:v>-5.235987755982989E-2</c:v>
                </c:pt>
                <c:pt idx="718">
                  <c:v>-3.4906585039886591E-2</c:v>
                </c:pt>
                <c:pt idx="719">
                  <c:v>-1.7453292519943295E-2</c:v>
                </c:pt>
                <c:pt idx="720">
                  <c:v>0</c:v>
                </c:pt>
                <c:pt idx="721">
                  <c:v>1.7453292519943295E-2</c:v>
                </c:pt>
                <c:pt idx="722">
                  <c:v>3.4906585039886591E-2</c:v>
                </c:pt>
                <c:pt idx="723">
                  <c:v>5.235987755982989E-2</c:v>
                </c:pt>
                <c:pt idx="724">
                  <c:v>6.9813170079773182E-2</c:v>
                </c:pt>
                <c:pt idx="725">
                  <c:v>8.7266462599716474E-2</c:v>
                </c:pt>
                <c:pt idx="726">
                  <c:v>0.10471975511965978</c:v>
                </c:pt>
                <c:pt idx="727">
                  <c:v>0.12217304763960307</c:v>
                </c:pt>
                <c:pt idx="728">
                  <c:v>0.13962634015954636</c:v>
                </c:pt>
                <c:pt idx="729">
                  <c:v>0.15707963267948966</c:v>
                </c:pt>
                <c:pt idx="730">
                  <c:v>0.17453292519943295</c:v>
                </c:pt>
                <c:pt idx="731">
                  <c:v>0.19198621771937624</c:v>
                </c:pt>
                <c:pt idx="732">
                  <c:v>0.20943951023931956</c:v>
                </c:pt>
                <c:pt idx="733">
                  <c:v>0.22689280275926285</c:v>
                </c:pt>
                <c:pt idx="734">
                  <c:v>0.24434609527920614</c:v>
                </c:pt>
                <c:pt idx="735">
                  <c:v>0.26179938779914941</c:v>
                </c:pt>
                <c:pt idx="736">
                  <c:v>0.27925268031909273</c:v>
                </c:pt>
                <c:pt idx="737">
                  <c:v>0.29670597283903605</c:v>
                </c:pt>
                <c:pt idx="738">
                  <c:v>0.31415926535897931</c:v>
                </c:pt>
                <c:pt idx="739">
                  <c:v>0.33161255787892263</c:v>
                </c:pt>
                <c:pt idx="740">
                  <c:v>0.3490658503988659</c:v>
                </c:pt>
                <c:pt idx="741">
                  <c:v>0.36651914291880922</c:v>
                </c:pt>
                <c:pt idx="742">
                  <c:v>0.38397243543875248</c:v>
                </c:pt>
                <c:pt idx="743">
                  <c:v>0.4014257279586958</c:v>
                </c:pt>
                <c:pt idx="744">
                  <c:v>0.41887902047863912</c:v>
                </c:pt>
                <c:pt idx="745">
                  <c:v>0.43633231299858238</c:v>
                </c:pt>
                <c:pt idx="746">
                  <c:v>0.4537856055185257</c:v>
                </c:pt>
                <c:pt idx="747">
                  <c:v>0.47123889803846897</c:v>
                </c:pt>
                <c:pt idx="748">
                  <c:v>0.48869219055841229</c:v>
                </c:pt>
                <c:pt idx="749">
                  <c:v>0.50614548307835561</c:v>
                </c:pt>
                <c:pt idx="750">
                  <c:v>0.52359877559829882</c:v>
                </c:pt>
                <c:pt idx="751">
                  <c:v>0.54105206811824214</c:v>
                </c:pt>
                <c:pt idx="752">
                  <c:v>0.55850536063818546</c:v>
                </c:pt>
                <c:pt idx="753">
                  <c:v>0.57595865315812877</c:v>
                </c:pt>
                <c:pt idx="754">
                  <c:v>0.59341194567807209</c:v>
                </c:pt>
                <c:pt idx="755">
                  <c:v>0.6108652381980153</c:v>
                </c:pt>
                <c:pt idx="756">
                  <c:v>0.62831853071795862</c:v>
                </c:pt>
                <c:pt idx="757">
                  <c:v>0.64577182323790194</c:v>
                </c:pt>
                <c:pt idx="758">
                  <c:v>0.66322511575784526</c:v>
                </c:pt>
                <c:pt idx="759">
                  <c:v>0.68067840827778847</c:v>
                </c:pt>
                <c:pt idx="760">
                  <c:v>0.69813170079773179</c:v>
                </c:pt>
                <c:pt idx="761">
                  <c:v>0.71558499331767511</c:v>
                </c:pt>
                <c:pt idx="762">
                  <c:v>0.73303828583761843</c:v>
                </c:pt>
                <c:pt idx="763">
                  <c:v>0.75049157835756175</c:v>
                </c:pt>
                <c:pt idx="764">
                  <c:v>0.76794487087750496</c:v>
                </c:pt>
                <c:pt idx="765">
                  <c:v>0.78539816339744828</c:v>
                </c:pt>
                <c:pt idx="766">
                  <c:v>0.8028514559173916</c:v>
                </c:pt>
                <c:pt idx="767">
                  <c:v>0.82030474843733492</c:v>
                </c:pt>
                <c:pt idx="768">
                  <c:v>0.83775804095727824</c:v>
                </c:pt>
                <c:pt idx="769">
                  <c:v>0.85521133347722145</c:v>
                </c:pt>
                <c:pt idx="770">
                  <c:v>0.87266462599716477</c:v>
                </c:pt>
                <c:pt idx="771">
                  <c:v>0.89011791851710809</c:v>
                </c:pt>
                <c:pt idx="772">
                  <c:v>0.90757121103705141</c:v>
                </c:pt>
                <c:pt idx="773">
                  <c:v>0.92502450355699462</c:v>
                </c:pt>
                <c:pt idx="774">
                  <c:v>0.94247779607693793</c:v>
                </c:pt>
                <c:pt idx="775">
                  <c:v>0.95993108859688125</c:v>
                </c:pt>
                <c:pt idx="776">
                  <c:v>0.97738438111682457</c:v>
                </c:pt>
                <c:pt idx="777">
                  <c:v>0.99483767363676789</c:v>
                </c:pt>
                <c:pt idx="778">
                  <c:v>1.0122909661567112</c:v>
                </c:pt>
                <c:pt idx="779">
                  <c:v>1.0297442586766545</c:v>
                </c:pt>
                <c:pt idx="780">
                  <c:v>1.0471975511965976</c:v>
                </c:pt>
                <c:pt idx="781">
                  <c:v>1.064650843716541</c:v>
                </c:pt>
                <c:pt idx="782">
                  <c:v>1.0821041362364843</c:v>
                </c:pt>
                <c:pt idx="783">
                  <c:v>1.0995574287564276</c:v>
                </c:pt>
                <c:pt idx="784">
                  <c:v>1.1170107212763709</c:v>
                </c:pt>
                <c:pt idx="785">
                  <c:v>1.1344640137963142</c:v>
                </c:pt>
                <c:pt idx="786">
                  <c:v>1.1519173063162575</c:v>
                </c:pt>
                <c:pt idx="787">
                  <c:v>1.1693705988362009</c:v>
                </c:pt>
                <c:pt idx="788">
                  <c:v>1.1868238913561442</c:v>
                </c:pt>
                <c:pt idx="789">
                  <c:v>1.2042771838760873</c:v>
                </c:pt>
                <c:pt idx="790">
                  <c:v>1.2217304763960306</c:v>
                </c:pt>
                <c:pt idx="791">
                  <c:v>1.2391837689159739</c:v>
                </c:pt>
                <c:pt idx="792">
                  <c:v>1.2566370614359172</c:v>
                </c:pt>
                <c:pt idx="793">
                  <c:v>1.2740903539558606</c:v>
                </c:pt>
                <c:pt idx="794">
                  <c:v>1.2915436464758039</c:v>
                </c:pt>
                <c:pt idx="795">
                  <c:v>1.3089969389957472</c:v>
                </c:pt>
                <c:pt idx="796">
                  <c:v>1.3264502315156905</c:v>
                </c:pt>
                <c:pt idx="797">
                  <c:v>1.3439035240356338</c:v>
                </c:pt>
                <c:pt idx="798">
                  <c:v>1.3613568165555769</c:v>
                </c:pt>
                <c:pt idx="799">
                  <c:v>1.3788101090755203</c:v>
                </c:pt>
                <c:pt idx="800">
                  <c:v>1.3962634015954636</c:v>
                </c:pt>
                <c:pt idx="801">
                  <c:v>1.4137166941154069</c:v>
                </c:pt>
                <c:pt idx="802">
                  <c:v>1.4311699866353502</c:v>
                </c:pt>
                <c:pt idx="803">
                  <c:v>1.4486232791552935</c:v>
                </c:pt>
                <c:pt idx="804">
                  <c:v>1.4660765716752369</c:v>
                </c:pt>
                <c:pt idx="805">
                  <c:v>1.4835298641951802</c:v>
                </c:pt>
                <c:pt idx="806">
                  <c:v>1.5009831567151235</c:v>
                </c:pt>
                <c:pt idx="807">
                  <c:v>1.5184364492350666</c:v>
                </c:pt>
                <c:pt idx="808">
                  <c:v>1.5358897417550099</c:v>
                </c:pt>
                <c:pt idx="809">
                  <c:v>1.5533430342749532</c:v>
                </c:pt>
                <c:pt idx="810">
                  <c:v>1.5707963267948966</c:v>
                </c:pt>
                <c:pt idx="811">
                  <c:v>1.5882496193148399</c:v>
                </c:pt>
                <c:pt idx="812">
                  <c:v>1.6057029118347832</c:v>
                </c:pt>
                <c:pt idx="813">
                  <c:v>1.6231562043547265</c:v>
                </c:pt>
                <c:pt idx="814">
                  <c:v>1.6406094968746698</c:v>
                </c:pt>
                <c:pt idx="815">
                  <c:v>1.6580627893946132</c:v>
                </c:pt>
                <c:pt idx="816">
                  <c:v>1.6755160819145565</c:v>
                </c:pt>
                <c:pt idx="817">
                  <c:v>1.6929693744344996</c:v>
                </c:pt>
                <c:pt idx="818">
                  <c:v>1.7104226669544429</c:v>
                </c:pt>
                <c:pt idx="819">
                  <c:v>1.7278759594743862</c:v>
                </c:pt>
                <c:pt idx="820">
                  <c:v>1.7453292519943295</c:v>
                </c:pt>
                <c:pt idx="821">
                  <c:v>1.7627825445142729</c:v>
                </c:pt>
                <c:pt idx="822">
                  <c:v>1.7802358370342162</c:v>
                </c:pt>
                <c:pt idx="823">
                  <c:v>1.7976891295541595</c:v>
                </c:pt>
                <c:pt idx="824">
                  <c:v>1.8151424220741028</c:v>
                </c:pt>
                <c:pt idx="825">
                  <c:v>1.8325957145940461</c:v>
                </c:pt>
                <c:pt idx="826">
                  <c:v>1.8500490071139892</c:v>
                </c:pt>
                <c:pt idx="827">
                  <c:v>1.8675022996339325</c:v>
                </c:pt>
                <c:pt idx="828">
                  <c:v>1.8849555921538759</c:v>
                </c:pt>
                <c:pt idx="829">
                  <c:v>1.9024088846738192</c:v>
                </c:pt>
                <c:pt idx="830">
                  <c:v>1.9198621771937625</c:v>
                </c:pt>
                <c:pt idx="831">
                  <c:v>1.9373154697137058</c:v>
                </c:pt>
                <c:pt idx="832">
                  <c:v>1.9547687622336491</c:v>
                </c:pt>
                <c:pt idx="833">
                  <c:v>1.9722220547535925</c:v>
                </c:pt>
                <c:pt idx="834">
                  <c:v>1.9896753472735358</c:v>
                </c:pt>
                <c:pt idx="835">
                  <c:v>2.0071286397934789</c:v>
                </c:pt>
                <c:pt idx="836">
                  <c:v>2.0245819323134224</c:v>
                </c:pt>
                <c:pt idx="837">
                  <c:v>2.0420352248333655</c:v>
                </c:pt>
                <c:pt idx="838">
                  <c:v>2.0594885173533091</c:v>
                </c:pt>
                <c:pt idx="839">
                  <c:v>2.0769418098732522</c:v>
                </c:pt>
                <c:pt idx="840">
                  <c:v>2.0943951023931953</c:v>
                </c:pt>
                <c:pt idx="841">
                  <c:v>2.1118483949131388</c:v>
                </c:pt>
                <c:pt idx="842">
                  <c:v>2.1293016874330819</c:v>
                </c:pt>
                <c:pt idx="843">
                  <c:v>2.1467549799530254</c:v>
                </c:pt>
                <c:pt idx="844">
                  <c:v>2.1642082724729685</c:v>
                </c:pt>
                <c:pt idx="845">
                  <c:v>2.1816615649929121</c:v>
                </c:pt>
                <c:pt idx="846">
                  <c:v>2.1991148575128552</c:v>
                </c:pt>
                <c:pt idx="847">
                  <c:v>2.2165681500327987</c:v>
                </c:pt>
                <c:pt idx="848">
                  <c:v>2.2340214425527418</c:v>
                </c:pt>
                <c:pt idx="849">
                  <c:v>2.2514747350726849</c:v>
                </c:pt>
                <c:pt idx="850">
                  <c:v>2.2689280275926285</c:v>
                </c:pt>
                <c:pt idx="851">
                  <c:v>2.2863813201125716</c:v>
                </c:pt>
                <c:pt idx="852">
                  <c:v>2.3038346126325151</c:v>
                </c:pt>
                <c:pt idx="853">
                  <c:v>2.3212879051524582</c:v>
                </c:pt>
                <c:pt idx="854">
                  <c:v>2.3387411976724017</c:v>
                </c:pt>
                <c:pt idx="855">
                  <c:v>2.3561944901923448</c:v>
                </c:pt>
                <c:pt idx="856">
                  <c:v>2.3736477827122884</c:v>
                </c:pt>
                <c:pt idx="857">
                  <c:v>2.3911010752322315</c:v>
                </c:pt>
                <c:pt idx="858">
                  <c:v>2.4085543677521746</c:v>
                </c:pt>
                <c:pt idx="859">
                  <c:v>2.4260076602721181</c:v>
                </c:pt>
                <c:pt idx="860">
                  <c:v>2.4434609527920612</c:v>
                </c:pt>
                <c:pt idx="861">
                  <c:v>2.4609142453120048</c:v>
                </c:pt>
                <c:pt idx="862">
                  <c:v>2.4783675378319479</c:v>
                </c:pt>
                <c:pt idx="863">
                  <c:v>2.4958208303518914</c:v>
                </c:pt>
                <c:pt idx="864">
                  <c:v>2.5132741228718345</c:v>
                </c:pt>
                <c:pt idx="865">
                  <c:v>2.530727415391778</c:v>
                </c:pt>
                <c:pt idx="866">
                  <c:v>2.5481807079117211</c:v>
                </c:pt>
                <c:pt idx="867">
                  <c:v>2.5656340004316642</c:v>
                </c:pt>
                <c:pt idx="868">
                  <c:v>2.5830872929516078</c:v>
                </c:pt>
                <c:pt idx="869">
                  <c:v>2.6005405854715509</c:v>
                </c:pt>
                <c:pt idx="870">
                  <c:v>2.6179938779914944</c:v>
                </c:pt>
                <c:pt idx="871">
                  <c:v>2.6354471705114375</c:v>
                </c:pt>
                <c:pt idx="872">
                  <c:v>2.6529004630313811</c:v>
                </c:pt>
                <c:pt idx="873">
                  <c:v>2.6703537555513241</c:v>
                </c:pt>
                <c:pt idx="874">
                  <c:v>2.6878070480712677</c:v>
                </c:pt>
                <c:pt idx="875">
                  <c:v>2.7052603405912108</c:v>
                </c:pt>
                <c:pt idx="876">
                  <c:v>2.7227136331111539</c:v>
                </c:pt>
                <c:pt idx="877">
                  <c:v>2.7401669256310974</c:v>
                </c:pt>
                <c:pt idx="878">
                  <c:v>2.7576202181510405</c:v>
                </c:pt>
                <c:pt idx="879">
                  <c:v>2.7750735106709841</c:v>
                </c:pt>
                <c:pt idx="880">
                  <c:v>2.7925268031909272</c:v>
                </c:pt>
                <c:pt idx="881">
                  <c:v>2.8099800957108707</c:v>
                </c:pt>
                <c:pt idx="882">
                  <c:v>2.8274333882308138</c:v>
                </c:pt>
                <c:pt idx="883">
                  <c:v>2.8448866807507573</c:v>
                </c:pt>
                <c:pt idx="884">
                  <c:v>2.8623399732707004</c:v>
                </c:pt>
                <c:pt idx="885">
                  <c:v>2.8797932657906435</c:v>
                </c:pt>
                <c:pt idx="886">
                  <c:v>2.8972465583105871</c:v>
                </c:pt>
                <c:pt idx="887">
                  <c:v>2.9146998508305302</c:v>
                </c:pt>
                <c:pt idx="888">
                  <c:v>2.9321531433504737</c:v>
                </c:pt>
                <c:pt idx="889">
                  <c:v>2.9496064358704168</c:v>
                </c:pt>
                <c:pt idx="890">
                  <c:v>2.9670597283903604</c:v>
                </c:pt>
                <c:pt idx="891">
                  <c:v>2.9845130209103035</c:v>
                </c:pt>
                <c:pt idx="892">
                  <c:v>3.001966313430247</c:v>
                </c:pt>
                <c:pt idx="893">
                  <c:v>3.0194196059501901</c:v>
                </c:pt>
                <c:pt idx="894">
                  <c:v>3.0368728984701332</c:v>
                </c:pt>
                <c:pt idx="895">
                  <c:v>3.0543261909900767</c:v>
                </c:pt>
                <c:pt idx="896">
                  <c:v>3.0717794835100198</c:v>
                </c:pt>
                <c:pt idx="897">
                  <c:v>3.0892327760299634</c:v>
                </c:pt>
                <c:pt idx="898">
                  <c:v>3.1066860685499065</c:v>
                </c:pt>
                <c:pt idx="899">
                  <c:v>3.12413936106985</c:v>
                </c:pt>
                <c:pt idx="900">
                  <c:v>3.1415926535897931</c:v>
                </c:pt>
                <c:pt idx="901">
                  <c:v>3.1590459461097367</c:v>
                </c:pt>
                <c:pt idx="902">
                  <c:v>3.1764992386296798</c:v>
                </c:pt>
                <c:pt idx="903">
                  <c:v>3.1939525311496229</c:v>
                </c:pt>
                <c:pt idx="904">
                  <c:v>3.2114058236695664</c:v>
                </c:pt>
                <c:pt idx="905">
                  <c:v>3.2288591161895095</c:v>
                </c:pt>
                <c:pt idx="906">
                  <c:v>3.246312408709453</c:v>
                </c:pt>
                <c:pt idx="907">
                  <c:v>3.2637657012293961</c:v>
                </c:pt>
                <c:pt idx="908">
                  <c:v>3.2812189937493397</c:v>
                </c:pt>
                <c:pt idx="909">
                  <c:v>3.2986722862692828</c:v>
                </c:pt>
                <c:pt idx="910">
                  <c:v>3.3161255787892263</c:v>
                </c:pt>
                <c:pt idx="911">
                  <c:v>3.3335788713091694</c:v>
                </c:pt>
                <c:pt idx="912">
                  <c:v>3.351032163829113</c:v>
                </c:pt>
                <c:pt idx="913">
                  <c:v>3.3684854563490561</c:v>
                </c:pt>
                <c:pt idx="914">
                  <c:v>3.3859387488689991</c:v>
                </c:pt>
                <c:pt idx="915">
                  <c:v>3.4033920413889427</c:v>
                </c:pt>
                <c:pt idx="916">
                  <c:v>3.4208453339088858</c:v>
                </c:pt>
                <c:pt idx="917">
                  <c:v>3.4382986264288293</c:v>
                </c:pt>
                <c:pt idx="918">
                  <c:v>3.4557519189487724</c:v>
                </c:pt>
                <c:pt idx="919">
                  <c:v>3.473205211468716</c:v>
                </c:pt>
                <c:pt idx="920">
                  <c:v>3.4906585039886591</c:v>
                </c:pt>
                <c:pt idx="921">
                  <c:v>3.5081117965086026</c:v>
                </c:pt>
                <c:pt idx="922">
                  <c:v>3.5255650890285457</c:v>
                </c:pt>
                <c:pt idx="923">
                  <c:v>3.5430183815484888</c:v>
                </c:pt>
                <c:pt idx="924">
                  <c:v>3.5604716740684323</c:v>
                </c:pt>
                <c:pt idx="925">
                  <c:v>3.5779249665883754</c:v>
                </c:pt>
                <c:pt idx="926">
                  <c:v>3.595378259108319</c:v>
                </c:pt>
                <c:pt idx="927">
                  <c:v>3.6128315516282621</c:v>
                </c:pt>
                <c:pt idx="928">
                  <c:v>3.6302848441482056</c:v>
                </c:pt>
                <c:pt idx="929">
                  <c:v>3.6477381366681487</c:v>
                </c:pt>
                <c:pt idx="930">
                  <c:v>3.6651914291880923</c:v>
                </c:pt>
                <c:pt idx="931">
                  <c:v>3.6826447217080354</c:v>
                </c:pt>
                <c:pt idx="932">
                  <c:v>3.7000980142279785</c:v>
                </c:pt>
                <c:pt idx="933">
                  <c:v>3.717551306747922</c:v>
                </c:pt>
                <c:pt idx="934">
                  <c:v>3.7350045992678651</c:v>
                </c:pt>
                <c:pt idx="935">
                  <c:v>3.7524578917878086</c:v>
                </c:pt>
                <c:pt idx="936">
                  <c:v>3.7699111843077517</c:v>
                </c:pt>
                <c:pt idx="937">
                  <c:v>3.7873644768276953</c:v>
                </c:pt>
                <c:pt idx="938">
                  <c:v>3.8048177693476384</c:v>
                </c:pt>
                <c:pt idx="939">
                  <c:v>3.8222710618675819</c:v>
                </c:pt>
                <c:pt idx="940">
                  <c:v>3.839724354387525</c:v>
                </c:pt>
                <c:pt idx="941">
                  <c:v>3.8571776469074681</c:v>
                </c:pt>
                <c:pt idx="942">
                  <c:v>3.8746309394274117</c:v>
                </c:pt>
                <c:pt idx="943">
                  <c:v>3.8920842319473548</c:v>
                </c:pt>
                <c:pt idx="944">
                  <c:v>3.9095375244672983</c:v>
                </c:pt>
                <c:pt idx="945">
                  <c:v>3.9269908169872414</c:v>
                </c:pt>
                <c:pt idx="946">
                  <c:v>3.9444441095071849</c:v>
                </c:pt>
                <c:pt idx="947">
                  <c:v>3.961897402027128</c:v>
                </c:pt>
                <c:pt idx="948">
                  <c:v>3.9793506945470716</c:v>
                </c:pt>
                <c:pt idx="949">
                  <c:v>3.9968039870670147</c:v>
                </c:pt>
                <c:pt idx="950">
                  <c:v>4.0142572795869578</c:v>
                </c:pt>
                <c:pt idx="951">
                  <c:v>4.0317105721069009</c:v>
                </c:pt>
                <c:pt idx="952">
                  <c:v>4.0491638646268449</c:v>
                </c:pt>
                <c:pt idx="953">
                  <c:v>4.066617157146788</c:v>
                </c:pt>
                <c:pt idx="954">
                  <c:v>4.0840704496667311</c:v>
                </c:pt>
                <c:pt idx="955">
                  <c:v>4.1015237421866741</c:v>
                </c:pt>
                <c:pt idx="956">
                  <c:v>4.1189770347066181</c:v>
                </c:pt>
                <c:pt idx="957">
                  <c:v>4.1364303272265612</c:v>
                </c:pt>
                <c:pt idx="958">
                  <c:v>4.1538836197465043</c:v>
                </c:pt>
                <c:pt idx="959">
                  <c:v>4.1713369122664474</c:v>
                </c:pt>
                <c:pt idx="960">
                  <c:v>4.1887902047863905</c:v>
                </c:pt>
                <c:pt idx="961">
                  <c:v>4.2062434973063345</c:v>
                </c:pt>
                <c:pt idx="962">
                  <c:v>4.2236967898262776</c:v>
                </c:pt>
                <c:pt idx="963">
                  <c:v>4.2411500823462207</c:v>
                </c:pt>
                <c:pt idx="964">
                  <c:v>4.2586033748661638</c:v>
                </c:pt>
                <c:pt idx="965">
                  <c:v>4.2760566673861078</c:v>
                </c:pt>
                <c:pt idx="966">
                  <c:v>4.2935099599060509</c:v>
                </c:pt>
                <c:pt idx="967">
                  <c:v>4.310963252425994</c:v>
                </c:pt>
                <c:pt idx="968">
                  <c:v>4.3284165449459371</c:v>
                </c:pt>
                <c:pt idx="969">
                  <c:v>4.3458698374658802</c:v>
                </c:pt>
                <c:pt idx="970">
                  <c:v>4.3633231299858242</c:v>
                </c:pt>
                <c:pt idx="971">
                  <c:v>4.3807764225057673</c:v>
                </c:pt>
                <c:pt idx="972">
                  <c:v>4.3982297150257104</c:v>
                </c:pt>
                <c:pt idx="973">
                  <c:v>4.4156830075456535</c:v>
                </c:pt>
                <c:pt idx="974">
                  <c:v>4.4331363000655974</c:v>
                </c:pt>
                <c:pt idx="975">
                  <c:v>4.4505895925855405</c:v>
                </c:pt>
                <c:pt idx="976">
                  <c:v>4.4680428851054836</c:v>
                </c:pt>
                <c:pt idx="977">
                  <c:v>4.4854961776254267</c:v>
                </c:pt>
                <c:pt idx="978">
                  <c:v>4.5029494701453698</c:v>
                </c:pt>
                <c:pt idx="979">
                  <c:v>4.5204027626653138</c:v>
                </c:pt>
                <c:pt idx="980">
                  <c:v>4.5378560551852569</c:v>
                </c:pt>
                <c:pt idx="981">
                  <c:v>4.5553093477052</c:v>
                </c:pt>
                <c:pt idx="982">
                  <c:v>4.5727626402251431</c:v>
                </c:pt>
                <c:pt idx="983">
                  <c:v>4.5902159327450871</c:v>
                </c:pt>
                <c:pt idx="984">
                  <c:v>4.6076692252650302</c:v>
                </c:pt>
                <c:pt idx="985">
                  <c:v>4.6251225177849733</c:v>
                </c:pt>
                <c:pt idx="986">
                  <c:v>4.6425758103049164</c:v>
                </c:pt>
                <c:pt idx="987">
                  <c:v>4.6600291028248595</c:v>
                </c:pt>
                <c:pt idx="988">
                  <c:v>4.6774823953448035</c:v>
                </c:pt>
                <c:pt idx="989">
                  <c:v>4.6949356878647466</c:v>
                </c:pt>
                <c:pt idx="990">
                  <c:v>4.7123889803846897</c:v>
                </c:pt>
                <c:pt idx="991">
                  <c:v>4.7298422729046328</c:v>
                </c:pt>
                <c:pt idx="992">
                  <c:v>4.7472955654245768</c:v>
                </c:pt>
                <c:pt idx="993">
                  <c:v>4.7647488579445199</c:v>
                </c:pt>
                <c:pt idx="994">
                  <c:v>4.782202150464463</c:v>
                </c:pt>
                <c:pt idx="995">
                  <c:v>4.7996554429844061</c:v>
                </c:pt>
                <c:pt idx="996">
                  <c:v>4.8171087355043491</c:v>
                </c:pt>
                <c:pt idx="997">
                  <c:v>4.8345620280242931</c:v>
                </c:pt>
                <c:pt idx="998">
                  <c:v>4.8520153205442362</c:v>
                </c:pt>
                <c:pt idx="999">
                  <c:v>4.8694686130641793</c:v>
                </c:pt>
                <c:pt idx="1000">
                  <c:v>4.8869219055841224</c:v>
                </c:pt>
                <c:pt idx="1001">
                  <c:v>4.9043751981040664</c:v>
                </c:pt>
                <c:pt idx="1002">
                  <c:v>4.9218284906240095</c:v>
                </c:pt>
                <c:pt idx="1003">
                  <c:v>4.9392817831439526</c:v>
                </c:pt>
                <c:pt idx="1004">
                  <c:v>4.9567350756638957</c:v>
                </c:pt>
                <c:pt idx="1005">
                  <c:v>4.9741883681838388</c:v>
                </c:pt>
                <c:pt idx="1006">
                  <c:v>4.9916416607037828</c:v>
                </c:pt>
                <c:pt idx="1007">
                  <c:v>5.0090949532237259</c:v>
                </c:pt>
                <c:pt idx="1008">
                  <c:v>5.026548245743669</c:v>
                </c:pt>
                <c:pt idx="1009">
                  <c:v>5.0440015382636121</c:v>
                </c:pt>
                <c:pt idx="1010">
                  <c:v>5.0614548307835561</c:v>
                </c:pt>
                <c:pt idx="1011">
                  <c:v>5.0789081233034992</c:v>
                </c:pt>
                <c:pt idx="1012">
                  <c:v>5.0963614158234423</c:v>
                </c:pt>
                <c:pt idx="1013">
                  <c:v>5.1138147083433854</c:v>
                </c:pt>
                <c:pt idx="1014">
                  <c:v>5.1312680008633285</c:v>
                </c:pt>
                <c:pt idx="1015">
                  <c:v>5.1487212933832724</c:v>
                </c:pt>
                <c:pt idx="1016">
                  <c:v>5.1661745859032155</c:v>
                </c:pt>
                <c:pt idx="1017">
                  <c:v>5.1836278784231586</c:v>
                </c:pt>
                <c:pt idx="1018">
                  <c:v>5.2010811709431017</c:v>
                </c:pt>
                <c:pt idx="1019">
                  <c:v>5.2185344634630457</c:v>
                </c:pt>
                <c:pt idx="1020">
                  <c:v>5.2359877559829888</c:v>
                </c:pt>
                <c:pt idx="1021">
                  <c:v>5.2534410485029319</c:v>
                </c:pt>
                <c:pt idx="1022">
                  <c:v>5.270894341022875</c:v>
                </c:pt>
                <c:pt idx="1023">
                  <c:v>5.2883476335428181</c:v>
                </c:pt>
                <c:pt idx="1024">
                  <c:v>5.3058009260627621</c:v>
                </c:pt>
                <c:pt idx="1025">
                  <c:v>5.3232542185827052</c:v>
                </c:pt>
                <c:pt idx="1026">
                  <c:v>5.3407075111026483</c:v>
                </c:pt>
                <c:pt idx="1027">
                  <c:v>5.3581608036225914</c:v>
                </c:pt>
                <c:pt idx="1028">
                  <c:v>5.3756140961425354</c:v>
                </c:pt>
                <c:pt idx="1029">
                  <c:v>5.3930673886624785</c:v>
                </c:pt>
                <c:pt idx="1030">
                  <c:v>5.4105206811824216</c:v>
                </c:pt>
                <c:pt idx="1031">
                  <c:v>5.4279739737023647</c:v>
                </c:pt>
                <c:pt idx="1032">
                  <c:v>5.4454272662223078</c:v>
                </c:pt>
                <c:pt idx="1033">
                  <c:v>5.4628805587422518</c:v>
                </c:pt>
                <c:pt idx="1034">
                  <c:v>5.4803338512621949</c:v>
                </c:pt>
                <c:pt idx="1035">
                  <c:v>5.497787143782138</c:v>
                </c:pt>
                <c:pt idx="1036">
                  <c:v>5.5152404363020811</c:v>
                </c:pt>
                <c:pt idx="1037">
                  <c:v>5.532693728822025</c:v>
                </c:pt>
                <c:pt idx="1038">
                  <c:v>5.5501470213419681</c:v>
                </c:pt>
                <c:pt idx="1039">
                  <c:v>5.5676003138619112</c:v>
                </c:pt>
                <c:pt idx="1040">
                  <c:v>5.5850536063818543</c:v>
                </c:pt>
                <c:pt idx="1041">
                  <c:v>5.6025068989017974</c:v>
                </c:pt>
                <c:pt idx="1042">
                  <c:v>5.6199601914217414</c:v>
                </c:pt>
                <c:pt idx="1043">
                  <c:v>5.6374134839416845</c:v>
                </c:pt>
                <c:pt idx="1044">
                  <c:v>5.6548667764616276</c:v>
                </c:pt>
                <c:pt idx="1045">
                  <c:v>5.6723200689815707</c:v>
                </c:pt>
                <c:pt idx="1046">
                  <c:v>5.6897733615015147</c:v>
                </c:pt>
                <c:pt idx="1047">
                  <c:v>5.7072266540214578</c:v>
                </c:pt>
                <c:pt idx="1048">
                  <c:v>5.7246799465414009</c:v>
                </c:pt>
                <c:pt idx="1049">
                  <c:v>5.742133239061344</c:v>
                </c:pt>
                <c:pt idx="1050">
                  <c:v>5.7595865315812871</c:v>
                </c:pt>
                <c:pt idx="1051">
                  <c:v>5.7770398241012311</c:v>
                </c:pt>
                <c:pt idx="1052">
                  <c:v>5.7944931166211742</c:v>
                </c:pt>
                <c:pt idx="1053">
                  <c:v>5.8119464091411173</c:v>
                </c:pt>
                <c:pt idx="1054">
                  <c:v>5.8293997016610604</c:v>
                </c:pt>
                <c:pt idx="1055">
                  <c:v>5.8468529941810043</c:v>
                </c:pt>
                <c:pt idx="1056">
                  <c:v>5.8643062867009474</c:v>
                </c:pt>
                <c:pt idx="1057">
                  <c:v>5.8817595792208905</c:v>
                </c:pt>
                <c:pt idx="1058">
                  <c:v>5.8992128717408336</c:v>
                </c:pt>
                <c:pt idx="1059">
                  <c:v>5.9166661642607767</c:v>
                </c:pt>
                <c:pt idx="1060">
                  <c:v>5.9341194567807207</c:v>
                </c:pt>
                <c:pt idx="1061">
                  <c:v>5.9515727493006638</c:v>
                </c:pt>
                <c:pt idx="1062">
                  <c:v>5.9690260418206069</c:v>
                </c:pt>
                <c:pt idx="1063">
                  <c:v>5.98647933434055</c:v>
                </c:pt>
                <c:pt idx="1064">
                  <c:v>6.003932626860494</c:v>
                </c:pt>
                <c:pt idx="1065">
                  <c:v>6.0213859193804371</c:v>
                </c:pt>
                <c:pt idx="1066">
                  <c:v>6.0388392119003802</c:v>
                </c:pt>
                <c:pt idx="1067">
                  <c:v>6.0562925044203233</c:v>
                </c:pt>
                <c:pt idx="1068">
                  <c:v>6.0737457969402664</c:v>
                </c:pt>
                <c:pt idx="1069">
                  <c:v>6.0911990894602104</c:v>
                </c:pt>
                <c:pt idx="1070">
                  <c:v>6.1086523819801535</c:v>
                </c:pt>
                <c:pt idx="1071">
                  <c:v>6.1261056745000966</c:v>
                </c:pt>
                <c:pt idx="1072">
                  <c:v>6.1435589670200397</c:v>
                </c:pt>
                <c:pt idx="1073">
                  <c:v>6.1610122595399837</c:v>
                </c:pt>
                <c:pt idx="1074">
                  <c:v>6.1784655520599268</c:v>
                </c:pt>
                <c:pt idx="1075">
                  <c:v>6.1959188445798699</c:v>
                </c:pt>
                <c:pt idx="1076">
                  <c:v>6.213372137099813</c:v>
                </c:pt>
                <c:pt idx="1077">
                  <c:v>6.2308254296197561</c:v>
                </c:pt>
                <c:pt idx="1078">
                  <c:v>6.2482787221397</c:v>
                </c:pt>
                <c:pt idx="1079">
                  <c:v>6.2657320146596431</c:v>
                </c:pt>
                <c:pt idx="1080">
                  <c:v>6.2831853071795862</c:v>
                </c:pt>
                <c:pt idx="1081">
                  <c:v>6.3006385996995293</c:v>
                </c:pt>
                <c:pt idx="1082">
                  <c:v>6.3180918922194733</c:v>
                </c:pt>
                <c:pt idx="1083">
                  <c:v>6.3355451847394164</c:v>
                </c:pt>
                <c:pt idx="1084">
                  <c:v>6.3529984772593595</c:v>
                </c:pt>
                <c:pt idx="1085">
                  <c:v>6.3704517697793026</c:v>
                </c:pt>
                <c:pt idx="1086">
                  <c:v>6.3879050622992457</c:v>
                </c:pt>
                <c:pt idx="1087">
                  <c:v>6.4053583548191897</c:v>
                </c:pt>
                <c:pt idx="1088">
                  <c:v>6.4228116473391328</c:v>
                </c:pt>
                <c:pt idx="1089">
                  <c:v>6.4402649398590759</c:v>
                </c:pt>
                <c:pt idx="1090">
                  <c:v>6.457718232379019</c:v>
                </c:pt>
                <c:pt idx="1091">
                  <c:v>6.475171524898963</c:v>
                </c:pt>
                <c:pt idx="1092">
                  <c:v>6.4926248174189061</c:v>
                </c:pt>
                <c:pt idx="1093">
                  <c:v>6.5100781099388492</c:v>
                </c:pt>
                <c:pt idx="1094">
                  <c:v>6.5275314024587923</c:v>
                </c:pt>
                <c:pt idx="1095">
                  <c:v>6.5449846949787354</c:v>
                </c:pt>
                <c:pt idx="1096">
                  <c:v>6.5624379874986793</c:v>
                </c:pt>
                <c:pt idx="1097">
                  <c:v>6.5798912800186224</c:v>
                </c:pt>
                <c:pt idx="1098">
                  <c:v>6.5973445725385655</c:v>
                </c:pt>
                <c:pt idx="1099">
                  <c:v>6.6147978650585086</c:v>
                </c:pt>
                <c:pt idx="1100">
                  <c:v>6.6322511575784526</c:v>
                </c:pt>
                <c:pt idx="1101">
                  <c:v>6.6497044500983957</c:v>
                </c:pt>
                <c:pt idx="1102">
                  <c:v>6.6671577426183388</c:v>
                </c:pt>
                <c:pt idx="1103">
                  <c:v>6.6846110351382819</c:v>
                </c:pt>
                <c:pt idx="1104">
                  <c:v>6.7020643276582259</c:v>
                </c:pt>
                <c:pt idx="1105">
                  <c:v>6.719517620178169</c:v>
                </c:pt>
                <c:pt idx="1106">
                  <c:v>6.7369709126981121</c:v>
                </c:pt>
                <c:pt idx="1107">
                  <c:v>6.7544242052180552</c:v>
                </c:pt>
                <c:pt idx="1108">
                  <c:v>6.7718774977379983</c:v>
                </c:pt>
                <c:pt idx="1109">
                  <c:v>6.7893307902579423</c:v>
                </c:pt>
                <c:pt idx="1110">
                  <c:v>6.8067840827778854</c:v>
                </c:pt>
                <c:pt idx="1111">
                  <c:v>6.8242373752978285</c:v>
                </c:pt>
                <c:pt idx="1112">
                  <c:v>6.8416906678177716</c:v>
                </c:pt>
                <c:pt idx="1113">
                  <c:v>6.8591439603377156</c:v>
                </c:pt>
                <c:pt idx="1114">
                  <c:v>6.8765972528576587</c:v>
                </c:pt>
                <c:pt idx="1115">
                  <c:v>6.8940505453776018</c:v>
                </c:pt>
                <c:pt idx="1116">
                  <c:v>6.9115038378975449</c:v>
                </c:pt>
                <c:pt idx="1117">
                  <c:v>6.928957130417488</c:v>
                </c:pt>
                <c:pt idx="1118">
                  <c:v>6.9464104229374319</c:v>
                </c:pt>
                <c:pt idx="1119">
                  <c:v>6.963863715457375</c:v>
                </c:pt>
                <c:pt idx="1120">
                  <c:v>6.9813170079773181</c:v>
                </c:pt>
                <c:pt idx="1121">
                  <c:v>6.9987703004972612</c:v>
                </c:pt>
                <c:pt idx="1122">
                  <c:v>7.0162235930172052</c:v>
                </c:pt>
                <c:pt idx="1123">
                  <c:v>7.0336768855371483</c:v>
                </c:pt>
                <c:pt idx="1124">
                  <c:v>7.0511301780570914</c:v>
                </c:pt>
                <c:pt idx="1125">
                  <c:v>7.0685834705770345</c:v>
                </c:pt>
                <c:pt idx="1126">
                  <c:v>7.0860367630969776</c:v>
                </c:pt>
                <c:pt idx="1127">
                  <c:v>7.1034900556169216</c:v>
                </c:pt>
                <c:pt idx="1128">
                  <c:v>7.1209433481368647</c:v>
                </c:pt>
                <c:pt idx="1129">
                  <c:v>7.1383966406568078</c:v>
                </c:pt>
                <c:pt idx="1130">
                  <c:v>7.1558499331767509</c:v>
                </c:pt>
                <c:pt idx="1131">
                  <c:v>7.1733032256966949</c:v>
                </c:pt>
                <c:pt idx="1132">
                  <c:v>7.190756518216638</c:v>
                </c:pt>
                <c:pt idx="1133">
                  <c:v>7.2082098107365811</c:v>
                </c:pt>
                <c:pt idx="1134">
                  <c:v>7.2256631032565242</c:v>
                </c:pt>
                <c:pt idx="1135">
                  <c:v>7.2431163957764673</c:v>
                </c:pt>
                <c:pt idx="1136">
                  <c:v>7.2605696882964113</c:v>
                </c:pt>
                <c:pt idx="1137">
                  <c:v>7.2780229808163543</c:v>
                </c:pt>
                <c:pt idx="1138">
                  <c:v>7.2954762733362974</c:v>
                </c:pt>
                <c:pt idx="1139">
                  <c:v>7.3129295658562405</c:v>
                </c:pt>
                <c:pt idx="1140">
                  <c:v>7.3303828583761845</c:v>
                </c:pt>
                <c:pt idx="1141">
                  <c:v>7.3478361508961276</c:v>
                </c:pt>
                <c:pt idx="1142">
                  <c:v>7.3652894434160707</c:v>
                </c:pt>
                <c:pt idx="1143">
                  <c:v>7.3827427359360138</c:v>
                </c:pt>
                <c:pt idx="1144">
                  <c:v>7.4001960284559569</c:v>
                </c:pt>
                <c:pt idx="1145">
                  <c:v>7.4176493209759009</c:v>
                </c:pt>
                <c:pt idx="1146">
                  <c:v>7.435102613495844</c:v>
                </c:pt>
                <c:pt idx="1147">
                  <c:v>7.4525559060157871</c:v>
                </c:pt>
                <c:pt idx="1148">
                  <c:v>7.4700091985357302</c:v>
                </c:pt>
                <c:pt idx="1149">
                  <c:v>7.4874624910556742</c:v>
                </c:pt>
                <c:pt idx="1150">
                  <c:v>7.5049157835756173</c:v>
                </c:pt>
                <c:pt idx="1151">
                  <c:v>7.5223690760955604</c:v>
                </c:pt>
                <c:pt idx="1152">
                  <c:v>7.5398223686155035</c:v>
                </c:pt>
                <c:pt idx="1153">
                  <c:v>7.5572756611354466</c:v>
                </c:pt>
                <c:pt idx="1154">
                  <c:v>7.5747289536553906</c:v>
                </c:pt>
                <c:pt idx="1155">
                  <c:v>7.5921822461753337</c:v>
                </c:pt>
                <c:pt idx="1156">
                  <c:v>7.6096355386952768</c:v>
                </c:pt>
                <c:pt idx="1157">
                  <c:v>7.6270888312152199</c:v>
                </c:pt>
                <c:pt idx="1158">
                  <c:v>7.6445421237351638</c:v>
                </c:pt>
                <c:pt idx="1159">
                  <c:v>7.6619954162551069</c:v>
                </c:pt>
                <c:pt idx="1160">
                  <c:v>7.67944870877505</c:v>
                </c:pt>
                <c:pt idx="1161">
                  <c:v>7.6969020012949931</c:v>
                </c:pt>
                <c:pt idx="1162">
                  <c:v>7.7143552938149362</c:v>
                </c:pt>
                <c:pt idx="1163">
                  <c:v>7.7318085863348802</c:v>
                </c:pt>
                <c:pt idx="1164">
                  <c:v>7.7492618788548233</c:v>
                </c:pt>
                <c:pt idx="1165">
                  <c:v>7.7667151713747664</c:v>
                </c:pt>
                <c:pt idx="1166">
                  <c:v>7.7841684638947095</c:v>
                </c:pt>
                <c:pt idx="1167">
                  <c:v>7.8016217564146535</c:v>
                </c:pt>
                <c:pt idx="1168">
                  <c:v>7.8190750489345966</c:v>
                </c:pt>
                <c:pt idx="1169">
                  <c:v>7.8365283414545397</c:v>
                </c:pt>
                <c:pt idx="1170">
                  <c:v>7.8539816339744828</c:v>
                </c:pt>
                <c:pt idx="1171">
                  <c:v>7.8714349264944259</c:v>
                </c:pt>
                <c:pt idx="1172">
                  <c:v>7.8888882190143699</c:v>
                </c:pt>
                <c:pt idx="1173">
                  <c:v>7.906341511534313</c:v>
                </c:pt>
                <c:pt idx="1174">
                  <c:v>7.9237948040542561</c:v>
                </c:pt>
                <c:pt idx="1175">
                  <c:v>7.9412480965741992</c:v>
                </c:pt>
                <c:pt idx="1176">
                  <c:v>7.9587013890941432</c:v>
                </c:pt>
                <c:pt idx="1177">
                  <c:v>7.9761546816140863</c:v>
                </c:pt>
                <c:pt idx="1178">
                  <c:v>7.9936079741340293</c:v>
                </c:pt>
                <c:pt idx="1179">
                  <c:v>8.0110612666539733</c:v>
                </c:pt>
                <c:pt idx="1180">
                  <c:v>8.0285145591739155</c:v>
                </c:pt>
                <c:pt idx="1181">
                  <c:v>8.0459678516938595</c:v>
                </c:pt>
                <c:pt idx="1182">
                  <c:v>8.0634211442138017</c:v>
                </c:pt>
                <c:pt idx="1183">
                  <c:v>8.0808744367337457</c:v>
                </c:pt>
                <c:pt idx="1184">
                  <c:v>8.0983277292536897</c:v>
                </c:pt>
                <c:pt idx="1185">
                  <c:v>8.1157810217736319</c:v>
                </c:pt>
                <c:pt idx="1186">
                  <c:v>8.1332343142935759</c:v>
                </c:pt>
                <c:pt idx="1187">
                  <c:v>8.1506876068135181</c:v>
                </c:pt>
                <c:pt idx="1188">
                  <c:v>8.1681408993334621</c:v>
                </c:pt>
                <c:pt idx="1189">
                  <c:v>8.1855941918534061</c:v>
                </c:pt>
                <c:pt idx="1190">
                  <c:v>8.2030474843733483</c:v>
                </c:pt>
                <c:pt idx="1191">
                  <c:v>8.2205007768932923</c:v>
                </c:pt>
                <c:pt idx="1192">
                  <c:v>8.2379540694132363</c:v>
                </c:pt>
                <c:pt idx="1193">
                  <c:v>8.2554073619331785</c:v>
                </c:pt>
                <c:pt idx="1194">
                  <c:v>8.2728606544531225</c:v>
                </c:pt>
                <c:pt idx="1195">
                  <c:v>8.2903139469730647</c:v>
                </c:pt>
                <c:pt idx="1196">
                  <c:v>8.3077672394930087</c:v>
                </c:pt>
                <c:pt idx="1197">
                  <c:v>8.3252205320129526</c:v>
                </c:pt>
                <c:pt idx="1198">
                  <c:v>8.3426738245328949</c:v>
                </c:pt>
                <c:pt idx="1199">
                  <c:v>8.3601271170528388</c:v>
                </c:pt>
                <c:pt idx="1200">
                  <c:v>8.3775804095727811</c:v>
                </c:pt>
                <c:pt idx="1201">
                  <c:v>8.395033702092725</c:v>
                </c:pt>
                <c:pt idx="1202">
                  <c:v>8.412486994612669</c:v>
                </c:pt>
                <c:pt idx="1203">
                  <c:v>8.4299402871326112</c:v>
                </c:pt>
                <c:pt idx="1204">
                  <c:v>8.4473935796525552</c:v>
                </c:pt>
                <c:pt idx="1205">
                  <c:v>8.4648468721724974</c:v>
                </c:pt>
                <c:pt idx="1206">
                  <c:v>8.4823001646924414</c:v>
                </c:pt>
                <c:pt idx="1207">
                  <c:v>8.4997534572123854</c:v>
                </c:pt>
                <c:pt idx="1208">
                  <c:v>8.5172067497323276</c:v>
                </c:pt>
                <c:pt idx="1209">
                  <c:v>8.5346600422522716</c:v>
                </c:pt>
                <c:pt idx="1210">
                  <c:v>8.5521133347722156</c:v>
                </c:pt>
                <c:pt idx="1211">
                  <c:v>8.5695666272921578</c:v>
                </c:pt>
                <c:pt idx="1212">
                  <c:v>8.5870199198121018</c:v>
                </c:pt>
                <c:pt idx="1213">
                  <c:v>8.604473212332044</c:v>
                </c:pt>
                <c:pt idx="1214">
                  <c:v>8.621926504851988</c:v>
                </c:pt>
                <c:pt idx="1215">
                  <c:v>8.639379797371932</c:v>
                </c:pt>
                <c:pt idx="1216">
                  <c:v>8.6568330898918742</c:v>
                </c:pt>
                <c:pt idx="1217">
                  <c:v>8.6742863824118182</c:v>
                </c:pt>
                <c:pt idx="1218">
                  <c:v>8.6917396749317604</c:v>
                </c:pt>
                <c:pt idx="1219">
                  <c:v>8.7091929674517043</c:v>
                </c:pt>
                <c:pt idx="1220">
                  <c:v>8.7266462599716483</c:v>
                </c:pt>
                <c:pt idx="1221">
                  <c:v>8.7440995524915905</c:v>
                </c:pt>
                <c:pt idx="1222">
                  <c:v>8.7615528450115345</c:v>
                </c:pt>
                <c:pt idx="1223">
                  <c:v>8.7790061375314767</c:v>
                </c:pt>
                <c:pt idx="1224">
                  <c:v>8.7964594300514207</c:v>
                </c:pt>
                <c:pt idx="1225">
                  <c:v>8.8139127225713647</c:v>
                </c:pt>
                <c:pt idx="1226">
                  <c:v>8.8313660150913069</c:v>
                </c:pt>
                <c:pt idx="1227">
                  <c:v>8.8488193076112509</c:v>
                </c:pt>
                <c:pt idx="1228">
                  <c:v>8.8662726001311949</c:v>
                </c:pt>
                <c:pt idx="1229">
                  <c:v>8.8837258926511371</c:v>
                </c:pt>
                <c:pt idx="1230">
                  <c:v>8.9011791851710811</c:v>
                </c:pt>
                <c:pt idx="1231">
                  <c:v>8.9186324776910233</c:v>
                </c:pt>
                <c:pt idx="1232">
                  <c:v>8.9360857702109673</c:v>
                </c:pt>
                <c:pt idx="1233">
                  <c:v>8.9535390627309113</c:v>
                </c:pt>
                <c:pt idx="1234">
                  <c:v>8.9709923552508535</c:v>
                </c:pt>
                <c:pt idx="1235">
                  <c:v>8.9884456477707975</c:v>
                </c:pt>
                <c:pt idx="1236">
                  <c:v>9.0058989402907397</c:v>
                </c:pt>
                <c:pt idx="1237">
                  <c:v>9.0233522328106837</c:v>
                </c:pt>
                <c:pt idx="1238">
                  <c:v>9.0408055253306276</c:v>
                </c:pt>
                <c:pt idx="1239">
                  <c:v>9.0582588178505699</c:v>
                </c:pt>
                <c:pt idx="1240">
                  <c:v>9.0757121103705138</c:v>
                </c:pt>
                <c:pt idx="1241">
                  <c:v>9.0931654028904578</c:v>
                </c:pt>
                <c:pt idx="1242">
                  <c:v>9.1106186954104</c:v>
                </c:pt>
                <c:pt idx="1243">
                  <c:v>9.128071987930344</c:v>
                </c:pt>
                <c:pt idx="1244">
                  <c:v>9.1455252804502862</c:v>
                </c:pt>
                <c:pt idx="1245">
                  <c:v>9.1629785729702302</c:v>
                </c:pt>
                <c:pt idx="1246">
                  <c:v>9.1804318654901742</c:v>
                </c:pt>
                <c:pt idx="1247">
                  <c:v>9.1978851580101164</c:v>
                </c:pt>
                <c:pt idx="1248">
                  <c:v>9.2153384505300604</c:v>
                </c:pt>
                <c:pt idx="1249">
                  <c:v>9.2327917430500026</c:v>
                </c:pt>
                <c:pt idx="1250">
                  <c:v>9.2502450355699466</c:v>
                </c:pt>
                <c:pt idx="1251">
                  <c:v>9.2676983280898906</c:v>
                </c:pt>
                <c:pt idx="1252">
                  <c:v>9.2851516206098328</c:v>
                </c:pt>
                <c:pt idx="1253">
                  <c:v>9.3026049131297768</c:v>
                </c:pt>
                <c:pt idx="1254">
                  <c:v>9.320058205649719</c:v>
                </c:pt>
                <c:pt idx="1255">
                  <c:v>9.337511498169663</c:v>
                </c:pt>
                <c:pt idx="1256">
                  <c:v>9.354964790689607</c:v>
                </c:pt>
                <c:pt idx="1257">
                  <c:v>9.3724180832095492</c:v>
                </c:pt>
                <c:pt idx="1258">
                  <c:v>9.3898713757294932</c:v>
                </c:pt>
                <c:pt idx="1259">
                  <c:v>9.4073246682494371</c:v>
                </c:pt>
                <c:pt idx="1260">
                  <c:v>9.4247779607693793</c:v>
                </c:pt>
                <c:pt idx="1261">
                  <c:v>9.4422312532893233</c:v>
                </c:pt>
                <c:pt idx="1262">
                  <c:v>9.4596845458092655</c:v>
                </c:pt>
                <c:pt idx="1263">
                  <c:v>9.4771378383292095</c:v>
                </c:pt>
                <c:pt idx="1264">
                  <c:v>9.4945911308491535</c:v>
                </c:pt>
                <c:pt idx="1265">
                  <c:v>9.5120444233690957</c:v>
                </c:pt>
                <c:pt idx="1266">
                  <c:v>9.5294977158890397</c:v>
                </c:pt>
                <c:pt idx="1267">
                  <c:v>9.5469510084089819</c:v>
                </c:pt>
                <c:pt idx="1268">
                  <c:v>9.5644043009289259</c:v>
                </c:pt>
                <c:pt idx="1269">
                  <c:v>9.5818575934488699</c:v>
                </c:pt>
                <c:pt idx="1270">
                  <c:v>9.5993108859688121</c:v>
                </c:pt>
                <c:pt idx="1271">
                  <c:v>9.6167641784887561</c:v>
                </c:pt>
                <c:pt idx="1272">
                  <c:v>9.6342174710086983</c:v>
                </c:pt>
                <c:pt idx="1273">
                  <c:v>9.6516707635286423</c:v>
                </c:pt>
                <c:pt idx="1274">
                  <c:v>9.6691240560485863</c:v>
                </c:pt>
                <c:pt idx="1275">
                  <c:v>9.6865773485685285</c:v>
                </c:pt>
                <c:pt idx="1276">
                  <c:v>9.7040306410884725</c:v>
                </c:pt>
                <c:pt idx="1277">
                  <c:v>9.7214839336084165</c:v>
                </c:pt>
                <c:pt idx="1278">
                  <c:v>9.7389372261283587</c:v>
                </c:pt>
                <c:pt idx="1279">
                  <c:v>9.7563905186483026</c:v>
                </c:pt>
                <c:pt idx="1280">
                  <c:v>9.7738438111682449</c:v>
                </c:pt>
                <c:pt idx="1281">
                  <c:v>9.7912971036881888</c:v>
                </c:pt>
                <c:pt idx="1282">
                  <c:v>9.8087503962081328</c:v>
                </c:pt>
                <c:pt idx="1283">
                  <c:v>9.826203688728075</c:v>
                </c:pt>
                <c:pt idx="1284">
                  <c:v>9.843656981248019</c:v>
                </c:pt>
                <c:pt idx="1285">
                  <c:v>9.8611102737679612</c:v>
                </c:pt>
                <c:pt idx="1286">
                  <c:v>9.8785635662879052</c:v>
                </c:pt>
                <c:pt idx="1287">
                  <c:v>9.8960168588078492</c:v>
                </c:pt>
                <c:pt idx="1288">
                  <c:v>9.9134701513277914</c:v>
                </c:pt>
                <c:pt idx="1289">
                  <c:v>9.9309234438477354</c:v>
                </c:pt>
                <c:pt idx="1290">
                  <c:v>9.9483767363676776</c:v>
                </c:pt>
                <c:pt idx="1291">
                  <c:v>9.9658300288876216</c:v>
                </c:pt>
                <c:pt idx="1292">
                  <c:v>9.9832833214075656</c:v>
                </c:pt>
                <c:pt idx="1293">
                  <c:v>10.000736613927508</c:v>
                </c:pt>
                <c:pt idx="1294">
                  <c:v>10.018189906447452</c:v>
                </c:pt>
                <c:pt idx="1295">
                  <c:v>10.035643198967396</c:v>
                </c:pt>
                <c:pt idx="1296">
                  <c:v>10.053096491487338</c:v>
                </c:pt>
                <c:pt idx="1297">
                  <c:v>10.070549784007282</c:v>
                </c:pt>
                <c:pt idx="1298">
                  <c:v>10.088003076527224</c:v>
                </c:pt>
                <c:pt idx="1299">
                  <c:v>10.105456369047168</c:v>
                </c:pt>
                <c:pt idx="1300">
                  <c:v>10.122909661567112</c:v>
                </c:pt>
                <c:pt idx="1301">
                  <c:v>10.140362954087054</c:v>
                </c:pt>
                <c:pt idx="1302">
                  <c:v>10.157816246606998</c:v>
                </c:pt>
                <c:pt idx="1303">
                  <c:v>10.175269539126941</c:v>
                </c:pt>
                <c:pt idx="1304">
                  <c:v>10.192722831646885</c:v>
                </c:pt>
                <c:pt idx="1305">
                  <c:v>10.210176124166829</c:v>
                </c:pt>
                <c:pt idx="1306">
                  <c:v>10.227629416686771</c:v>
                </c:pt>
                <c:pt idx="1307">
                  <c:v>10.245082709206715</c:v>
                </c:pt>
                <c:pt idx="1308">
                  <c:v>10.262536001726657</c:v>
                </c:pt>
                <c:pt idx="1309">
                  <c:v>10.279989294246601</c:v>
                </c:pt>
                <c:pt idx="1310">
                  <c:v>10.297442586766545</c:v>
                </c:pt>
                <c:pt idx="1311">
                  <c:v>10.314895879286487</c:v>
                </c:pt>
                <c:pt idx="1312">
                  <c:v>10.332349171806431</c:v>
                </c:pt>
                <c:pt idx="1313">
                  <c:v>10.349802464326375</c:v>
                </c:pt>
                <c:pt idx="1314">
                  <c:v>10.367255756846317</c:v>
                </c:pt>
                <c:pt idx="1315">
                  <c:v>10.384709049366261</c:v>
                </c:pt>
                <c:pt idx="1316">
                  <c:v>10.402162341886203</c:v>
                </c:pt>
                <c:pt idx="1317">
                  <c:v>10.419615634406147</c:v>
                </c:pt>
                <c:pt idx="1318">
                  <c:v>10.437068926926091</c:v>
                </c:pt>
                <c:pt idx="1319">
                  <c:v>10.454522219446034</c:v>
                </c:pt>
                <c:pt idx="1320">
                  <c:v>10.471975511965978</c:v>
                </c:pt>
                <c:pt idx="1321">
                  <c:v>10.48942880448592</c:v>
                </c:pt>
                <c:pt idx="1322">
                  <c:v>10.506882097005864</c:v>
                </c:pt>
                <c:pt idx="1323">
                  <c:v>10.524335389525808</c:v>
                </c:pt>
                <c:pt idx="1324">
                  <c:v>10.54178868204575</c:v>
                </c:pt>
                <c:pt idx="1325">
                  <c:v>10.559241974565694</c:v>
                </c:pt>
                <c:pt idx="1326">
                  <c:v>10.576695267085636</c:v>
                </c:pt>
                <c:pt idx="1327">
                  <c:v>10.59414855960558</c:v>
                </c:pt>
                <c:pt idx="1328">
                  <c:v>10.611601852125524</c:v>
                </c:pt>
                <c:pt idx="1329">
                  <c:v>10.629055144645466</c:v>
                </c:pt>
                <c:pt idx="1330">
                  <c:v>10.64650843716541</c:v>
                </c:pt>
                <c:pt idx="1331">
                  <c:v>10.663961729685354</c:v>
                </c:pt>
                <c:pt idx="1332">
                  <c:v>10.681415022205297</c:v>
                </c:pt>
                <c:pt idx="1333">
                  <c:v>10.698868314725241</c:v>
                </c:pt>
                <c:pt idx="1334">
                  <c:v>10.716321607245183</c:v>
                </c:pt>
                <c:pt idx="1335">
                  <c:v>10.733774899765127</c:v>
                </c:pt>
                <c:pt idx="1336">
                  <c:v>10.751228192285071</c:v>
                </c:pt>
                <c:pt idx="1337">
                  <c:v>10.768681484805013</c:v>
                </c:pt>
                <c:pt idx="1338">
                  <c:v>10.786134777324957</c:v>
                </c:pt>
                <c:pt idx="1339">
                  <c:v>10.803588069844899</c:v>
                </c:pt>
                <c:pt idx="1340">
                  <c:v>10.821041362364843</c:v>
                </c:pt>
                <c:pt idx="1341">
                  <c:v>10.838494654884787</c:v>
                </c:pt>
                <c:pt idx="1342">
                  <c:v>10.855947947404729</c:v>
                </c:pt>
                <c:pt idx="1343">
                  <c:v>10.873401239924673</c:v>
                </c:pt>
                <c:pt idx="1344">
                  <c:v>10.890854532444616</c:v>
                </c:pt>
                <c:pt idx="1345">
                  <c:v>10.90830782496456</c:v>
                </c:pt>
                <c:pt idx="1346">
                  <c:v>10.925761117484504</c:v>
                </c:pt>
                <c:pt idx="1347">
                  <c:v>10.943214410004446</c:v>
                </c:pt>
                <c:pt idx="1348">
                  <c:v>10.96066770252439</c:v>
                </c:pt>
                <c:pt idx="1349">
                  <c:v>10.978120995044334</c:v>
                </c:pt>
                <c:pt idx="1350">
                  <c:v>10.995574287564276</c:v>
                </c:pt>
                <c:pt idx="1351">
                  <c:v>11.01302758008422</c:v>
                </c:pt>
                <c:pt idx="1352">
                  <c:v>11.030480872604162</c:v>
                </c:pt>
                <c:pt idx="1353">
                  <c:v>11.047934165124106</c:v>
                </c:pt>
                <c:pt idx="1354">
                  <c:v>11.06538745764405</c:v>
                </c:pt>
                <c:pt idx="1355">
                  <c:v>11.082840750163992</c:v>
                </c:pt>
                <c:pt idx="1356">
                  <c:v>11.100294042683936</c:v>
                </c:pt>
                <c:pt idx="1357">
                  <c:v>11.117747335203878</c:v>
                </c:pt>
                <c:pt idx="1358">
                  <c:v>11.135200627723822</c:v>
                </c:pt>
                <c:pt idx="1359">
                  <c:v>11.152653920243766</c:v>
                </c:pt>
                <c:pt idx="1360">
                  <c:v>11.170107212763709</c:v>
                </c:pt>
                <c:pt idx="1361">
                  <c:v>11.187560505283653</c:v>
                </c:pt>
                <c:pt idx="1362">
                  <c:v>11.205013797803595</c:v>
                </c:pt>
                <c:pt idx="1363">
                  <c:v>11.222467090323539</c:v>
                </c:pt>
                <c:pt idx="1364">
                  <c:v>11.239920382843483</c:v>
                </c:pt>
                <c:pt idx="1365">
                  <c:v>11.257373675363425</c:v>
                </c:pt>
                <c:pt idx="1366">
                  <c:v>11.274826967883369</c:v>
                </c:pt>
                <c:pt idx="1367">
                  <c:v>11.292280260403313</c:v>
                </c:pt>
                <c:pt idx="1368">
                  <c:v>11.309733552923255</c:v>
                </c:pt>
                <c:pt idx="1369">
                  <c:v>11.327186845443199</c:v>
                </c:pt>
                <c:pt idx="1370">
                  <c:v>11.344640137963141</c:v>
                </c:pt>
                <c:pt idx="1371">
                  <c:v>11.362093430483085</c:v>
                </c:pt>
                <c:pt idx="1372">
                  <c:v>11.379546723003029</c:v>
                </c:pt>
                <c:pt idx="1373">
                  <c:v>11.397000015522972</c:v>
                </c:pt>
                <c:pt idx="1374">
                  <c:v>11.414453308042916</c:v>
                </c:pt>
                <c:pt idx="1375">
                  <c:v>11.431906600562858</c:v>
                </c:pt>
                <c:pt idx="1376">
                  <c:v>11.449359893082802</c:v>
                </c:pt>
                <c:pt idx="1377">
                  <c:v>11.466813185602746</c:v>
                </c:pt>
                <c:pt idx="1378">
                  <c:v>11.484266478122688</c:v>
                </c:pt>
                <c:pt idx="1379">
                  <c:v>11.501719770642632</c:v>
                </c:pt>
                <c:pt idx="1380">
                  <c:v>11.519173063162574</c:v>
                </c:pt>
                <c:pt idx="1381">
                  <c:v>11.536626355682518</c:v>
                </c:pt>
                <c:pt idx="1382">
                  <c:v>11.554079648202462</c:v>
                </c:pt>
                <c:pt idx="1383">
                  <c:v>11.571532940722404</c:v>
                </c:pt>
                <c:pt idx="1384">
                  <c:v>11.588986233242348</c:v>
                </c:pt>
                <c:pt idx="1385">
                  <c:v>11.606439525762292</c:v>
                </c:pt>
                <c:pt idx="1386">
                  <c:v>11.623892818282235</c:v>
                </c:pt>
                <c:pt idx="1387">
                  <c:v>11.641346110802179</c:v>
                </c:pt>
                <c:pt idx="1388">
                  <c:v>11.658799403322121</c:v>
                </c:pt>
                <c:pt idx="1389">
                  <c:v>11.676252695842065</c:v>
                </c:pt>
                <c:pt idx="1390">
                  <c:v>11.693705988362009</c:v>
                </c:pt>
                <c:pt idx="1391">
                  <c:v>11.711159280881951</c:v>
                </c:pt>
                <c:pt idx="1392">
                  <c:v>11.728612573401895</c:v>
                </c:pt>
                <c:pt idx="1393">
                  <c:v>11.746065865921837</c:v>
                </c:pt>
                <c:pt idx="1394">
                  <c:v>11.763519158441781</c:v>
                </c:pt>
                <c:pt idx="1395">
                  <c:v>11.780972450961725</c:v>
                </c:pt>
                <c:pt idx="1396">
                  <c:v>11.798425743481667</c:v>
                </c:pt>
                <c:pt idx="1397">
                  <c:v>11.815879036001611</c:v>
                </c:pt>
                <c:pt idx="1398">
                  <c:v>11.833332328521553</c:v>
                </c:pt>
                <c:pt idx="1399">
                  <c:v>11.850785621041497</c:v>
                </c:pt>
                <c:pt idx="1400">
                  <c:v>11.868238913561441</c:v>
                </c:pt>
                <c:pt idx="1401">
                  <c:v>11.885692206081384</c:v>
                </c:pt>
                <c:pt idx="1402">
                  <c:v>11.903145498601328</c:v>
                </c:pt>
                <c:pt idx="1403">
                  <c:v>11.920598791121272</c:v>
                </c:pt>
                <c:pt idx="1404">
                  <c:v>11.938052083641214</c:v>
                </c:pt>
                <c:pt idx="1405">
                  <c:v>11.955505376161158</c:v>
                </c:pt>
                <c:pt idx="1406">
                  <c:v>11.9729586686811</c:v>
                </c:pt>
                <c:pt idx="1407">
                  <c:v>11.990411961201044</c:v>
                </c:pt>
                <c:pt idx="1408">
                  <c:v>12.007865253720988</c:v>
                </c:pt>
                <c:pt idx="1409">
                  <c:v>12.02531854624093</c:v>
                </c:pt>
                <c:pt idx="1410">
                  <c:v>12.042771838760874</c:v>
                </c:pt>
                <c:pt idx="1411">
                  <c:v>12.060225131280816</c:v>
                </c:pt>
                <c:pt idx="1412">
                  <c:v>12.07767842380076</c:v>
                </c:pt>
                <c:pt idx="1413">
                  <c:v>12.095131716320704</c:v>
                </c:pt>
                <c:pt idx="1414">
                  <c:v>12.112585008840647</c:v>
                </c:pt>
                <c:pt idx="1415">
                  <c:v>12.130038301360591</c:v>
                </c:pt>
                <c:pt idx="1416">
                  <c:v>12.147491593880533</c:v>
                </c:pt>
                <c:pt idx="1417">
                  <c:v>12.164944886400477</c:v>
                </c:pt>
                <c:pt idx="1418">
                  <c:v>12.182398178920421</c:v>
                </c:pt>
                <c:pt idx="1419">
                  <c:v>12.199851471440363</c:v>
                </c:pt>
                <c:pt idx="1420">
                  <c:v>12.217304763960307</c:v>
                </c:pt>
                <c:pt idx="1421">
                  <c:v>12.234758056480251</c:v>
                </c:pt>
                <c:pt idx="1422">
                  <c:v>12.252211349000193</c:v>
                </c:pt>
                <c:pt idx="1423">
                  <c:v>12.269664641520137</c:v>
                </c:pt>
                <c:pt idx="1424">
                  <c:v>12.287117934040079</c:v>
                </c:pt>
                <c:pt idx="1425">
                  <c:v>12.304571226560023</c:v>
                </c:pt>
                <c:pt idx="1426">
                  <c:v>12.322024519079967</c:v>
                </c:pt>
                <c:pt idx="1427">
                  <c:v>12.33947781159991</c:v>
                </c:pt>
                <c:pt idx="1428">
                  <c:v>12.356931104119854</c:v>
                </c:pt>
                <c:pt idx="1429">
                  <c:v>12.374384396639796</c:v>
                </c:pt>
                <c:pt idx="1430">
                  <c:v>12.39183768915974</c:v>
                </c:pt>
                <c:pt idx="1431">
                  <c:v>12.409290981679684</c:v>
                </c:pt>
                <c:pt idx="1432">
                  <c:v>12.426744274199626</c:v>
                </c:pt>
                <c:pt idx="1433">
                  <c:v>12.44419756671957</c:v>
                </c:pt>
                <c:pt idx="1434">
                  <c:v>12.461650859239512</c:v>
                </c:pt>
                <c:pt idx="1435">
                  <c:v>12.479104151759456</c:v>
                </c:pt>
                <c:pt idx="1436">
                  <c:v>12.4965574442794</c:v>
                </c:pt>
                <c:pt idx="1437">
                  <c:v>12.514010736799342</c:v>
                </c:pt>
                <c:pt idx="1438">
                  <c:v>12.531464029319286</c:v>
                </c:pt>
                <c:pt idx="1439">
                  <c:v>12.54891732183923</c:v>
                </c:pt>
                <c:pt idx="1440">
                  <c:v>12.566370614359172</c:v>
                </c:pt>
              </c:numCache>
            </c:numRef>
          </c:xVal>
          <c:yVal>
            <c:numRef>
              <c:f>Trigonométriq!$D$3:$D$1443</c:f>
              <c:numCache>
                <c:formatCode>General</c:formatCode>
                <c:ptCount val="1441"/>
                <c:pt idx="0">
                  <c:v>4.90059381963448E-16</c:v>
                </c:pt>
                <c:pt idx="1">
                  <c:v>1.7452406437282918E-2</c:v>
                </c:pt>
                <c:pt idx="2">
                  <c:v>3.4899496702501066E-2</c:v>
                </c:pt>
                <c:pt idx="3">
                  <c:v>5.2335956242944619E-2</c:v>
                </c:pt>
                <c:pt idx="4">
                  <c:v>6.9756473744124997E-2</c:v>
                </c:pt>
                <c:pt idx="5">
                  <c:v>8.7155742747658554E-2</c:v>
                </c:pt>
                <c:pt idx="6">
                  <c:v>0.10452846326765454</c:v>
                </c:pt>
                <c:pt idx="7">
                  <c:v>0.12186934340514748</c:v>
                </c:pt>
                <c:pt idx="8">
                  <c:v>0.13917310096006613</c:v>
                </c:pt>
                <c:pt idx="9">
                  <c:v>0.15643446504023048</c:v>
                </c:pt>
                <c:pt idx="10">
                  <c:v>0.17364817766693064</c:v>
                </c:pt>
                <c:pt idx="11">
                  <c:v>0.19080899537654578</c:v>
                </c:pt>
                <c:pt idx="12">
                  <c:v>0.20791169081775923</c:v>
                </c:pt>
                <c:pt idx="13">
                  <c:v>0.22495105434386556</c:v>
                </c:pt>
                <c:pt idx="14">
                  <c:v>0.24192189559966723</c:v>
                </c:pt>
                <c:pt idx="15">
                  <c:v>0.25881904510252096</c:v>
                </c:pt>
                <c:pt idx="16">
                  <c:v>0.27563735581700005</c:v>
                </c:pt>
                <c:pt idx="17">
                  <c:v>0.29237170472273655</c:v>
                </c:pt>
                <c:pt idx="18">
                  <c:v>0.3090169943749479</c:v>
                </c:pt>
                <c:pt idx="19">
                  <c:v>0.32556815445715609</c:v>
                </c:pt>
                <c:pt idx="20">
                  <c:v>0.34202014332566882</c:v>
                </c:pt>
                <c:pt idx="21">
                  <c:v>0.35836794954530099</c:v>
                </c:pt>
                <c:pt idx="22">
                  <c:v>0.37460659341591174</c:v>
                </c:pt>
                <c:pt idx="23">
                  <c:v>0.3907311284892741</c:v>
                </c:pt>
                <c:pt idx="24">
                  <c:v>0.40673664307580121</c:v>
                </c:pt>
                <c:pt idx="25">
                  <c:v>0.42261826174069944</c:v>
                </c:pt>
                <c:pt idx="26">
                  <c:v>0.43837114678907801</c:v>
                </c:pt>
                <c:pt idx="27">
                  <c:v>0.45399049973954642</c:v>
                </c:pt>
                <c:pt idx="28">
                  <c:v>0.46947156278589103</c:v>
                </c:pt>
                <c:pt idx="29">
                  <c:v>0.48480962024633789</c:v>
                </c:pt>
                <c:pt idx="30">
                  <c:v>0.49999999999999989</c:v>
                </c:pt>
                <c:pt idx="31">
                  <c:v>0.51503807491005471</c:v>
                </c:pt>
                <c:pt idx="32">
                  <c:v>0.52991926423320457</c:v>
                </c:pt>
                <c:pt idx="33">
                  <c:v>0.5446390350150272</c:v>
                </c:pt>
                <c:pt idx="34">
                  <c:v>0.55919290347074757</c:v>
                </c:pt>
                <c:pt idx="35">
                  <c:v>0.57357643635104594</c:v>
                </c:pt>
                <c:pt idx="36">
                  <c:v>0.58778525229247347</c:v>
                </c:pt>
                <c:pt idx="37">
                  <c:v>0.60181502315204782</c:v>
                </c:pt>
                <c:pt idx="38">
                  <c:v>0.61566147532565829</c:v>
                </c:pt>
                <c:pt idx="39">
                  <c:v>0.62932039104983806</c:v>
                </c:pt>
                <c:pt idx="40">
                  <c:v>0.64278760968653903</c:v>
                </c:pt>
                <c:pt idx="41">
                  <c:v>0.65605902899050761</c:v>
                </c:pt>
                <c:pt idx="42">
                  <c:v>0.66913060635885901</c:v>
                </c:pt>
                <c:pt idx="43">
                  <c:v>0.68199836006249848</c:v>
                </c:pt>
                <c:pt idx="44">
                  <c:v>0.69465837045899781</c:v>
                </c:pt>
                <c:pt idx="45">
                  <c:v>0.70710678118654724</c:v>
                </c:pt>
                <c:pt idx="46">
                  <c:v>0.7193398003386513</c:v>
                </c:pt>
                <c:pt idx="47">
                  <c:v>0.73135370161917113</c:v>
                </c:pt>
                <c:pt idx="48">
                  <c:v>0.74314482547739413</c:v>
                </c:pt>
                <c:pt idx="49">
                  <c:v>0.75470958022277235</c:v>
                </c:pt>
                <c:pt idx="50">
                  <c:v>0.76604444311897768</c:v>
                </c:pt>
                <c:pt idx="51">
                  <c:v>0.77714596145697101</c:v>
                </c:pt>
                <c:pt idx="52">
                  <c:v>0.78801075360672246</c:v>
                </c:pt>
                <c:pt idx="53">
                  <c:v>0.79863551004729272</c:v>
                </c:pt>
                <c:pt idx="54">
                  <c:v>0.80901699437494767</c:v>
                </c:pt>
                <c:pt idx="55">
                  <c:v>0.81915204428899147</c:v>
                </c:pt>
                <c:pt idx="56">
                  <c:v>0.82903757255504174</c:v>
                </c:pt>
                <c:pt idx="57">
                  <c:v>0.83867056794542438</c:v>
                </c:pt>
                <c:pt idx="58">
                  <c:v>0.84804809615642585</c:v>
                </c:pt>
                <c:pt idx="59">
                  <c:v>0.85716730070211244</c:v>
                </c:pt>
                <c:pt idx="60">
                  <c:v>0.86602540378443915</c:v>
                </c:pt>
                <c:pt idx="61">
                  <c:v>0.87461970713939574</c:v>
                </c:pt>
                <c:pt idx="62">
                  <c:v>0.88294759285892721</c:v>
                </c:pt>
                <c:pt idx="63">
                  <c:v>0.89100652418836768</c:v>
                </c:pt>
                <c:pt idx="64">
                  <c:v>0.89879404629916715</c:v>
                </c:pt>
                <c:pt idx="65">
                  <c:v>0.90630778703665038</c:v>
                </c:pt>
                <c:pt idx="66">
                  <c:v>0.91354545764260087</c:v>
                </c:pt>
                <c:pt idx="67">
                  <c:v>0.92050485345244049</c:v>
                </c:pt>
                <c:pt idx="68">
                  <c:v>0.9271838545667872</c:v>
                </c:pt>
                <c:pt idx="69">
                  <c:v>0.93358042649720185</c:v>
                </c:pt>
                <c:pt idx="70">
                  <c:v>0.93969262078590865</c:v>
                </c:pt>
                <c:pt idx="71">
                  <c:v>0.94551857559931674</c:v>
                </c:pt>
                <c:pt idx="72">
                  <c:v>0.95105651629515375</c:v>
                </c:pt>
                <c:pt idx="73">
                  <c:v>0.95630475596303532</c:v>
                </c:pt>
                <c:pt idx="74">
                  <c:v>0.96126169593831889</c:v>
                </c:pt>
                <c:pt idx="75">
                  <c:v>0.96592582628906842</c:v>
                </c:pt>
                <c:pt idx="76">
                  <c:v>0.97029572627599636</c:v>
                </c:pt>
                <c:pt idx="77">
                  <c:v>0.97437006478523536</c:v>
                </c:pt>
                <c:pt idx="78">
                  <c:v>0.9781476007338058</c:v>
                </c:pt>
                <c:pt idx="79">
                  <c:v>0.98162718344766398</c:v>
                </c:pt>
                <c:pt idx="80">
                  <c:v>0.98480775301220813</c:v>
                </c:pt>
                <c:pt idx="81">
                  <c:v>0.98768834059513766</c:v>
                </c:pt>
                <c:pt idx="82">
                  <c:v>0.99026806874157036</c:v>
                </c:pt>
                <c:pt idx="83">
                  <c:v>0.99254615164132209</c:v>
                </c:pt>
                <c:pt idx="84">
                  <c:v>0.99452189536827329</c:v>
                </c:pt>
                <c:pt idx="85">
                  <c:v>0.99619469809174555</c:v>
                </c:pt>
                <c:pt idx="86">
                  <c:v>0.9975640502598242</c:v>
                </c:pt>
                <c:pt idx="87">
                  <c:v>0.99862953475457383</c:v>
                </c:pt>
                <c:pt idx="88">
                  <c:v>0.99939082701909576</c:v>
                </c:pt>
                <c:pt idx="89">
                  <c:v>0.99984769515639127</c:v>
                </c:pt>
                <c:pt idx="90">
                  <c:v>1</c:v>
                </c:pt>
                <c:pt idx="91">
                  <c:v>0.99984769515639127</c:v>
                </c:pt>
                <c:pt idx="92">
                  <c:v>0.99939082701909576</c:v>
                </c:pt>
                <c:pt idx="93">
                  <c:v>0.99862953475457383</c:v>
                </c:pt>
                <c:pt idx="94">
                  <c:v>0.99756405025982431</c:v>
                </c:pt>
                <c:pt idx="95">
                  <c:v>0.99619469809174555</c:v>
                </c:pt>
                <c:pt idx="96">
                  <c:v>0.99452189536827318</c:v>
                </c:pt>
                <c:pt idx="97">
                  <c:v>0.99254615164132209</c:v>
                </c:pt>
                <c:pt idx="98">
                  <c:v>0.99026806874157025</c:v>
                </c:pt>
                <c:pt idx="99">
                  <c:v>0.98768834059513777</c:v>
                </c:pt>
                <c:pt idx="100">
                  <c:v>0.98480775301220802</c:v>
                </c:pt>
                <c:pt idx="101">
                  <c:v>0.98162718344766375</c:v>
                </c:pt>
                <c:pt idx="102">
                  <c:v>0.97814760073380569</c:v>
                </c:pt>
                <c:pt idx="103">
                  <c:v>0.97437006478523513</c:v>
                </c:pt>
                <c:pt idx="104">
                  <c:v>0.97029572627599658</c:v>
                </c:pt>
                <c:pt idx="105">
                  <c:v>0.9659258262890682</c:v>
                </c:pt>
                <c:pt idx="106">
                  <c:v>0.96126169593831867</c:v>
                </c:pt>
                <c:pt idx="107">
                  <c:v>0.95630475596303555</c:v>
                </c:pt>
                <c:pt idx="108">
                  <c:v>0.95105651629515342</c:v>
                </c:pt>
                <c:pt idx="109">
                  <c:v>0.94551857559931707</c:v>
                </c:pt>
                <c:pt idx="110">
                  <c:v>0.93969262078590843</c:v>
                </c:pt>
                <c:pt idx="111">
                  <c:v>0.93358042649720152</c:v>
                </c:pt>
                <c:pt idx="112">
                  <c:v>0.92718385456678754</c:v>
                </c:pt>
                <c:pt idx="113">
                  <c:v>0.92050485345244015</c:v>
                </c:pt>
                <c:pt idx="114">
                  <c:v>0.91354545764260053</c:v>
                </c:pt>
                <c:pt idx="115">
                  <c:v>0.90630778703665005</c:v>
                </c:pt>
                <c:pt idx="116">
                  <c:v>0.8987940462991667</c:v>
                </c:pt>
                <c:pt idx="117">
                  <c:v>0.89100652418836812</c:v>
                </c:pt>
                <c:pt idx="118">
                  <c:v>0.88294759285892688</c:v>
                </c:pt>
                <c:pt idx="119">
                  <c:v>0.87461970713939541</c:v>
                </c:pt>
                <c:pt idx="120">
                  <c:v>0.86602540378443871</c:v>
                </c:pt>
                <c:pt idx="121">
                  <c:v>0.857167300702112</c:v>
                </c:pt>
                <c:pt idx="122">
                  <c:v>0.84804809615642629</c:v>
                </c:pt>
                <c:pt idx="123">
                  <c:v>0.83867056794542394</c:v>
                </c:pt>
                <c:pt idx="124">
                  <c:v>0.82903757255504129</c:v>
                </c:pt>
                <c:pt idx="125">
                  <c:v>0.81915204428899191</c:v>
                </c:pt>
                <c:pt idx="126">
                  <c:v>0.80901699437494723</c:v>
                </c:pt>
                <c:pt idx="127">
                  <c:v>0.79863551004729327</c:v>
                </c:pt>
                <c:pt idx="128">
                  <c:v>0.7880107536067219</c:v>
                </c:pt>
                <c:pt idx="129">
                  <c:v>0.77714596145697046</c:v>
                </c:pt>
                <c:pt idx="130">
                  <c:v>0.76604444311897824</c:v>
                </c:pt>
                <c:pt idx="131">
                  <c:v>0.75470958022277179</c:v>
                </c:pt>
                <c:pt idx="132">
                  <c:v>0.74314482547739358</c:v>
                </c:pt>
                <c:pt idx="133">
                  <c:v>0.73135370161917057</c:v>
                </c:pt>
                <c:pt idx="134">
                  <c:v>0.71933980033865075</c:v>
                </c:pt>
                <c:pt idx="135">
                  <c:v>0.70710678118654791</c:v>
                </c:pt>
                <c:pt idx="136">
                  <c:v>0.69465837045899714</c:v>
                </c:pt>
                <c:pt idx="137">
                  <c:v>0.68199836006249781</c:v>
                </c:pt>
                <c:pt idx="138">
                  <c:v>0.66913060635885835</c:v>
                </c:pt>
                <c:pt idx="139">
                  <c:v>0.65605902899050694</c:v>
                </c:pt>
                <c:pt idx="140">
                  <c:v>0.64278760968653981</c:v>
                </c:pt>
                <c:pt idx="141">
                  <c:v>0.62932039104983739</c:v>
                </c:pt>
                <c:pt idx="142">
                  <c:v>0.61566147532565763</c:v>
                </c:pt>
                <c:pt idx="143">
                  <c:v>0.60181502315204849</c:v>
                </c:pt>
                <c:pt idx="144">
                  <c:v>0.5877852522924728</c:v>
                </c:pt>
                <c:pt idx="145">
                  <c:v>0.57357643635104671</c:v>
                </c:pt>
                <c:pt idx="146">
                  <c:v>0.55919290347074679</c:v>
                </c:pt>
                <c:pt idx="147">
                  <c:v>0.54463903501502653</c:v>
                </c:pt>
                <c:pt idx="148">
                  <c:v>0.52991926423320534</c:v>
                </c:pt>
                <c:pt idx="149">
                  <c:v>0.51503807491005393</c:v>
                </c:pt>
                <c:pt idx="150">
                  <c:v>0.49999999999999917</c:v>
                </c:pt>
                <c:pt idx="151">
                  <c:v>0.48480962024633711</c:v>
                </c:pt>
                <c:pt idx="152">
                  <c:v>0.46947156278589025</c:v>
                </c:pt>
                <c:pt idx="153">
                  <c:v>0.45399049973954725</c:v>
                </c:pt>
                <c:pt idx="154">
                  <c:v>0.43837114678907724</c:v>
                </c:pt>
                <c:pt idx="155">
                  <c:v>0.42261826174069866</c:v>
                </c:pt>
                <c:pt idx="156">
                  <c:v>0.40673664307580037</c:v>
                </c:pt>
                <c:pt idx="157">
                  <c:v>0.39073112848927333</c:v>
                </c:pt>
                <c:pt idx="158">
                  <c:v>0.37460659341591257</c:v>
                </c:pt>
                <c:pt idx="159">
                  <c:v>0.35836794954530021</c:v>
                </c:pt>
                <c:pt idx="160">
                  <c:v>0.34202014332566799</c:v>
                </c:pt>
                <c:pt idx="161">
                  <c:v>0.32556815445715698</c:v>
                </c:pt>
                <c:pt idx="162">
                  <c:v>0.30901699437494706</c:v>
                </c:pt>
                <c:pt idx="163">
                  <c:v>0.29237170472273738</c:v>
                </c:pt>
                <c:pt idx="164">
                  <c:v>0.27563735581699922</c:v>
                </c:pt>
                <c:pt idx="165">
                  <c:v>0.25881904510252013</c:v>
                </c:pt>
                <c:pt idx="166">
                  <c:v>0.24192189559966812</c:v>
                </c:pt>
                <c:pt idx="167">
                  <c:v>0.22495105434386473</c:v>
                </c:pt>
                <c:pt idx="168">
                  <c:v>0.2079116908177584</c:v>
                </c:pt>
                <c:pt idx="169">
                  <c:v>0.19080899537654492</c:v>
                </c:pt>
                <c:pt idx="170">
                  <c:v>0.17364817766692978</c:v>
                </c:pt>
                <c:pt idx="171">
                  <c:v>0.15643446504023137</c:v>
                </c:pt>
                <c:pt idx="172">
                  <c:v>0.13917310096006527</c:v>
                </c:pt>
                <c:pt idx="173">
                  <c:v>0.12186934340514662</c:v>
                </c:pt>
                <c:pt idx="174">
                  <c:v>0.10452846326765369</c:v>
                </c:pt>
                <c:pt idx="175">
                  <c:v>8.7155742747657708E-2</c:v>
                </c:pt>
                <c:pt idx="176">
                  <c:v>6.9756473744125913E-2</c:v>
                </c:pt>
                <c:pt idx="177">
                  <c:v>5.2335956242943758E-2</c:v>
                </c:pt>
                <c:pt idx="178">
                  <c:v>3.4899496702500206E-2</c:v>
                </c:pt>
                <c:pt idx="179">
                  <c:v>1.7452406437283834E-2</c:v>
                </c:pt>
                <c:pt idx="180">
                  <c:v>-3.67544536472586E-16</c:v>
                </c:pt>
                <c:pt idx="181">
                  <c:v>-1.7452406437282793E-2</c:v>
                </c:pt>
                <c:pt idx="182">
                  <c:v>-3.4899496702500941E-2</c:v>
                </c:pt>
                <c:pt idx="183">
                  <c:v>-5.2335956242944494E-2</c:v>
                </c:pt>
                <c:pt idx="184">
                  <c:v>-6.9756473744124872E-2</c:v>
                </c:pt>
                <c:pt idx="185">
                  <c:v>-8.7155742747658443E-2</c:v>
                </c:pt>
                <c:pt idx="186">
                  <c:v>-0.10452846326765443</c:v>
                </c:pt>
                <c:pt idx="187">
                  <c:v>-0.12186934340514735</c:v>
                </c:pt>
                <c:pt idx="188">
                  <c:v>-0.13917310096006599</c:v>
                </c:pt>
                <c:pt idx="189">
                  <c:v>-0.15643446504023034</c:v>
                </c:pt>
                <c:pt idx="190">
                  <c:v>-0.1736481776669305</c:v>
                </c:pt>
                <c:pt idx="191">
                  <c:v>-0.19080899537654564</c:v>
                </c:pt>
                <c:pt idx="192">
                  <c:v>-0.20791169081775912</c:v>
                </c:pt>
                <c:pt idx="193">
                  <c:v>-0.22495105434386545</c:v>
                </c:pt>
                <c:pt idx="194">
                  <c:v>-0.24192189559966712</c:v>
                </c:pt>
                <c:pt idx="195">
                  <c:v>-0.25881904510252079</c:v>
                </c:pt>
                <c:pt idx="196">
                  <c:v>-0.27563735581699988</c:v>
                </c:pt>
                <c:pt idx="197">
                  <c:v>-0.29237170472273638</c:v>
                </c:pt>
                <c:pt idx="198">
                  <c:v>-0.30901699437494778</c:v>
                </c:pt>
                <c:pt idx="199">
                  <c:v>-0.32556815445715598</c:v>
                </c:pt>
                <c:pt idx="200">
                  <c:v>-0.34202014332566871</c:v>
                </c:pt>
                <c:pt idx="201">
                  <c:v>-0.35836794954530088</c:v>
                </c:pt>
                <c:pt idx="202">
                  <c:v>-0.37460659341591163</c:v>
                </c:pt>
                <c:pt idx="203">
                  <c:v>-0.39073112848927399</c:v>
                </c:pt>
                <c:pt idx="204">
                  <c:v>-0.4067366430758011</c:v>
                </c:pt>
                <c:pt idx="205">
                  <c:v>-0.42261826174069933</c:v>
                </c:pt>
                <c:pt idx="206">
                  <c:v>-0.4383711467890779</c:v>
                </c:pt>
                <c:pt idx="207">
                  <c:v>-0.4539904997395463</c:v>
                </c:pt>
                <c:pt idx="208">
                  <c:v>-0.46947156278589092</c:v>
                </c:pt>
                <c:pt idx="209">
                  <c:v>-0.48480962024633778</c:v>
                </c:pt>
                <c:pt idx="210">
                  <c:v>-0.49999999999999978</c:v>
                </c:pt>
                <c:pt idx="211">
                  <c:v>-0.5150380749100546</c:v>
                </c:pt>
                <c:pt idx="212">
                  <c:v>-0.52991926423320446</c:v>
                </c:pt>
                <c:pt idx="213">
                  <c:v>-0.54463903501502708</c:v>
                </c:pt>
                <c:pt idx="214">
                  <c:v>-0.55919290347074746</c:v>
                </c:pt>
                <c:pt idx="215">
                  <c:v>-0.57357643635104583</c:v>
                </c:pt>
                <c:pt idx="216">
                  <c:v>-0.58778525229247336</c:v>
                </c:pt>
                <c:pt idx="217">
                  <c:v>-0.60181502315204916</c:v>
                </c:pt>
                <c:pt idx="218">
                  <c:v>-0.61566147532565829</c:v>
                </c:pt>
                <c:pt idx="219">
                  <c:v>-0.62932039104983795</c:v>
                </c:pt>
                <c:pt idx="220">
                  <c:v>-0.64278760968653903</c:v>
                </c:pt>
                <c:pt idx="221">
                  <c:v>-0.6560590289905075</c:v>
                </c:pt>
                <c:pt idx="222">
                  <c:v>-0.6691306063588589</c:v>
                </c:pt>
                <c:pt idx="223">
                  <c:v>-0.68199836006249837</c:v>
                </c:pt>
                <c:pt idx="224">
                  <c:v>-0.6946583704589977</c:v>
                </c:pt>
                <c:pt idx="225">
                  <c:v>-0.70710678118654713</c:v>
                </c:pt>
                <c:pt idx="226">
                  <c:v>-0.71933980033865119</c:v>
                </c:pt>
                <c:pt idx="227">
                  <c:v>-0.73135370161917101</c:v>
                </c:pt>
                <c:pt idx="228">
                  <c:v>-0.74314482547739402</c:v>
                </c:pt>
                <c:pt idx="229">
                  <c:v>-0.75470958022277224</c:v>
                </c:pt>
                <c:pt idx="230">
                  <c:v>-0.76604444311897757</c:v>
                </c:pt>
                <c:pt idx="231">
                  <c:v>-0.7771459614569709</c:v>
                </c:pt>
                <c:pt idx="232">
                  <c:v>-0.78801075360672246</c:v>
                </c:pt>
                <c:pt idx="233">
                  <c:v>-0.79863551004729261</c:v>
                </c:pt>
                <c:pt idx="234">
                  <c:v>-0.80901699437494767</c:v>
                </c:pt>
                <c:pt idx="235">
                  <c:v>-0.81915204428899235</c:v>
                </c:pt>
                <c:pt idx="236">
                  <c:v>-0.82903757255504162</c:v>
                </c:pt>
                <c:pt idx="237">
                  <c:v>-0.83867056794542438</c:v>
                </c:pt>
                <c:pt idx="238">
                  <c:v>-0.84804809615642573</c:v>
                </c:pt>
                <c:pt idx="239">
                  <c:v>-0.85716730070211244</c:v>
                </c:pt>
                <c:pt idx="240">
                  <c:v>-0.86602540378443915</c:v>
                </c:pt>
                <c:pt idx="241">
                  <c:v>-0.87461970713939574</c:v>
                </c:pt>
                <c:pt idx="242">
                  <c:v>-0.88294759285892721</c:v>
                </c:pt>
                <c:pt idx="243">
                  <c:v>-0.89100652418836757</c:v>
                </c:pt>
                <c:pt idx="244">
                  <c:v>-0.89879404629916704</c:v>
                </c:pt>
                <c:pt idx="245">
                  <c:v>-0.90630778703665027</c:v>
                </c:pt>
                <c:pt idx="246">
                  <c:v>-0.91354545764260076</c:v>
                </c:pt>
                <c:pt idx="247">
                  <c:v>-0.92050485345244049</c:v>
                </c:pt>
                <c:pt idx="248">
                  <c:v>-0.9271838545667872</c:v>
                </c:pt>
                <c:pt idx="249">
                  <c:v>-0.93358042649720174</c:v>
                </c:pt>
                <c:pt idx="250">
                  <c:v>-0.93969262078590865</c:v>
                </c:pt>
                <c:pt idx="251">
                  <c:v>-0.94551857559931674</c:v>
                </c:pt>
                <c:pt idx="252">
                  <c:v>-0.95105651629515364</c:v>
                </c:pt>
                <c:pt idx="253">
                  <c:v>-0.95630475596303577</c:v>
                </c:pt>
                <c:pt idx="254">
                  <c:v>-0.96126169593831889</c:v>
                </c:pt>
                <c:pt idx="255">
                  <c:v>-0.96592582628906842</c:v>
                </c:pt>
                <c:pt idx="256">
                  <c:v>-0.97029572627599636</c:v>
                </c:pt>
                <c:pt idx="257">
                  <c:v>-0.97437006478523525</c:v>
                </c:pt>
                <c:pt idx="258">
                  <c:v>-0.9781476007338058</c:v>
                </c:pt>
                <c:pt idx="259">
                  <c:v>-0.98162718344766386</c:v>
                </c:pt>
                <c:pt idx="260">
                  <c:v>-0.98480775301220813</c:v>
                </c:pt>
                <c:pt idx="261">
                  <c:v>-0.98768834059513766</c:v>
                </c:pt>
                <c:pt idx="262">
                  <c:v>-0.99026806874157036</c:v>
                </c:pt>
                <c:pt idx="263">
                  <c:v>-0.99254615164132198</c:v>
                </c:pt>
                <c:pt idx="264">
                  <c:v>-0.99452189536827329</c:v>
                </c:pt>
                <c:pt idx="265">
                  <c:v>-0.99619469809174555</c:v>
                </c:pt>
                <c:pt idx="266">
                  <c:v>-0.99756405025982431</c:v>
                </c:pt>
                <c:pt idx="267">
                  <c:v>-0.99862953475457383</c:v>
                </c:pt>
                <c:pt idx="268">
                  <c:v>-0.99939082701909576</c:v>
                </c:pt>
                <c:pt idx="269">
                  <c:v>-0.99984769515639127</c:v>
                </c:pt>
                <c:pt idx="270">
                  <c:v>-1</c:v>
                </c:pt>
                <c:pt idx="271">
                  <c:v>-0.99984769515639127</c:v>
                </c:pt>
                <c:pt idx="272">
                  <c:v>-0.99939082701909576</c:v>
                </c:pt>
                <c:pt idx="273">
                  <c:v>-0.99862953475457394</c:v>
                </c:pt>
                <c:pt idx="274">
                  <c:v>-0.9975640502598242</c:v>
                </c:pt>
                <c:pt idx="275">
                  <c:v>-0.99619469809174555</c:v>
                </c:pt>
                <c:pt idx="276">
                  <c:v>-0.99452189536827329</c:v>
                </c:pt>
                <c:pt idx="277">
                  <c:v>-0.99254615164132209</c:v>
                </c:pt>
                <c:pt idx="278">
                  <c:v>-0.99026806874157025</c:v>
                </c:pt>
                <c:pt idx="279">
                  <c:v>-0.98768834059513766</c:v>
                </c:pt>
                <c:pt idx="280">
                  <c:v>-0.98480775301220802</c:v>
                </c:pt>
                <c:pt idx="281">
                  <c:v>-0.98162718344766398</c:v>
                </c:pt>
                <c:pt idx="282">
                  <c:v>-0.97814760073380569</c:v>
                </c:pt>
                <c:pt idx="283">
                  <c:v>-0.97437006478523513</c:v>
                </c:pt>
                <c:pt idx="284">
                  <c:v>-0.97029572627599647</c:v>
                </c:pt>
                <c:pt idx="285">
                  <c:v>-0.96592582628906831</c:v>
                </c:pt>
                <c:pt idx="286">
                  <c:v>-0.96126169593831889</c:v>
                </c:pt>
                <c:pt idx="287">
                  <c:v>-0.95630475596303532</c:v>
                </c:pt>
                <c:pt idx="288">
                  <c:v>-0.95105651629515353</c:v>
                </c:pt>
                <c:pt idx="289">
                  <c:v>-0.94551857559931674</c:v>
                </c:pt>
                <c:pt idx="290">
                  <c:v>-0.93969262078590843</c:v>
                </c:pt>
                <c:pt idx="291">
                  <c:v>-0.93358042649720185</c:v>
                </c:pt>
                <c:pt idx="292">
                  <c:v>-0.9271838545667872</c:v>
                </c:pt>
                <c:pt idx="293">
                  <c:v>-0.92050485345244026</c:v>
                </c:pt>
                <c:pt idx="294">
                  <c:v>-0.91354545764260087</c:v>
                </c:pt>
                <c:pt idx="295">
                  <c:v>-0.90630778703665005</c:v>
                </c:pt>
                <c:pt idx="296">
                  <c:v>-0.89879404629916682</c:v>
                </c:pt>
                <c:pt idx="297">
                  <c:v>-0.89100652418836768</c:v>
                </c:pt>
                <c:pt idx="298">
                  <c:v>-0.88294759285892688</c:v>
                </c:pt>
                <c:pt idx="299">
                  <c:v>-0.87461970713939585</c:v>
                </c:pt>
                <c:pt idx="300">
                  <c:v>-0.86602540378443882</c:v>
                </c:pt>
                <c:pt idx="301">
                  <c:v>-0.85716730070211211</c:v>
                </c:pt>
                <c:pt idx="302">
                  <c:v>-0.84804809615642585</c:v>
                </c:pt>
                <c:pt idx="303">
                  <c:v>-0.83867056794542405</c:v>
                </c:pt>
                <c:pt idx="304">
                  <c:v>-0.82903757255504185</c:v>
                </c:pt>
                <c:pt idx="305">
                  <c:v>-0.81915204428899147</c:v>
                </c:pt>
                <c:pt idx="306">
                  <c:v>-0.80901699437494723</c:v>
                </c:pt>
                <c:pt idx="307">
                  <c:v>-0.79863551004729283</c:v>
                </c:pt>
                <c:pt idx="308">
                  <c:v>-0.78801075360672201</c:v>
                </c:pt>
                <c:pt idx="309">
                  <c:v>-0.77714596145697112</c:v>
                </c:pt>
                <c:pt idx="310">
                  <c:v>-0.76604444311897779</c:v>
                </c:pt>
                <c:pt idx="311">
                  <c:v>-0.7547095802227719</c:v>
                </c:pt>
                <c:pt idx="312">
                  <c:v>-0.74314482547739424</c:v>
                </c:pt>
                <c:pt idx="313">
                  <c:v>-0.73135370161917068</c:v>
                </c:pt>
                <c:pt idx="314">
                  <c:v>-0.71933980033865086</c:v>
                </c:pt>
                <c:pt idx="315">
                  <c:v>-0.70710678118654735</c:v>
                </c:pt>
                <c:pt idx="316">
                  <c:v>-0.69465837045899725</c:v>
                </c:pt>
                <c:pt idx="317">
                  <c:v>-0.68199836006249859</c:v>
                </c:pt>
                <c:pt idx="318">
                  <c:v>-0.66913060635885846</c:v>
                </c:pt>
                <c:pt idx="319">
                  <c:v>-0.65605902899050705</c:v>
                </c:pt>
                <c:pt idx="320">
                  <c:v>-0.64278760968653914</c:v>
                </c:pt>
                <c:pt idx="321">
                  <c:v>-0.6293203910498375</c:v>
                </c:pt>
                <c:pt idx="322">
                  <c:v>-0.6156614753256584</c:v>
                </c:pt>
                <c:pt idx="323">
                  <c:v>-0.60181502315204793</c:v>
                </c:pt>
                <c:pt idx="324">
                  <c:v>-0.58778525229247292</c:v>
                </c:pt>
                <c:pt idx="325">
                  <c:v>-0.57357643635104605</c:v>
                </c:pt>
                <c:pt idx="326">
                  <c:v>-0.5591929034707469</c:v>
                </c:pt>
                <c:pt idx="327">
                  <c:v>-0.54463903501502731</c:v>
                </c:pt>
                <c:pt idx="328">
                  <c:v>-0.52991926423320468</c:v>
                </c:pt>
                <c:pt idx="329">
                  <c:v>-0.51503807491005404</c:v>
                </c:pt>
                <c:pt idx="330">
                  <c:v>-0.5</c:v>
                </c:pt>
                <c:pt idx="331">
                  <c:v>-0.48480962024633723</c:v>
                </c:pt>
                <c:pt idx="332">
                  <c:v>-0.46947156278589036</c:v>
                </c:pt>
                <c:pt idx="333">
                  <c:v>-0.45399049973954658</c:v>
                </c:pt>
                <c:pt idx="334">
                  <c:v>-0.43837114678907735</c:v>
                </c:pt>
                <c:pt idx="335">
                  <c:v>-0.42261826174069955</c:v>
                </c:pt>
                <c:pt idx="336">
                  <c:v>-0.40673664307580049</c:v>
                </c:pt>
                <c:pt idx="337">
                  <c:v>-0.39073112848927344</c:v>
                </c:pt>
                <c:pt idx="338">
                  <c:v>-0.3746065934159119</c:v>
                </c:pt>
                <c:pt idx="339">
                  <c:v>-0.35836794954530032</c:v>
                </c:pt>
                <c:pt idx="340">
                  <c:v>-0.34202014332566893</c:v>
                </c:pt>
                <c:pt idx="341">
                  <c:v>-0.32556815445715626</c:v>
                </c:pt>
                <c:pt idx="342">
                  <c:v>-0.30901699437494717</c:v>
                </c:pt>
                <c:pt idx="343">
                  <c:v>-0.29237170472273666</c:v>
                </c:pt>
                <c:pt idx="344">
                  <c:v>-0.27563735581699933</c:v>
                </c:pt>
                <c:pt idx="345">
                  <c:v>-0.25881904510252024</c:v>
                </c:pt>
                <c:pt idx="346">
                  <c:v>-0.24192189559966737</c:v>
                </c:pt>
                <c:pt idx="347">
                  <c:v>-0.22495105434386484</c:v>
                </c:pt>
                <c:pt idx="348">
                  <c:v>-0.20791169081775937</c:v>
                </c:pt>
                <c:pt idx="349">
                  <c:v>-0.19080899537654505</c:v>
                </c:pt>
                <c:pt idx="350">
                  <c:v>-0.17364817766692991</c:v>
                </c:pt>
                <c:pt idx="351">
                  <c:v>-0.15643446504023062</c:v>
                </c:pt>
                <c:pt idx="352">
                  <c:v>-0.13917310096006538</c:v>
                </c:pt>
                <c:pt idx="353">
                  <c:v>-0.12186934340514763</c:v>
                </c:pt>
                <c:pt idx="354">
                  <c:v>-0.10452846326765293</c:v>
                </c:pt>
                <c:pt idx="355">
                  <c:v>-8.7155742747657833E-2</c:v>
                </c:pt>
                <c:pt idx="356">
                  <c:v>-6.975647374412515E-2</c:v>
                </c:pt>
                <c:pt idx="357">
                  <c:v>-5.2335956242943883E-2</c:v>
                </c:pt>
                <c:pt idx="358">
                  <c:v>-3.4899496702501219E-2</c:v>
                </c:pt>
                <c:pt idx="359">
                  <c:v>-1.7452406437283071E-2</c:v>
                </c:pt>
                <c:pt idx="360">
                  <c:v>2.45029690981724E-16</c:v>
                </c:pt>
                <c:pt idx="361">
                  <c:v>1.745240643728356E-2</c:v>
                </c:pt>
                <c:pt idx="362">
                  <c:v>3.4899496702500823E-2</c:v>
                </c:pt>
                <c:pt idx="363">
                  <c:v>5.2335956242944369E-2</c:v>
                </c:pt>
                <c:pt idx="364">
                  <c:v>6.9756473744125636E-2</c:v>
                </c:pt>
                <c:pt idx="365">
                  <c:v>8.7155742747658319E-2</c:v>
                </c:pt>
                <c:pt idx="366">
                  <c:v>0.10452846326765342</c:v>
                </c:pt>
                <c:pt idx="367">
                  <c:v>0.12186934340514723</c:v>
                </c:pt>
                <c:pt idx="368">
                  <c:v>0.13917310096006588</c:v>
                </c:pt>
                <c:pt idx="369">
                  <c:v>0.15643446504023112</c:v>
                </c:pt>
                <c:pt idx="370">
                  <c:v>0.17364817766693039</c:v>
                </c:pt>
                <c:pt idx="371">
                  <c:v>0.19080899537654467</c:v>
                </c:pt>
                <c:pt idx="372">
                  <c:v>0.20791169081775987</c:v>
                </c:pt>
                <c:pt idx="373">
                  <c:v>0.22495105434386534</c:v>
                </c:pt>
                <c:pt idx="374">
                  <c:v>0.24192189559966787</c:v>
                </c:pt>
                <c:pt idx="375">
                  <c:v>0.25881904510252068</c:v>
                </c:pt>
                <c:pt idx="376">
                  <c:v>0.27563735581699894</c:v>
                </c:pt>
                <c:pt idx="377">
                  <c:v>0.29237170472273716</c:v>
                </c:pt>
                <c:pt idx="378">
                  <c:v>0.30901699437494762</c:v>
                </c:pt>
                <c:pt idx="379">
                  <c:v>0.3255681544571567</c:v>
                </c:pt>
                <c:pt idx="380">
                  <c:v>0.3420201433256686</c:v>
                </c:pt>
                <c:pt idx="381">
                  <c:v>0.35836794954530077</c:v>
                </c:pt>
                <c:pt idx="382">
                  <c:v>0.37460659341591235</c:v>
                </c:pt>
                <c:pt idx="383">
                  <c:v>0.39073112848927388</c:v>
                </c:pt>
                <c:pt idx="384">
                  <c:v>0.40673664307580015</c:v>
                </c:pt>
                <c:pt idx="385">
                  <c:v>0.42261826174069922</c:v>
                </c:pt>
                <c:pt idx="386">
                  <c:v>0.43837114678907779</c:v>
                </c:pt>
                <c:pt idx="387">
                  <c:v>0.45399049973954697</c:v>
                </c:pt>
                <c:pt idx="388">
                  <c:v>0.46947156278589081</c:v>
                </c:pt>
                <c:pt idx="389">
                  <c:v>0.48480962024633689</c:v>
                </c:pt>
                <c:pt idx="390">
                  <c:v>0.50000000000000044</c:v>
                </c:pt>
                <c:pt idx="391">
                  <c:v>0.51503807491005449</c:v>
                </c:pt>
                <c:pt idx="392">
                  <c:v>0.52991926423320501</c:v>
                </c:pt>
                <c:pt idx="393">
                  <c:v>0.54463903501502697</c:v>
                </c:pt>
                <c:pt idx="394">
                  <c:v>0.55919290347074657</c:v>
                </c:pt>
                <c:pt idx="395">
                  <c:v>0.57357643635104649</c:v>
                </c:pt>
                <c:pt idx="396">
                  <c:v>0.58778525229247336</c:v>
                </c:pt>
                <c:pt idx="397">
                  <c:v>0.60181502315204827</c:v>
                </c:pt>
                <c:pt idx="398">
                  <c:v>0.61566147532565818</c:v>
                </c:pt>
                <c:pt idx="399">
                  <c:v>0.62932039104983784</c:v>
                </c:pt>
                <c:pt idx="400">
                  <c:v>0.64278760968653958</c:v>
                </c:pt>
                <c:pt idx="401">
                  <c:v>0.65605902899050739</c:v>
                </c:pt>
                <c:pt idx="402">
                  <c:v>0.66913060635885813</c:v>
                </c:pt>
                <c:pt idx="403">
                  <c:v>0.68199836006249825</c:v>
                </c:pt>
                <c:pt idx="404">
                  <c:v>0.69465837045899759</c:v>
                </c:pt>
                <c:pt idx="405">
                  <c:v>0.70710678118654768</c:v>
                </c:pt>
                <c:pt idx="406">
                  <c:v>0.71933980033865119</c:v>
                </c:pt>
                <c:pt idx="407">
                  <c:v>0.73135370161917035</c:v>
                </c:pt>
                <c:pt idx="408">
                  <c:v>0.74314482547739458</c:v>
                </c:pt>
                <c:pt idx="409">
                  <c:v>0.75470958022277224</c:v>
                </c:pt>
                <c:pt idx="410">
                  <c:v>0.76604444311897812</c:v>
                </c:pt>
                <c:pt idx="411">
                  <c:v>0.77714596145697079</c:v>
                </c:pt>
                <c:pt idx="412">
                  <c:v>0.78801075360672179</c:v>
                </c:pt>
                <c:pt idx="413">
                  <c:v>0.79863551004729305</c:v>
                </c:pt>
                <c:pt idx="414">
                  <c:v>0.80901699437494756</c:v>
                </c:pt>
                <c:pt idx="415">
                  <c:v>0.8191520442889918</c:v>
                </c:pt>
                <c:pt idx="416">
                  <c:v>0.82903757255504162</c:v>
                </c:pt>
                <c:pt idx="417">
                  <c:v>0.83867056794542427</c:v>
                </c:pt>
                <c:pt idx="418">
                  <c:v>0.84804809615642618</c:v>
                </c:pt>
                <c:pt idx="419">
                  <c:v>0.85716730070211233</c:v>
                </c:pt>
                <c:pt idx="420">
                  <c:v>0.8660254037844386</c:v>
                </c:pt>
                <c:pt idx="421">
                  <c:v>0.87461970713939563</c:v>
                </c:pt>
                <c:pt idx="422">
                  <c:v>0.8829475928589271</c:v>
                </c:pt>
                <c:pt idx="423">
                  <c:v>0.8910065241883679</c:v>
                </c:pt>
                <c:pt idx="424">
                  <c:v>0.89879404629916704</c:v>
                </c:pt>
                <c:pt idx="425">
                  <c:v>0.90630778703664994</c:v>
                </c:pt>
                <c:pt idx="426">
                  <c:v>0.91354545764260109</c:v>
                </c:pt>
                <c:pt idx="427">
                  <c:v>0.92050485345244049</c:v>
                </c:pt>
                <c:pt idx="428">
                  <c:v>0.92718385456678742</c:v>
                </c:pt>
                <c:pt idx="429">
                  <c:v>0.93358042649720174</c:v>
                </c:pt>
                <c:pt idx="430">
                  <c:v>0.93969262078590832</c:v>
                </c:pt>
                <c:pt idx="431">
                  <c:v>0.94551857559931696</c:v>
                </c:pt>
                <c:pt idx="432">
                  <c:v>0.95105651629515364</c:v>
                </c:pt>
                <c:pt idx="433">
                  <c:v>0.95630475596303544</c:v>
                </c:pt>
                <c:pt idx="434">
                  <c:v>0.96126169593831878</c:v>
                </c:pt>
                <c:pt idx="435">
                  <c:v>0.96592582628906842</c:v>
                </c:pt>
                <c:pt idx="436">
                  <c:v>0.97029572627599658</c:v>
                </c:pt>
                <c:pt idx="437">
                  <c:v>0.97437006478523525</c:v>
                </c:pt>
                <c:pt idx="438">
                  <c:v>0.97814760073380558</c:v>
                </c:pt>
                <c:pt idx="439">
                  <c:v>0.98162718344766386</c:v>
                </c:pt>
                <c:pt idx="440">
                  <c:v>0.98480775301220813</c:v>
                </c:pt>
                <c:pt idx="441">
                  <c:v>0.98768834059513777</c:v>
                </c:pt>
                <c:pt idx="442">
                  <c:v>0.99026806874157036</c:v>
                </c:pt>
                <c:pt idx="443">
                  <c:v>0.99254615164132198</c:v>
                </c:pt>
                <c:pt idx="444">
                  <c:v>0.9945218953682734</c:v>
                </c:pt>
                <c:pt idx="445">
                  <c:v>0.99619469809174555</c:v>
                </c:pt>
                <c:pt idx="446">
                  <c:v>0.99756405025982431</c:v>
                </c:pt>
                <c:pt idx="447">
                  <c:v>0.99862953475457383</c:v>
                </c:pt>
                <c:pt idx="448">
                  <c:v>0.99939082701909576</c:v>
                </c:pt>
                <c:pt idx="449">
                  <c:v>0.99984769515639127</c:v>
                </c:pt>
                <c:pt idx="450">
                  <c:v>1</c:v>
                </c:pt>
                <c:pt idx="451">
                  <c:v>0.99984769515639127</c:v>
                </c:pt>
                <c:pt idx="452">
                  <c:v>0.99939082701909576</c:v>
                </c:pt>
                <c:pt idx="453">
                  <c:v>0.99862953475457383</c:v>
                </c:pt>
                <c:pt idx="454">
                  <c:v>0.9975640502598242</c:v>
                </c:pt>
                <c:pt idx="455">
                  <c:v>0.99619469809174555</c:v>
                </c:pt>
                <c:pt idx="456">
                  <c:v>0.9945218953682734</c:v>
                </c:pt>
                <c:pt idx="457">
                  <c:v>0.99254615164132209</c:v>
                </c:pt>
                <c:pt idx="458">
                  <c:v>0.99026806874157025</c:v>
                </c:pt>
                <c:pt idx="459">
                  <c:v>0.98768834059513766</c:v>
                </c:pt>
                <c:pt idx="460">
                  <c:v>0.98480775301220802</c:v>
                </c:pt>
                <c:pt idx="461">
                  <c:v>0.98162718344766398</c:v>
                </c:pt>
                <c:pt idx="462">
                  <c:v>0.97814760073380558</c:v>
                </c:pt>
                <c:pt idx="463">
                  <c:v>0.97437006478523513</c:v>
                </c:pt>
                <c:pt idx="464">
                  <c:v>0.97029572627599647</c:v>
                </c:pt>
                <c:pt idx="465">
                  <c:v>0.96592582628906831</c:v>
                </c:pt>
                <c:pt idx="466">
                  <c:v>0.96126169593831901</c:v>
                </c:pt>
                <c:pt idx="467">
                  <c:v>0.95630475596303532</c:v>
                </c:pt>
                <c:pt idx="468">
                  <c:v>0.95105651629515353</c:v>
                </c:pt>
                <c:pt idx="469">
                  <c:v>0.94551857559931685</c:v>
                </c:pt>
                <c:pt idx="470">
                  <c:v>0.93969262078590843</c:v>
                </c:pt>
                <c:pt idx="471">
                  <c:v>0.93358042649720163</c:v>
                </c:pt>
                <c:pt idx="472">
                  <c:v>0.92718385456678731</c:v>
                </c:pt>
                <c:pt idx="473">
                  <c:v>0.92050485345244026</c:v>
                </c:pt>
                <c:pt idx="474">
                  <c:v>0.91354545764260098</c:v>
                </c:pt>
                <c:pt idx="475">
                  <c:v>0.90630778703665005</c:v>
                </c:pt>
                <c:pt idx="476">
                  <c:v>0.89879404629916682</c:v>
                </c:pt>
                <c:pt idx="477">
                  <c:v>0.89100652418836779</c:v>
                </c:pt>
                <c:pt idx="478">
                  <c:v>0.88294759285892699</c:v>
                </c:pt>
                <c:pt idx="479">
                  <c:v>0.87461970713939596</c:v>
                </c:pt>
                <c:pt idx="480">
                  <c:v>0.86602540378443837</c:v>
                </c:pt>
                <c:pt idx="481">
                  <c:v>0.85716730070211211</c:v>
                </c:pt>
                <c:pt idx="482">
                  <c:v>0.84804809615642596</c:v>
                </c:pt>
                <c:pt idx="483">
                  <c:v>0.83867056794542405</c:v>
                </c:pt>
                <c:pt idx="484">
                  <c:v>0.82903757255504185</c:v>
                </c:pt>
                <c:pt idx="485">
                  <c:v>0.81915204428899158</c:v>
                </c:pt>
                <c:pt idx="486">
                  <c:v>0.80901699437494734</c:v>
                </c:pt>
                <c:pt idx="487">
                  <c:v>0.79863551004729283</c:v>
                </c:pt>
                <c:pt idx="488">
                  <c:v>0.78801075360672213</c:v>
                </c:pt>
                <c:pt idx="489">
                  <c:v>0.77714596145697057</c:v>
                </c:pt>
                <c:pt idx="490">
                  <c:v>0.7660444431189779</c:v>
                </c:pt>
                <c:pt idx="491">
                  <c:v>0.75470958022277201</c:v>
                </c:pt>
                <c:pt idx="492">
                  <c:v>0.74314482547739436</c:v>
                </c:pt>
                <c:pt idx="493">
                  <c:v>0.73135370161917046</c:v>
                </c:pt>
                <c:pt idx="494">
                  <c:v>0.71933980033865119</c:v>
                </c:pt>
                <c:pt idx="495">
                  <c:v>0.70710678118654746</c:v>
                </c:pt>
                <c:pt idx="496">
                  <c:v>0.69465837045899737</c:v>
                </c:pt>
                <c:pt idx="497">
                  <c:v>0.68199836006249837</c:v>
                </c:pt>
                <c:pt idx="498">
                  <c:v>0.66913060635885824</c:v>
                </c:pt>
                <c:pt idx="499">
                  <c:v>0.65605902899050705</c:v>
                </c:pt>
                <c:pt idx="500">
                  <c:v>0.64278760968653925</c:v>
                </c:pt>
                <c:pt idx="501">
                  <c:v>0.62932039104983761</c:v>
                </c:pt>
                <c:pt idx="502">
                  <c:v>0.61566147532565818</c:v>
                </c:pt>
                <c:pt idx="503">
                  <c:v>0.60181502315204838</c:v>
                </c:pt>
                <c:pt idx="504">
                  <c:v>0.58778525229247303</c:v>
                </c:pt>
                <c:pt idx="505">
                  <c:v>0.57357643635104616</c:v>
                </c:pt>
                <c:pt idx="506">
                  <c:v>0.55919290347074668</c:v>
                </c:pt>
                <c:pt idx="507">
                  <c:v>0.54463903501502708</c:v>
                </c:pt>
                <c:pt idx="508">
                  <c:v>0.52991926423320479</c:v>
                </c:pt>
                <c:pt idx="509">
                  <c:v>0.51503807491005416</c:v>
                </c:pt>
                <c:pt idx="510">
                  <c:v>0.50000000000000011</c:v>
                </c:pt>
                <c:pt idx="511">
                  <c:v>0.48480962024633695</c:v>
                </c:pt>
                <c:pt idx="512">
                  <c:v>0.46947156278589086</c:v>
                </c:pt>
                <c:pt idx="513">
                  <c:v>0.45399049973954669</c:v>
                </c:pt>
                <c:pt idx="514">
                  <c:v>0.43837114678907746</c:v>
                </c:pt>
                <c:pt idx="515">
                  <c:v>0.42261826174069927</c:v>
                </c:pt>
                <c:pt idx="516">
                  <c:v>0.40673664307580021</c:v>
                </c:pt>
                <c:pt idx="517">
                  <c:v>0.39073112848927355</c:v>
                </c:pt>
                <c:pt idx="518">
                  <c:v>0.37460659341591201</c:v>
                </c:pt>
                <c:pt idx="519">
                  <c:v>0.35836794954530043</c:v>
                </c:pt>
                <c:pt idx="520">
                  <c:v>0.34202014332566866</c:v>
                </c:pt>
                <c:pt idx="521">
                  <c:v>0.32556815445715676</c:v>
                </c:pt>
                <c:pt idx="522">
                  <c:v>0.30901699437494728</c:v>
                </c:pt>
                <c:pt idx="523">
                  <c:v>0.29237170472273677</c:v>
                </c:pt>
                <c:pt idx="524">
                  <c:v>0.275637355816999</c:v>
                </c:pt>
                <c:pt idx="525">
                  <c:v>0.25881904510252079</c:v>
                </c:pt>
                <c:pt idx="526">
                  <c:v>0.24192189559966751</c:v>
                </c:pt>
                <c:pt idx="527">
                  <c:v>0.22495105434386498</c:v>
                </c:pt>
                <c:pt idx="528">
                  <c:v>0.20791169081775951</c:v>
                </c:pt>
                <c:pt idx="529">
                  <c:v>0.19080899537654472</c:v>
                </c:pt>
                <c:pt idx="530">
                  <c:v>0.17364817766693047</c:v>
                </c:pt>
                <c:pt idx="531">
                  <c:v>0.15643446504023073</c:v>
                </c:pt>
                <c:pt idx="532">
                  <c:v>0.13917310096006552</c:v>
                </c:pt>
                <c:pt idx="533">
                  <c:v>0.12186934340514731</c:v>
                </c:pt>
                <c:pt idx="534">
                  <c:v>0.1045284632676535</c:v>
                </c:pt>
                <c:pt idx="535">
                  <c:v>8.7155742747657944E-2</c:v>
                </c:pt>
                <c:pt idx="536">
                  <c:v>6.9756473744125275E-2</c:v>
                </c:pt>
                <c:pt idx="537">
                  <c:v>5.2335956242943557E-2</c:v>
                </c:pt>
                <c:pt idx="538">
                  <c:v>3.48994967025009E-2</c:v>
                </c:pt>
                <c:pt idx="539">
                  <c:v>1.7452406437283637E-2</c:v>
                </c:pt>
                <c:pt idx="540">
                  <c:v>-1.22514845490862E-16</c:v>
                </c:pt>
                <c:pt idx="541">
                  <c:v>-1.7452406437283439E-2</c:v>
                </c:pt>
                <c:pt idx="542">
                  <c:v>-3.4899496702501143E-2</c:v>
                </c:pt>
                <c:pt idx="543">
                  <c:v>-5.2335956242943807E-2</c:v>
                </c:pt>
                <c:pt idx="544">
                  <c:v>-6.9756473744125524E-2</c:v>
                </c:pt>
                <c:pt idx="545">
                  <c:v>-8.7155742747658194E-2</c:v>
                </c:pt>
                <c:pt idx="546">
                  <c:v>-0.10452846326765373</c:v>
                </c:pt>
                <c:pt idx="547">
                  <c:v>-0.12186934340514755</c:v>
                </c:pt>
                <c:pt idx="548">
                  <c:v>-0.13917310096006533</c:v>
                </c:pt>
                <c:pt idx="549">
                  <c:v>-0.15643446504023098</c:v>
                </c:pt>
                <c:pt idx="550">
                  <c:v>-0.17364817766693028</c:v>
                </c:pt>
                <c:pt idx="551">
                  <c:v>-0.19080899537654497</c:v>
                </c:pt>
                <c:pt idx="552">
                  <c:v>-0.20791169081775931</c:v>
                </c:pt>
                <c:pt idx="553">
                  <c:v>-0.2249510543438652</c:v>
                </c:pt>
                <c:pt idx="554">
                  <c:v>-0.24192189559966773</c:v>
                </c:pt>
                <c:pt idx="555">
                  <c:v>-0.25881904510252102</c:v>
                </c:pt>
                <c:pt idx="556">
                  <c:v>-0.27563735581699922</c:v>
                </c:pt>
                <c:pt idx="557">
                  <c:v>-0.2923717047227366</c:v>
                </c:pt>
                <c:pt idx="558">
                  <c:v>-0.30901699437494751</c:v>
                </c:pt>
                <c:pt idx="559">
                  <c:v>-0.32556815445715659</c:v>
                </c:pt>
                <c:pt idx="560">
                  <c:v>-0.34202014332566888</c:v>
                </c:pt>
                <c:pt idx="561">
                  <c:v>-0.35836794954530021</c:v>
                </c:pt>
                <c:pt idx="562">
                  <c:v>-0.37460659341591224</c:v>
                </c:pt>
                <c:pt idx="563">
                  <c:v>-0.39073112848927377</c:v>
                </c:pt>
                <c:pt idx="564">
                  <c:v>-0.40673664307580043</c:v>
                </c:pt>
                <c:pt idx="565">
                  <c:v>-0.4226182617406995</c:v>
                </c:pt>
                <c:pt idx="566">
                  <c:v>-0.43837114678907729</c:v>
                </c:pt>
                <c:pt idx="567">
                  <c:v>-0.45399049973954686</c:v>
                </c:pt>
                <c:pt idx="568">
                  <c:v>-0.46947156278589069</c:v>
                </c:pt>
                <c:pt idx="569">
                  <c:v>-0.48480962024633717</c:v>
                </c:pt>
                <c:pt idx="570">
                  <c:v>-0.49999999999999994</c:v>
                </c:pt>
                <c:pt idx="571">
                  <c:v>-0.51503807491005438</c:v>
                </c:pt>
                <c:pt idx="572">
                  <c:v>-0.5299192642332049</c:v>
                </c:pt>
                <c:pt idx="573">
                  <c:v>-0.54463903501502731</c:v>
                </c:pt>
                <c:pt idx="574">
                  <c:v>-0.5591929034707469</c:v>
                </c:pt>
                <c:pt idx="575">
                  <c:v>-0.57357643635104594</c:v>
                </c:pt>
                <c:pt idx="576">
                  <c:v>-0.58778525229247325</c:v>
                </c:pt>
                <c:pt idx="577">
                  <c:v>-0.60181502315204816</c:v>
                </c:pt>
                <c:pt idx="578">
                  <c:v>-0.6156614753256584</c:v>
                </c:pt>
                <c:pt idx="579">
                  <c:v>-0.62932039104983739</c:v>
                </c:pt>
                <c:pt idx="580">
                  <c:v>-0.64278760968653947</c:v>
                </c:pt>
                <c:pt idx="581">
                  <c:v>-0.65605902899050728</c:v>
                </c:pt>
                <c:pt idx="582">
                  <c:v>-0.66913060635885835</c:v>
                </c:pt>
                <c:pt idx="583">
                  <c:v>-0.68199836006249859</c:v>
                </c:pt>
                <c:pt idx="584">
                  <c:v>-0.69465837045899714</c:v>
                </c:pt>
                <c:pt idx="585">
                  <c:v>-0.70710678118654757</c:v>
                </c:pt>
                <c:pt idx="586">
                  <c:v>-0.71933980033865108</c:v>
                </c:pt>
                <c:pt idx="587">
                  <c:v>-0.73135370161917057</c:v>
                </c:pt>
                <c:pt idx="588">
                  <c:v>-0.74314482547739424</c:v>
                </c:pt>
                <c:pt idx="589">
                  <c:v>-0.75470958022277213</c:v>
                </c:pt>
                <c:pt idx="590">
                  <c:v>-0.76604444311897801</c:v>
                </c:pt>
                <c:pt idx="591">
                  <c:v>-0.77714596145697101</c:v>
                </c:pt>
                <c:pt idx="592">
                  <c:v>-0.78801075360672201</c:v>
                </c:pt>
                <c:pt idx="593">
                  <c:v>-0.79863551004729272</c:v>
                </c:pt>
                <c:pt idx="594">
                  <c:v>-0.80901699437494745</c:v>
                </c:pt>
                <c:pt idx="595">
                  <c:v>-0.81915204428899169</c:v>
                </c:pt>
                <c:pt idx="596">
                  <c:v>-0.82903757255504174</c:v>
                </c:pt>
                <c:pt idx="597">
                  <c:v>-0.83867056794542394</c:v>
                </c:pt>
                <c:pt idx="598">
                  <c:v>-0.84804809615642607</c:v>
                </c:pt>
                <c:pt idx="599">
                  <c:v>-0.85716730070211233</c:v>
                </c:pt>
                <c:pt idx="600">
                  <c:v>-0.86602540378443871</c:v>
                </c:pt>
                <c:pt idx="601">
                  <c:v>-0.87461970713939585</c:v>
                </c:pt>
                <c:pt idx="602">
                  <c:v>-0.88294759285892688</c:v>
                </c:pt>
                <c:pt idx="603">
                  <c:v>-0.8910065241883679</c:v>
                </c:pt>
                <c:pt idx="604">
                  <c:v>-0.89879404629916693</c:v>
                </c:pt>
                <c:pt idx="605">
                  <c:v>-0.90630778703665005</c:v>
                </c:pt>
                <c:pt idx="606">
                  <c:v>-0.91354545764260087</c:v>
                </c:pt>
                <c:pt idx="607">
                  <c:v>-0.92050485345244026</c:v>
                </c:pt>
                <c:pt idx="608">
                  <c:v>-0.92718385456678742</c:v>
                </c:pt>
                <c:pt idx="609">
                  <c:v>-0.93358042649720174</c:v>
                </c:pt>
                <c:pt idx="610">
                  <c:v>-0.93969262078590843</c:v>
                </c:pt>
                <c:pt idx="611">
                  <c:v>-0.94551857559931685</c:v>
                </c:pt>
                <c:pt idx="612">
                  <c:v>-0.95105651629515364</c:v>
                </c:pt>
                <c:pt idx="613">
                  <c:v>-0.95630475596303555</c:v>
                </c:pt>
                <c:pt idx="614">
                  <c:v>-0.96126169593831889</c:v>
                </c:pt>
                <c:pt idx="615">
                  <c:v>-0.96592582628906831</c:v>
                </c:pt>
                <c:pt idx="616">
                  <c:v>-0.97029572627599647</c:v>
                </c:pt>
                <c:pt idx="617">
                  <c:v>-0.97437006478523525</c:v>
                </c:pt>
                <c:pt idx="618">
                  <c:v>-0.97814760073380569</c:v>
                </c:pt>
                <c:pt idx="619">
                  <c:v>-0.98162718344766398</c:v>
                </c:pt>
                <c:pt idx="620">
                  <c:v>-0.98480775301220802</c:v>
                </c:pt>
                <c:pt idx="621">
                  <c:v>-0.98768834059513777</c:v>
                </c:pt>
                <c:pt idx="622">
                  <c:v>-0.99026806874157036</c:v>
                </c:pt>
                <c:pt idx="623">
                  <c:v>-0.99254615164132209</c:v>
                </c:pt>
                <c:pt idx="624">
                  <c:v>-0.99452189536827329</c:v>
                </c:pt>
                <c:pt idx="625">
                  <c:v>-0.99619469809174555</c:v>
                </c:pt>
                <c:pt idx="626">
                  <c:v>-0.9975640502598242</c:v>
                </c:pt>
                <c:pt idx="627">
                  <c:v>-0.99862953475457383</c:v>
                </c:pt>
                <c:pt idx="628">
                  <c:v>-0.99939082701909576</c:v>
                </c:pt>
                <c:pt idx="629">
                  <c:v>-0.99984769515639127</c:v>
                </c:pt>
                <c:pt idx="630">
                  <c:v>-1</c:v>
                </c:pt>
                <c:pt idx="631">
                  <c:v>-0.99984769515639127</c:v>
                </c:pt>
                <c:pt idx="632">
                  <c:v>-0.99939082701909576</c:v>
                </c:pt>
                <c:pt idx="633">
                  <c:v>-0.99862953475457383</c:v>
                </c:pt>
                <c:pt idx="634">
                  <c:v>-0.9975640502598242</c:v>
                </c:pt>
                <c:pt idx="635">
                  <c:v>-0.99619469809174555</c:v>
                </c:pt>
                <c:pt idx="636">
                  <c:v>-0.99452189536827329</c:v>
                </c:pt>
                <c:pt idx="637">
                  <c:v>-0.99254615164132198</c:v>
                </c:pt>
                <c:pt idx="638">
                  <c:v>-0.99026806874157036</c:v>
                </c:pt>
                <c:pt idx="639">
                  <c:v>-0.98768834059513777</c:v>
                </c:pt>
                <c:pt idx="640">
                  <c:v>-0.98480775301220802</c:v>
                </c:pt>
                <c:pt idx="641">
                  <c:v>-0.98162718344766398</c:v>
                </c:pt>
                <c:pt idx="642">
                  <c:v>-0.97814760073380558</c:v>
                </c:pt>
                <c:pt idx="643">
                  <c:v>-0.97437006478523525</c:v>
                </c:pt>
                <c:pt idx="644">
                  <c:v>-0.97029572627599647</c:v>
                </c:pt>
                <c:pt idx="645">
                  <c:v>-0.96592582628906831</c:v>
                </c:pt>
                <c:pt idx="646">
                  <c:v>-0.96126169593831889</c:v>
                </c:pt>
                <c:pt idx="647">
                  <c:v>-0.95630475596303544</c:v>
                </c:pt>
                <c:pt idx="648">
                  <c:v>-0.95105651629515353</c:v>
                </c:pt>
                <c:pt idx="649">
                  <c:v>-0.94551857559931674</c:v>
                </c:pt>
                <c:pt idx="650">
                  <c:v>-0.93969262078590832</c:v>
                </c:pt>
                <c:pt idx="651">
                  <c:v>-0.93358042649720174</c:v>
                </c:pt>
                <c:pt idx="652">
                  <c:v>-0.92718385456678742</c:v>
                </c:pt>
                <c:pt idx="653">
                  <c:v>-0.92050485345244037</c:v>
                </c:pt>
                <c:pt idx="654">
                  <c:v>-0.91354545764260087</c:v>
                </c:pt>
                <c:pt idx="655">
                  <c:v>-0.90630778703664994</c:v>
                </c:pt>
                <c:pt idx="656">
                  <c:v>-0.89879404629916704</c:v>
                </c:pt>
                <c:pt idx="657">
                  <c:v>-0.89100652418836779</c:v>
                </c:pt>
                <c:pt idx="658">
                  <c:v>-0.88294759285892688</c:v>
                </c:pt>
                <c:pt idx="659">
                  <c:v>-0.87461970713939574</c:v>
                </c:pt>
                <c:pt idx="660">
                  <c:v>-0.8660254037844386</c:v>
                </c:pt>
                <c:pt idx="661">
                  <c:v>-0.85716730070211233</c:v>
                </c:pt>
                <c:pt idx="662">
                  <c:v>-0.84804809615642596</c:v>
                </c:pt>
                <c:pt idx="663">
                  <c:v>-0.83867056794542405</c:v>
                </c:pt>
                <c:pt idx="664">
                  <c:v>-0.82903757255504174</c:v>
                </c:pt>
                <c:pt idx="665">
                  <c:v>-0.8191520442889918</c:v>
                </c:pt>
                <c:pt idx="666">
                  <c:v>-0.80901699437494745</c:v>
                </c:pt>
                <c:pt idx="667">
                  <c:v>-0.79863551004729283</c:v>
                </c:pt>
                <c:pt idx="668">
                  <c:v>-0.78801075360672201</c:v>
                </c:pt>
                <c:pt idx="669">
                  <c:v>-0.7771459614569709</c:v>
                </c:pt>
                <c:pt idx="670">
                  <c:v>-0.76604444311897801</c:v>
                </c:pt>
                <c:pt idx="671">
                  <c:v>-0.75470958022277201</c:v>
                </c:pt>
                <c:pt idx="672">
                  <c:v>-0.74314482547739424</c:v>
                </c:pt>
                <c:pt idx="673">
                  <c:v>-0.73135370161917046</c:v>
                </c:pt>
                <c:pt idx="674">
                  <c:v>-0.71933980033865108</c:v>
                </c:pt>
                <c:pt idx="675">
                  <c:v>-0.70710678118654746</c:v>
                </c:pt>
                <c:pt idx="676">
                  <c:v>-0.69465837045899725</c:v>
                </c:pt>
                <c:pt idx="677">
                  <c:v>-0.68199836006249848</c:v>
                </c:pt>
                <c:pt idx="678">
                  <c:v>-0.66913060635885824</c:v>
                </c:pt>
                <c:pt idx="679">
                  <c:v>-0.65605902899050728</c:v>
                </c:pt>
                <c:pt idx="680">
                  <c:v>-0.64278760968653925</c:v>
                </c:pt>
                <c:pt idx="681">
                  <c:v>-0.62932039104983739</c:v>
                </c:pt>
                <c:pt idx="682">
                  <c:v>-0.61566147532565829</c:v>
                </c:pt>
                <c:pt idx="683">
                  <c:v>-0.60181502315204827</c:v>
                </c:pt>
                <c:pt idx="684">
                  <c:v>-0.58778525229247314</c:v>
                </c:pt>
                <c:pt idx="685">
                  <c:v>-0.57357643635104605</c:v>
                </c:pt>
                <c:pt idx="686">
                  <c:v>-0.5591929034707469</c:v>
                </c:pt>
                <c:pt idx="687">
                  <c:v>-0.54463903501502708</c:v>
                </c:pt>
                <c:pt idx="688">
                  <c:v>-0.5299192642332049</c:v>
                </c:pt>
                <c:pt idx="689">
                  <c:v>-0.51503807491005416</c:v>
                </c:pt>
                <c:pt idx="690">
                  <c:v>-0.49999999999999994</c:v>
                </c:pt>
                <c:pt idx="691">
                  <c:v>-0.48480962024633706</c:v>
                </c:pt>
                <c:pt idx="692">
                  <c:v>-0.46947156278589081</c:v>
                </c:pt>
                <c:pt idx="693">
                  <c:v>-0.45399049973954675</c:v>
                </c:pt>
                <c:pt idx="694">
                  <c:v>-0.4383711467890774</c:v>
                </c:pt>
                <c:pt idx="695">
                  <c:v>-0.42261826174069944</c:v>
                </c:pt>
                <c:pt idx="696">
                  <c:v>-0.40673664307580021</c:v>
                </c:pt>
                <c:pt idx="697">
                  <c:v>-0.39073112848927377</c:v>
                </c:pt>
                <c:pt idx="698">
                  <c:v>-0.37460659341591201</c:v>
                </c:pt>
                <c:pt idx="699">
                  <c:v>-0.35836794954530027</c:v>
                </c:pt>
                <c:pt idx="700">
                  <c:v>-0.34202014332566871</c:v>
                </c:pt>
                <c:pt idx="701">
                  <c:v>-0.3255681544571567</c:v>
                </c:pt>
                <c:pt idx="702">
                  <c:v>-0.3090169943749474</c:v>
                </c:pt>
                <c:pt idx="703">
                  <c:v>-0.29237170472273677</c:v>
                </c:pt>
                <c:pt idx="704">
                  <c:v>-0.27563735581699916</c:v>
                </c:pt>
                <c:pt idx="705">
                  <c:v>-0.25881904510252074</c:v>
                </c:pt>
                <c:pt idx="706">
                  <c:v>-0.24192189559966773</c:v>
                </c:pt>
                <c:pt idx="707">
                  <c:v>-0.224951054343865</c:v>
                </c:pt>
                <c:pt idx="708">
                  <c:v>-0.20791169081775934</c:v>
                </c:pt>
                <c:pt idx="709">
                  <c:v>-0.1908089953765448</c:v>
                </c:pt>
                <c:pt idx="710">
                  <c:v>-0.17364817766693033</c:v>
                </c:pt>
                <c:pt idx="711">
                  <c:v>-0.15643446504023087</c:v>
                </c:pt>
                <c:pt idx="712">
                  <c:v>-0.13917310096006544</c:v>
                </c:pt>
                <c:pt idx="713">
                  <c:v>-0.12186934340514748</c:v>
                </c:pt>
                <c:pt idx="714">
                  <c:v>-0.10452846326765347</c:v>
                </c:pt>
                <c:pt idx="715">
                  <c:v>-8.7155742747658166E-2</c:v>
                </c:pt>
                <c:pt idx="716">
                  <c:v>-6.9756473744125302E-2</c:v>
                </c:pt>
                <c:pt idx="717">
                  <c:v>-5.2335956242943835E-2</c:v>
                </c:pt>
                <c:pt idx="718">
                  <c:v>-3.4899496702500969E-2</c:v>
                </c:pt>
                <c:pt idx="719">
                  <c:v>-1.7452406437283512E-2</c:v>
                </c:pt>
                <c:pt idx="720">
                  <c:v>0</c:v>
                </c:pt>
                <c:pt idx="721">
                  <c:v>1.7452406437283512E-2</c:v>
                </c:pt>
                <c:pt idx="722">
                  <c:v>3.4899496702500969E-2</c:v>
                </c:pt>
                <c:pt idx="723">
                  <c:v>5.2335956242943835E-2</c:v>
                </c:pt>
                <c:pt idx="724">
                  <c:v>6.9756473744125302E-2</c:v>
                </c:pt>
                <c:pt idx="725">
                  <c:v>8.7155742747658166E-2</c:v>
                </c:pt>
                <c:pt idx="726">
                  <c:v>0.10452846326765347</c:v>
                </c:pt>
                <c:pt idx="727">
                  <c:v>0.12186934340514748</c:v>
                </c:pt>
                <c:pt idx="728">
                  <c:v>0.13917310096006544</c:v>
                </c:pt>
                <c:pt idx="729">
                  <c:v>0.15643446504023087</c:v>
                </c:pt>
                <c:pt idx="730">
                  <c:v>0.17364817766693033</c:v>
                </c:pt>
                <c:pt idx="731">
                  <c:v>0.1908089953765448</c:v>
                </c:pt>
                <c:pt idx="732">
                  <c:v>0.20791169081775934</c:v>
                </c:pt>
                <c:pt idx="733">
                  <c:v>0.224951054343865</c:v>
                </c:pt>
                <c:pt idx="734">
                  <c:v>0.24192189559966773</c:v>
                </c:pt>
                <c:pt idx="735">
                  <c:v>0.25881904510252074</c:v>
                </c:pt>
                <c:pt idx="736">
                  <c:v>0.27563735581699916</c:v>
                </c:pt>
                <c:pt idx="737">
                  <c:v>0.29237170472273677</c:v>
                </c:pt>
                <c:pt idx="738">
                  <c:v>0.3090169943749474</c:v>
                </c:pt>
                <c:pt idx="739">
                  <c:v>0.3255681544571567</c:v>
                </c:pt>
                <c:pt idx="740">
                  <c:v>0.34202014332566871</c:v>
                </c:pt>
                <c:pt idx="741">
                  <c:v>0.35836794954530027</c:v>
                </c:pt>
                <c:pt idx="742">
                  <c:v>0.37460659341591201</c:v>
                </c:pt>
                <c:pt idx="743">
                  <c:v>0.39073112848927377</c:v>
                </c:pt>
                <c:pt idx="744">
                  <c:v>0.40673664307580021</c:v>
                </c:pt>
                <c:pt idx="745">
                  <c:v>0.42261826174069944</c:v>
                </c:pt>
                <c:pt idx="746">
                  <c:v>0.4383711467890774</c:v>
                </c:pt>
                <c:pt idx="747">
                  <c:v>0.45399049973954675</c:v>
                </c:pt>
                <c:pt idx="748">
                  <c:v>0.46947156278589081</c:v>
                </c:pt>
                <c:pt idx="749">
                  <c:v>0.48480962024633706</c:v>
                </c:pt>
                <c:pt idx="750">
                  <c:v>0.49999999999999994</c:v>
                </c:pt>
                <c:pt idx="751">
                  <c:v>0.51503807491005416</c:v>
                </c:pt>
                <c:pt idx="752">
                  <c:v>0.5299192642332049</c:v>
                </c:pt>
                <c:pt idx="753">
                  <c:v>0.54463903501502708</c:v>
                </c:pt>
                <c:pt idx="754">
                  <c:v>0.5591929034707469</c:v>
                </c:pt>
                <c:pt idx="755">
                  <c:v>0.57357643635104605</c:v>
                </c:pt>
                <c:pt idx="756">
                  <c:v>0.58778525229247314</c:v>
                </c:pt>
                <c:pt idx="757">
                  <c:v>0.60181502315204827</c:v>
                </c:pt>
                <c:pt idx="758">
                  <c:v>0.61566147532565829</c:v>
                </c:pt>
                <c:pt idx="759">
                  <c:v>0.62932039104983739</c:v>
                </c:pt>
                <c:pt idx="760">
                  <c:v>0.64278760968653925</c:v>
                </c:pt>
                <c:pt idx="761">
                  <c:v>0.65605902899050728</c:v>
                </c:pt>
                <c:pt idx="762">
                  <c:v>0.66913060635885824</c:v>
                </c:pt>
                <c:pt idx="763">
                  <c:v>0.68199836006249848</c:v>
                </c:pt>
                <c:pt idx="764">
                  <c:v>0.69465837045899725</c:v>
                </c:pt>
                <c:pt idx="765">
                  <c:v>0.70710678118654746</c:v>
                </c:pt>
                <c:pt idx="766">
                  <c:v>0.71933980033865108</c:v>
                </c:pt>
                <c:pt idx="767">
                  <c:v>0.73135370161917046</c:v>
                </c:pt>
                <c:pt idx="768">
                  <c:v>0.74314482547739424</c:v>
                </c:pt>
                <c:pt idx="769">
                  <c:v>0.75470958022277201</c:v>
                </c:pt>
                <c:pt idx="770">
                  <c:v>0.76604444311897801</c:v>
                </c:pt>
                <c:pt idx="771">
                  <c:v>0.7771459614569709</c:v>
                </c:pt>
                <c:pt idx="772">
                  <c:v>0.78801075360672201</c:v>
                </c:pt>
                <c:pt idx="773">
                  <c:v>0.79863551004729283</c:v>
                </c:pt>
                <c:pt idx="774">
                  <c:v>0.80901699437494745</c:v>
                </c:pt>
                <c:pt idx="775">
                  <c:v>0.8191520442889918</c:v>
                </c:pt>
                <c:pt idx="776">
                  <c:v>0.82903757255504174</c:v>
                </c:pt>
                <c:pt idx="777">
                  <c:v>0.83867056794542405</c:v>
                </c:pt>
                <c:pt idx="778">
                  <c:v>0.84804809615642596</c:v>
                </c:pt>
                <c:pt idx="779">
                  <c:v>0.85716730070211233</c:v>
                </c:pt>
                <c:pt idx="780">
                  <c:v>0.8660254037844386</c:v>
                </c:pt>
                <c:pt idx="781">
                  <c:v>0.87461970713939574</c:v>
                </c:pt>
                <c:pt idx="782">
                  <c:v>0.88294759285892688</c:v>
                </c:pt>
                <c:pt idx="783">
                  <c:v>0.89100652418836779</c:v>
                </c:pt>
                <c:pt idx="784">
                  <c:v>0.89879404629916704</c:v>
                </c:pt>
                <c:pt idx="785">
                  <c:v>0.90630778703664994</c:v>
                </c:pt>
                <c:pt idx="786">
                  <c:v>0.91354545764260087</c:v>
                </c:pt>
                <c:pt idx="787">
                  <c:v>0.92050485345244037</c:v>
                </c:pt>
                <c:pt idx="788">
                  <c:v>0.92718385456678742</c:v>
                </c:pt>
                <c:pt idx="789">
                  <c:v>0.93358042649720174</c:v>
                </c:pt>
                <c:pt idx="790">
                  <c:v>0.93969262078590832</c:v>
                </c:pt>
                <c:pt idx="791">
                  <c:v>0.94551857559931674</c:v>
                </c:pt>
                <c:pt idx="792">
                  <c:v>0.95105651629515353</c:v>
                </c:pt>
                <c:pt idx="793">
                  <c:v>0.95630475596303544</c:v>
                </c:pt>
                <c:pt idx="794">
                  <c:v>0.96126169593831889</c:v>
                </c:pt>
                <c:pt idx="795">
                  <c:v>0.96592582628906831</c:v>
                </c:pt>
                <c:pt idx="796">
                  <c:v>0.97029572627599647</c:v>
                </c:pt>
                <c:pt idx="797">
                  <c:v>0.97437006478523525</c:v>
                </c:pt>
                <c:pt idx="798">
                  <c:v>0.97814760073380558</c:v>
                </c:pt>
                <c:pt idx="799">
                  <c:v>0.98162718344766398</c:v>
                </c:pt>
                <c:pt idx="800">
                  <c:v>0.98480775301220802</c:v>
                </c:pt>
                <c:pt idx="801">
                  <c:v>0.98768834059513777</c:v>
                </c:pt>
                <c:pt idx="802">
                  <c:v>0.99026806874157036</c:v>
                </c:pt>
                <c:pt idx="803">
                  <c:v>0.99254615164132198</c:v>
                </c:pt>
                <c:pt idx="804">
                  <c:v>0.99452189536827329</c:v>
                </c:pt>
                <c:pt idx="805">
                  <c:v>0.99619469809174555</c:v>
                </c:pt>
                <c:pt idx="806">
                  <c:v>0.9975640502598242</c:v>
                </c:pt>
                <c:pt idx="807">
                  <c:v>0.99862953475457383</c:v>
                </c:pt>
                <c:pt idx="808">
                  <c:v>0.99939082701909576</c:v>
                </c:pt>
                <c:pt idx="809">
                  <c:v>0.99984769515639127</c:v>
                </c:pt>
                <c:pt idx="810">
                  <c:v>1</c:v>
                </c:pt>
                <c:pt idx="811">
                  <c:v>0.99984769515639127</c:v>
                </c:pt>
                <c:pt idx="812">
                  <c:v>0.99939082701909576</c:v>
                </c:pt>
                <c:pt idx="813">
                  <c:v>0.99862953475457383</c:v>
                </c:pt>
                <c:pt idx="814">
                  <c:v>0.9975640502598242</c:v>
                </c:pt>
                <c:pt idx="815">
                  <c:v>0.99619469809174555</c:v>
                </c:pt>
                <c:pt idx="816">
                  <c:v>0.99452189536827329</c:v>
                </c:pt>
                <c:pt idx="817">
                  <c:v>0.99254615164132209</c:v>
                </c:pt>
                <c:pt idx="818">
                  <c:v>0.99026806874157036</c:v>
                </c:pt>
                <c:pt idx="819">
                  <c:v>0.98768834059513777</c:v>
                </c:pt>
                <c:pt idx="820">
                  <c:v>0.98480775301220802</c:v>
                </c:pt>
                <c:pt idx="821">
                  <c:v>0.98162718344766398</c:v>
                </c:pt>
                <c:pt idx="822">
                  <c:v>0.97814760073380569</c:v>
                </c:pt>
                <c:pt idx="823">
                  <c:v>0.97437006478523525</c:v>
                </c:pt>
                <c:pt idx="824">
                  <c:v>0.97029572627599647</c:v>
                </c:pt>
                <c:pt idx="825">
                  <c:v>0.96592582628906831</c:v>
                </c:pt>
                <c:pt idx="826">
                  <c:v>0.96126169593831889</c:v>
                </c:pt>
                <c:pt idx="827">
                  <c:v>0.95630475596303555</c:v>
                </c:pt>
                <c:pt idx="828">
                  <c:v>0.95105651629515364</c:v>
                </c:pt>
                <c:pt idx="829">
                  <c:v>0.94551857559931685</c:v>
                </c:pt>
                <c:pt idx="830">
                  <c:v>0.93969262078590843</c:v>
                </c:pt>
                <c:pt idx="831">
                  <c:v>0.93358042649720174</c:v>
                </c:pt>
                <c:pt idx="832">
                  <c:v>0.92718385456678742</c:v>
                </c:pt>
                <c:pt idx="833">
                  <c:v>0.92050485345244026</c:v>
                </c:pt>
                <c:pt idx="834">
                  <c:v>0.91354545764260087</c:v>
                </c:pt>
                <c:pt idx="835">
                  <c:v>0.90630778703665005</c:v>
                </c:pt>
                <c:pt idx="836">
                  <c:v>0.89879404629916693</c:v>
                </c:pt>
                <c:pt idx="837">
                  <c:v>0.8910065241883679</c:v>
                </c:pt>
                <c:pt idx="838">
                  <c:v>0.88294759285892688</c:v>
                </c:pt>
                <c:pt idx="839">
                  <c:v>0.87461970713939585</c:v>
                </c:pt>
                <c:pt idx="840">
                  <c:v>0.86602540378443871</c:v>
                </c:pt>
                <c:pt idx="841">
                  <c:v>0.85716730070211233</c:v>
                </c:pt>
                <c:pt idx="842">
                  <c:v>0.84804809615642607</c:v>
                </c:pt>
                <c:pt idx="843">
                  <c:v>0.83867056794542394</c:v>
                </c:pt>
                <c:pt idx="844">
                  <c:v>0.82903757255504174</c:v>
                </c:pt>
                <c:pt idx="845">
                  <c:v>0.81915204428899169</c:v>
                </c:pt>
                <c:pt idx="846">
                  <c:v>0.80901699437494745</c:v>
                </c:pt>
                <c:pt idx="847">
                  <c:v>0.79863551004729272</c:v>
                </c:pt>
                <c:pt idx="848">
                  <c:v>0.78801075360672201</c:v>
                </c:pt>
                <c:pt idx="849">
                  <c:v>0.77714596145697101</c:v>
                </c:pt>
                <c:pt idx="850">
                  <c:v>0.76604444311897801</c:v>
                </c:pt>
                <c:pt idx="851">
                  <c:v>0.75470958022277213</c:v>
                </c:pt>
                <c:pt idx="852">
                  <c:v>0.74314482547739424</c:v>
                </c:pt>
                <c:pt idx="853">
                  <c:v>0.73135370161917057</c:v>
                </c:pt>
                <c:pt idx="854">
                  <c:v>0.71933980033865108</c:v>
                </c:pt>
                <c:pt idx="855">
                  <c:v>0.70710678118654757</c:v>
                </c:pt>
                <c:pt idx="856">
                  <c:v>0.69465837045899714</c:v>
                </c:pt>
                <c:pt idx="857">
                  <c:v>0.68199836006249859</c:v>
                </c:pt>
                <c:pt idx="858">
                  <c:v>0.66913060635885835</c:v>
                </c:pt>
                <c:pt idx="859">
                  <c:v>0.65605902899050728</c:v>
                </c:pt>
                <c:pt idx="860">
                  <c:v>0.64278760968653947</c:v>
                </c:pt>
                <c:pt idx="861">
                  <c:v>0.62932039104983739</c:v>
                </c:pt>
                <c:pt idx="862">
                  <c:v>0.6156614753256584</c:v>
                </c:pt>
                <c:pt idx="863">
                  <c:v>0.60181502315204816</c:v>
                </c:pt>
                <c:pt idx="864">
                  <c:v>0.58778525229247325</c:v>
                </c:pt>
                <c:pt idx="865">
                  <c:v>0.57357643635104594</c:v>
                </c:pt>
                <c:pt idx="866">
                  <c:v>0.5591929034707469</c:v>
                </c:pt>
                <c:pt idx="867">
                  <c:v>0.54463903501502731</c:v>
                </c:pt>
                <c:pt idx="868">
                  <c:v>0.5299192642332049</c:v>
                </c:pt>
                <c:pt idx="869">
                  <c:v>0.51503807491005438</c:v>
                </c:pt>
                <c:pt idx="870">
                  <c:v>0.49999999999999994</c:v>
                </c:pt>
                <c:pt idx="871">
                  <c:v>0.48480962024633717</c:v>
                </c:pt>
                <c:pt idx="872">
                  <c:v>0.46947156278589069</c:v>
                </c:pt>
                <c:pt idx="873">
                  <c:v>0.45399049973954686</c:v>
                </c:pt>
                <c:pt idx="874">
                  <c:v>0.43837114678907729</c:v>
                </c:pt>
                <c:pt idx="875">
                  <c:v>0.4226182617406995</c:v>
                </c:pt>
                <c:pt idx="876">
                  <c:v>0.40673664307580043</c:v>
                </c:pt>
                <c:pt idx="877">
                  <c:v>0.39073112848927377</c:v>
                </c:pt>
                <c:pt idx="878">
                  <c:v>0.37460659341591224</c:v>
                </c:pt>
                <c:pt idx="879">
                  <c:v>0.35836794954530021</c:v>
                </c:pt>
                <c:pt idx="880">
                  <c:v>0.34202014332566888</c:v>
                </c:pt>
                <c:pt idx="881">
                  <c:v>0.32556815445715659</c:v>
                </c:pt>
                <c:pt idx="882">
                  <c:v>0.30901699437494751</c:v>
                </c:pt>
                <c:pt idx="883">
                  <c:v>0.2923717047227366</c:v>
                </c:pt>
                <c:pt idx="884">
                  <c:v>0.27563735581699922</c:v>
                </c:pt>
                <c:pt idx="885">
                  <c:v>0.25881904510252102</c:v>
                </c:pt>
                <c:pt idx="886">
                  <c:v>0.24192189559966773</c:v>
                </c:pt>
                <c:pt idx="887">
                  <c:v>0.2249510543438652</c:v>
                </c:pt>
                <c:pt idx="888">
                  <c:v>0.20791169081775931</c:v>
                </c:pt>
                <c:pt idx="889">
                  <c:v>0.19080899537654497</c:v>
                </c:pt>
                <c:pt idx="890">
                  <c:v>0.17364817766693028</c:v>
                </c:pt>
                <c:pt idx="891">
                  <c:v>0.15643446504023098</c:v>
                </c:pt>
                <c:pt idx="892">
                  <c:v>0.13917310096006533</c:v>
                </c:pt>
                <c:pt idx="893">
                  <c:v>0.12186934340514755</c:v>
                </c:pt>
                <c:pt idx="894">
                  <c:v>0.10452846326765373</c:v>
                </c:pt>
                <c:pt idx="895">
                  <c:v>8.7155742747658194E-2</c:v>
                </c:pt>
                <c:pt idx="896">
                  <c:v>6.9756473744125524E-2</c:v>
                </c:pt>
                <c:pt idx="897">
                  <c:v>5.2335956242943807E-2</c:v>
                </c:pt>
                <c:pt idx="898">
                  <c:v>3.4899496702501143E-2</c:v>
                </c:pt>
                <c:pt idx="899">
                  <c:v>1.7452406437283439E-2</c:v>
                </c:pt>
                <c:pt idx="900">
                  <c:v>1.22514845490862E-16</c:v>
                </c:pt>
                <c:pt idx="901">
                  <c:v>-1.7452406437283637E-2</c:v>
                </c:pt>
                <c:pt idx="902">
                  <c:v>-3.48994967025009E-2</c:v>
                </c:pt>
                <c:pt idx="903">
                  <c:v>-5.2335956242943557E-2</c:v>
                </c:pt>
                <c:pt idx="904">
                  <c:v>-6.9756473744125275E-2</c:v>
                </c:pt>
                <c:pt idx="905">
                  <c:v>-8.7155742747657944E-2</c:v>
                </c:pt>
                <c:pt idx="906">
                  <c:v>-0.1045284632676535</c:v>
                </c:pt>
                <c:pt idx="907">
                  <c:v>-0.12186934340514731</c:v>
                </c:pt>
                <c:pt idx="908">
                  <c:v>-0.13917310096006552</c:v>
                </c:pt>
                <c:pt idx="909">
                  <c:v>-0.15643446504023073</c:v>
                </c:pt>
                <c:pt idx="910">
                  <c:v>-0.17364817766693047</c:v>
                </c:pt>
                <c:pt idx="911">
                  <c:v>-0.19080899537654472</c:v>
                </c:pt>
                <c:pt idx="912">
                  <c:v>-0.20791169081775951</c:v>
                </c:pt>
                <c:pt idx="913">
                  <c:v>-0.22495105434386498</c:v>
                </c:pt>
                <c:pt idx="914">
                  <c:v>-0.24192189559966751</c:v>
                </c:pt>
                <c:pt idx="915">
                  <c:v>-0.25881904510252079</c:v>
                </c:pt>
                <c:pt idx="916">
                  <c:v>-0.275637355816999</c:v>
                </c:pt>
                <c:pt idx="917">
                  <c:v>-0.29237170472273677</c:v>
                </c:pt>
                <c:pt idx="918">
                  <c:v>-0.30901699437494728</c:v>
                </c:pt>
                <c:pt idx="919">
                  <c:v>-0.32556815445715676</c:v>
                </c:pt>
                <c:pt idx="920">
                  <c:v>-0.34202014332566866</c:v>
                </c:pt>
                <c:pt idx="921">
                  <c:v>-0.35836794954530043</c:v>
                </c:pt>
                <c:pt idx="922">
                  <c:v>-0.37460659341591201</c:v>
                </c:pt>
                <c:pt idx="923">
                  <c:v>-0.39073112848927355</c:v>
                </c:pt>
                <c:pt idx="924">
                  <c:v>-0.40673664307580021</c:v>
                </c:pt>
                <c:pt idx="925">
                  <c:v>-0.42261826174069927</c:v>
                </c:pt>
                <c:pt idx="926">
                  <c:v>-0.43837114678907746</c:v>
                </c:pt>
                <c:pt idx="927">
                  <c:v>-0.45399049973954669</c:v>
                </c:pt>
                <c:pt idx="928">
                  <c:v>-0.46947156278589086</c:v>
                </c:pt>
                <c:pt idx="929">
                  <c:v>-0.48480962024633695</c:v>
                </c:pt>
                <c:pt idx="930">
                  <c:v>-0.50000000000000011</c:v>
                </c:pt>
                <c:pt idx="931">
                  <c:v>-0.51503807491005416</c:v>
                </c:pt>
                <c:pt idx="932">
                  <c:v>-0.52991926423320479</c:v>
                </c:pt>
                <c:pt idx="933">
                  <c:v>-0.54463903501502708</c:v>
                </c:pt>
                <c:pt idx="934">
                  <c:v>-0.55919290347074668</c:v>
                </c:pt>
                <c:pt idx="935">
                  <c:v>-0.57357643635104616</c:v>
                </c:pt>
                <c:pt idx="936">
                  <c:v>-0.58778525229247303</c:v>
                </c:pt>
                <c:pt idx="937">
                  <c:v>-0.60181502315204838</c:v>
                </c:pt>
                <c:pt idx="938">
                  <c:v>-0.61566147532565818</c:v>
                </c:pt>
                <c:pt idx="939">
                  <c:v>-0.62932039104983761</c:v>
                </c:pt>
                <c:pt idx="940">
                  <c:v>-0.64278760968653925</c:v>
                </c:pt>
                <c:pt idx="941">
                  <c:v>-0.65605902899050705</c:v>
                </c:pt>
                <c:pt idx="942">
                  <c:v>-0.66913060635885824</c:v>
                </c:pt>
                <c:pt idx="943">
                  <c:v>-0.68199836006249837</c:v>
                </c:pt>
                <c:pt idx="944">
                  <c:v>-0.69465837045899737</c:v>
                </c:pt>
                <c:pt idx="945">
                  <c:v>-0.70710678118654746</c:v>
                </c:pt>
                <c:pt idx="946">
                  <c:v>-0.71933980033865119</c:v>
                </c:pt>
                <c:pt idx="947">
                  <c:v>-0.73135370161917046</c:v>
                </c:pt>
                <c:pt idx="948">
                  <c:v>-0.74314482547739436</c:v>
                </c:pt>
                <c:pt idx="949">
                  <c:v>-0.75470958022277201</c:v>
                </c:pt>
                <c:pt idx="950">
                  <c:v>-0.7660444431189779</c:v>
                </c:pt>
                <c:pt idx="951">
                  <c:v>-0.77714596145697057</c:v>
                </c:pt>
                <c:pt idx="952">
                  <c:v>-0.78801075360672213</c:v>
                </c:pt>
                <c:pt idx="953">
                  <c:v>-0.79863551004729283</c:v>
                </c:pt>
                <c:pt idx="954">
                  <c:v>-0.80901699437494734</c:v>
                </c:pt>
                <c:pt idx="955">
                  <c:v>-0.81915204428899158</c:v>
                </c:pt>
                <c:pt idx="956">
                  <c:v>-0.82903757255504185</c:v>
                </c:pt>
                <c:pt idx="957">
                  <c:v>-0.83867056794542405</c:v>
                </c:pt>
                <c:pt idx="958">
                  <c:v>-0.84804809615642596</c:v>
                </c:pt>
                <c:pt idx="959">
                  <c:v>-0.85716730070211211</c:v>
                </c:pt>
                <c:pt idx="960">
                  <c:v>-0.86602540378443837</c:v>
                </c:pt>
                <c:pt idx="961">
                  <c:v>-0.87461970713939596</c:v>
                </c:pt>
                <c:pt idx="962">
                  <c:v>-0.88294759285892699</c:v>
                </c:pt>
                <c:pt idx="963">
                  <c:v>-0.89100652418836779</c:v>
                </c:pt>
                <c:pt idx="964">
                  <c:v>-0.89879404629916682</c:v>
                </c:pt>
                <c:pt idx="965">
                  <c:v>-0.90630778703665005</c:v>
                </c:pt>
                <c:pt idx="966">
                  <c:v>-0.91354545764260098</c:v>
                </c:pt>
                <c:pt idx="967">
                  <c:v>-0.92050485345244026</c:v>
                </c:pt>
                <c:pt idx="968">
                  <c:v>-0.92718385456678731</c:v>
                </c:pt>
                <c:pt idx="969">
                  <c:v>-0.93358042649720163</c:v>
                </c:pt>
                <c:pt idx="970">
                  <c:v>-0.93969262078590843</c:v>
                </c:pt>
                <c:pt idx="971">
                  <c:v>-0.94551857559931685</c:v>
                </c:pt>
                <c:pt idx="972">
                  <c:v>-0.95105651629515353</c:v>
                </c:pt>
                <c:pt idx="973">
                  <c:v>-0.95630475596303532</c:v>
                </c:pt>
                <c:pt idx="974">
                  <c:v>-0.96126169593831901</c:v>
                </c:pt>
                <c:pt idx="975">
                  <c:v>-0.96592582628906831</c:v>
                </c:pt>
                <c:pt idx="976">
                  <c:v>-0.97029572627599647</c:v>
                </c:pt>
                <c:pt idx="977">
                  <c:v>-0.97437006478523513</c:v>
                </c:pt>
                <c:pt idx="978">
                  <c:v>-0.97814760073380558</c:v>
                </c:pt>
                <c:pt idx="979">
                  <c:v>-0.98162718344766398</c:v>
                </c:pt>
                <c:pt idx="980">
                  <c:v>-0.98480775301220802</c:v>
                </c:pt>
                <c:pt idx="981">
                  <c:v>-0.98768834059513766</c:v>
                </c:pt>
                <c:pt idx="982">
                  <c:v>-0.99026806874157025</c:v>
                </c:pt>
                <c:pt idx="983">
                  <c:v>-0.99254615164132209</c:v>
                </c:pt>
                <c:pt idx="984">
                  <c:v>-0.9945218953682734</c:v>
                </c:pt>
                <c:pt idx="985">
                  <c:v>-0.99619469809174555</c:v>
                </c:pt>
                <c:pt idx="986">
                  <c:v>-0.9975640502598242</c:v>
                </c:pt>
                <c:pt idx="987">
                  <c:v>-0.99862953475457383</c:v>
                </c:pt>
                <c:pt idx="988">
                  <c:v>-0.99939082701909576</c:v>
                </c:pt>
                <c:pt idx="989">
                  <c:v>-0.99984769515639127</c:v>
                </c:pt>
                <c:pt idx="990">
                  <c:v>-1</c:v>
                </c:pt>
                <c:pt idx="991">
                  <c:v>-0.99984769515639127</c:v>
                </c:pt>
                <c:pt idx="992">
                  <c:v>-0.99939082701909576</c:v>
                </c:pt>
                <c:pt idx="993">
                  <c:v>-0.99862953475457383</c:v>
                </c:pt>
                <c:pt idx="994">
                  <c:v>-0.99756405025982431</c:v>
                </c:pt>
                <c:pt idx="995">
                  <c:v>-0.99619469809174555</c:v>
                </c:pt>
                <c:pt idx="996">
                  <c:v>-0.9945218953682734</c:v>
                </c:pt>
                <c:pt idx="997">
                  <c:v>-0.99254615164132198</c:v>
                </c:pt>
                <c:pt idx="998">
                  <c:v>-0.99026806874157036</c:v>
                </c:pt>
                <c:pt idx="999">
                  <c:v>-0.98768834059513777</c:v>
                </c:pt>
                <c:pt idx="1000">
                  <c:v>-0.98480775301220813</c:v>
                </c:pt>
                <c:pt idx="1001">
                  <c:v>-0.98162718344766386</c:v>
                </c:pt>
                <c:pt idx="1002">
                  <c:v>-0.97814760073380558</c:v>
                </c:pt>
                <c:pt idx="1003">
                  <c:v>-0.97437006478523525</c:v>
                </c:pt>
                <c:pt idx="1004">
                  <c:v>-0.97029572627599658</c:v>
                </c:pt>
                <c:pt idx="1005">
                  <c:v>-0.96592582628906842</c:v>
                </c:pt>
                <c:pt idx="1006">
                  <c:v>-0.96126169593831878</c:v>
                </c:pt>
                <c:pt idx="1007">
                  <c:v>-0.95630475596303544</c:v>
                </c:pt>
                <c:pt idx="1008">
                  <c:v>-0.95105651629515364</c:v>
                </c:pt>
                <c:pt idx="1009">
                  <c:v>-0.94551857559931696</c:v>
                </c:pt>
                <c:pt idx="1010">
                  <c:v>-0.93969262078590832</c:v>
                </c:pt>
                <c:pt idx="1011">
                  <c:v>-0.93358042649720174</c:v>
                </c:pt>
                <c:pt idx="1012">
                  <c:v>-0.92718385456678742</c:v>
                </c:pt>
                <c:pt idx="1013">
                  <c:v>-0.92050485345244049</c:v>
                </c:pt>
                <c:pt idx="1014">
                  <c:v>-0.91354545764260109</c:v>
                </c:pt>
                <c:pt idx="1015">
                  <c:v>-0.90630778703664994</c:v>
                </c:pt>
                <c:pt idx="1016">
                  <c:v>-0.89879404629916704</c:v>
                </c:pt>
                <c:pt idx="1017">
                  <c:v>-0.8910065241883679</c:v>
                </c:pt>
                <c:pt idx="1018">
                  <c:v>-0.8829475928589271</c:v>
                </c:pt>
                <c:pt idx="1019">
                  <c:v>-0.87461970713939563</c:v>
                </c:pt>
                <c:pt idx="1020">
                  <c:v>-0.8660254037844386</c:v>
                </c:pt>
                <c:pt idx="1021">
                  <c:v>-0.85716730070211233</c:v>
                </c:pt>
                <c:pt idx="1022">
                  <c:v>-0.84804809615642618</c:v>
                </c:pt>
                <c:pt idx="1023">
                  <c:v>-0.83867056794542427</c:v>
                </c:pt>
                <c:pt idx="1024">
                  <c:v>-0.82903757255504162</c:v>
                </c:pt>
                <c:pt idx="1025">
                  <c:v>-0.8191520442889918</c:v>
                </c:pt>
                <c:pt idx="1026">
                  <c:v>-0.80901699437494756</c:v>
                </c:pt>
                <c:pt idx="1027">
                  <c:v>-0.79863551004729305</c:v>
                </c:pt>
                <c:pt idx="1028">
                  <c:v>-0.78801075360672179</c:v>
                </c:pt>
                <c:pt idx="1029">
                  <c:v>-0.77714596145697079</c:v>
                </c:pt>
                <c:pt idx="1030">
                  <c:v>-0.76604444311897812</c:v>
                </c:pt>
                <c:pt idx="1031">
                  <c:v>-0.75470958022277224</c:v>
                </c:pt>
                <c:pt idx="1032">
                  <c:v>-0.74314482547739458</c:v>
                </c:pt>
                <c:pt idx="1033">
                  <c:v>-0.73135370161917035</c:v>
                </c:pt>
                <c:pt idx="1034">
                  <c:v>-0.71933980033865119</c:v>
                </c:pt>
                <c:pt idx="1035">
                  <c:v>-0.70710678118654768</c:v>
                </c:pt>
                <c:pt idx="1036">
                  <c:v>-0.69465837045899759</c:v>
                </c:pt>
                <c:pt idx="1037">
                  <c:v>-0.68199836006249825</c:v>
                </c:pt>
                <c:pt idx="1038">
                  <c:v>-0.66913060635885813</c:v>
                </c:pt>
                <c:pt idx="1039">
                  <c:v>-0.65605902899050739</c:v>
                </c:pt>
                <c:pt idx="1040">
                  <c:v>-0.64278760968653958</c:v>
                </c:pt>
                <c:pt idx="1041">
                  <c:v>-0.62932039104983784</c:v>
                </c:pt>
                <c:pt idx="1042">
                  <c:v>-0.61566147532565818</c:v>
                </c:pt>
                <c:pt idx="1043">
                  <c:v>-0.60181502315204827</c:v>
                </c:pt>
                <c:pt idx="1044">
                  <c:v>-0.58778525229247336</c:v>
                </c:pt>
                <c:pt idx="1045">
                  <c:v>-0.57357643635104649</c:v>
                </c:pt>
                <c:pt idx="1046">
                  <c:v>-0.55919290347074657</c:v>
                </c:pt>
                <c:pt idx="1047">
                  <c:v>-0.54463903501502697</c:v>
                </c:pt>
                <c:pt idx="1048">
                  <c:v>-0.52991926423320501</c:v>
                </c:pt>
                <c:pt idx="1049">
                  <c:v>-0.51503807491005449</c:v>
                </c:pt>
                <c:pt idx="1050">
                  <c:v>-0.50000000000000044</c:v>
                </c:pt>
                <c:pt idx="1051">
                  <c:v>-0.48480962024633689</c:v>
                </c:pt>
                <c:pt idx="1052">
                  <c:v>-0.46947156278589081</c:v>
                </c:pt>
                <c:pt idx="1053">
                  <c:v>-0.45399049973954697</c:v>
                </c:pt>
                <c:pt idx="1054">
                  <c:v>-0.43837114678907779</c:v>
                </c:pt>
                <c:pt idx="1055">
                  <c:v>-0.42261826174069922</c:v>
                </c:pt>
                <c:pt idx="1056">
                  <c:v>-0.40673664307580015</c:v>
                </c:pt>
                <c:pt idx="1057">
                  <c:v>-0.39073112848927388</c:v>
                </c:pt>
                <c:pt idx="1058">
                  <c:v>-0.37460659341591235</c:v>
                </c:pt>
                <c:pt idx="1059">
                  <c:v>-0.35836794954530077</c:v>
                </c:pt>
                <c:pt idx="1060">
                  <c:v>-0.3420201433256686</c:v>
                </c:pt>
                <c:pt idx="1061">
                  <c:v>-0.3255681544571567</c:v>
                </c:pt>
                <c:pt idx="1062">
                  <c:v>-0.30901699437494762</c:v>
                </c:pt>
                <c:pt idx="1063">
                  <c:v>-0.29237170472273716</c:v>
                </c:pt>
                <c:pt idx="1064">
                  <c:v>-0.27563735581699894</c:v>
                </c:pt>
                <c:pt idx="1065">
                  <c:v>-0.25881904510252068</c:v>
                </c:pt>
                <c:pt idx="1066">
                  <c:v>-0.24192189559966787</c:v>
                </c:pt>
                <c:pt idx="1067">
                  <c:v>-0.22495105434386534</c:v>
                </c:pt>
                <c:pt idx="1068">
                  <c:v>-0.20791169081775987</c:v>
                </c:pt>
                <c:pt idx="1069">
                  <c:v>-0.19080899537654467</c:v>
                </c:pt>
                <c:pt idx="1070">
                  <c:v>-0.17364817766693039</c:v>
                </c:pt>
                <c:pt idx="1071">
                  <c:v>-0.15643446504023112</c:v>
                </c:pt>
                <c:pt idx="1072">
                  <c:v>-0.13917310096006588</c:v>
                </c:pt>
                <c:pt idx="1073">
                  <c:v>-0.12186934340514723</c:v>
                </c:pt>
                <c:pt idx="1074">
                  <c:v>-0.10452846326765342</c:v>
                </c:pt>
                <c:pt idx="1075">
                  <c:v>-8.7155742747658319E-2</c:v>
                </c:pt>
                <c:pt idx="1076">
                  <c:v>-6.9756473744125636E-2</c:v>
                </c:pt>
                <c:pt idx="1077">
                  <c:v>-5.2335956242944369E-2</c:v>
                </c:pt>
                <c:pt idx="1078">
                  <c:v>-3.4899496702500823E-2</c:v>
                </c:pt>
                <c:pt idx="1079">
                  <c:v>-1.745240643728356E-2</c:v>
                </c:pt>
                <c:pt idx="1080">
                  <c:v>-2.45029690981724E-16</c:v>
                </c:pt>
                <c:pt idx="1081">
                  <c:v>1.7452406437283071E-2</c:v>
                </c:pt>
                <c:pt idx="1082">
                  <c:v>3.4899496702501219E-2</c:v>
                </c:pt>
                <c:pt idx="1083">
                  <c:v>5.2335956242943883E-2</c:v>
                </c:pt>
                <c:pt idx="1084">
                  <c:v>6.975647374412515E-2</c:v>
                </c:pt>
                <c:pt idx="1085">
                  <c:v>8.7155742747657833E-2</c:v>
                </c:pt>
                <c:pt idx="1086">
                  <c:v>0.10452846326765293</c:v>
                </c:pt>
                <c:pt idx="1087">
                  <c:v>0.12186934340514763</c:v>
                </c:pt>
                <c:pt idx="1088">
                  <c:v>0.13917310096006538</c:v>
                </c:pt>
                <c:pt idx="1089">
                  <c:v>0.15643446504023062</c:v>
                </c:pt>
                <c:pt idx="1090">
                  <c:v>0.17364817766692991</c:v>
                </c:pt>
                <c:pt idx="1091">
                  <c:v>0.19080899537654505</c:v>
                </c:pt>
                <c:pt idx="1092">
                  <c:v>0.20791169081775937</c:v>
                </c:pt>
                <c:pt idx="1093">
                  <c:v>0.22495105434386484</c:v>
                </c:pt>
                <c:pt idx="1094">
                  <c:v>0.24192189559966737</c:v>
                </c:pt>
                <c:pt idx="1095">
                  <c:v>0.25881904510252024</c:v>
                </c:pt>
                <c:pt idx="1096">
                  <c:v>0.27563735581699933</c:v>
                </c:pt>
                <c:pt idx="1097">
                  <c:v>0.29237170472273666</c:v>
                </c:pt>
                <c:pt idx="1098">
                  <c:v>0.30901699437494717</c:v>
                </c:pt>
                <c:pt idx="1099">
                  <c:v>0.32556815445715626</c:v>
                </c:pt>
                <c:pt idx="1100">
                  <c:v>0.34202014332566893</c:v>
                </c:pt>
                <c:pt idx="1101">
                  <c:v>0.35836794954530032</c:v>
                </c:pt>
                <c:pt idx="1102">
                  <c:v>0.3746065934159119</c:v>
                </c:pt>
                <c:pt idx="1103">
                  <c:v>0.39073112848927344</c:v>
                </c:pt>
                <c:pt idx="1104">
                  <c:v>0.40673664307580049</c:v>
                </c:pt>
                <c:pt idx="1105">
                  <c:v>0.42261826174069955</c:v>
                </c:pt>
                <c:pt idx="1106">
                  <c:v>0.43837114678907735</c:v>
                </c:pt>
                <c:pt idx="1107">
                  <c:v>0.45399049973954658</c:v>
                </c:pt>
                <c:pt idx="1108">
                  <c:v>0.46947156278589036</c:v>
                </c:pt>
                <c:pt idx="1109">
                  <c:v>0.48480962024633723</c:v>
                </c:pt>
                <c:pt idx="1110">
                  <c:v>0.5</c:v>
                </c:pt>
                <c:pt idx="1111">
                  <c:v>0.51503807491005404</c:v>
                </c:pt>
                <c:pt idx="1112">
                  <c:v>0.52991926423320468</c:v>
                </c:pt>
                <c:pt idx="1113">
                  <c:v>0.54463903501502731</c:v>
                </c:pt>
                <c:pt idx="1114">
                  <c:v>0.5591929034707469</c:v>
                </c:pt>
                <c:pt idx="1115">
                  <c:v>0.57357643635104605</c:v>
                </c:pt>
                <c:pt idx="1116">
                  <c:v>0.58778525229247292</c:v>
                </c:pt>
                <c:pt idx="1117">
                  <c:v>0.60181502315204793</c:v>
                </c:pt>
                <c:pt idx="1118">
                  <c:v>0.6156614753256584</c:v>
                </c:pt>
                <c:pt idx="1119">
                  <c:v>0.6293203910498375</c:v>
                </c:pt>
                <c:pt idx="1120">
                  <c:v>0.64278760968653914</c:v>
                </c:pt>
                <c:pt idx="1121">
                  <c:v>0.65605902899050705</c:v>
                </c:pt>
                <c:pt idx="1122">
                  <c:v>0.66913060635885846</c:v>
                </c:pt>
                <c:pt idx="1123">
                  <c:v>0.68199836006249859</c:v>
                </c:pt>
                <c:pt idx="1124">
                  <c:v>0.69465837045899725</c:v>
                </c:pt>
                <c:pt idx="1125">
                  <c:v>0.70710678118654735</c:v>
                </c:pt>
                <c:pt idx="1126">
                  <c:v>0.71933980033865086</c:v>
                </c:pt>
                <c:pt idx="1127">
                  <c:v>0.73135370161917068</c:v>
                </c:pt>
                <c:pt idx="1128">
                  <c:v>0.74314482547739424</c:v>
                </c:pt>
                <c:pt idx="1129">
                  <c:v>0.7547095802227719</c:v>
                </c:pt>
                <c:pt idx="1130">
                  <c:v>0.76604444311897779</c:v>
                </c:pt>
                <c:pt idx="1131">
                  <c:v>0.77714596145697112</c:v>
                </c:pt>
                <c:pt idx="1132">
                  <c:v>0.78801075360672201</c:v>
                </c:pt>
                <c:pt idx="1133">
                  <c:v>0.79863551004729283</c:v>
                </c:pt>
                <c:pt idx="1134">
                  <c:v>0.80901699437494723</c:v>
                </c:pt>
                <c:pt idx="1135">
                  <c:v>0.81915204428899147</c:v>
                </c:pt>
                <c:pt idx="1136">
                  <c:v>0.82903757255504185</c:v>
                </c:pt>
                <c:pt idx="1137">
                  <c:v>0.83867056794542405</c:v>
                </c:pt>
                <c:pt idx="1138">
                  <c:v>0.84804809615642585</c:v>
                </c:pt>
                <c:pt idx="1139">
                  <c:v>0.85716730070211211</c:v>
                </c:pt>
                <c:pt idx="1140">
                  <c:v>0.86602540378443882</c:v>
                </c:pt>
                <c:pt idx="1141">
                  <c:v>0.87461970713939585</c:v>
                </c:pt>
                <c:pt idx="1142">
                  <c:v>0.88294759285892688</c:v>
                </c:pt>
                <c:pt idx="1143">
                  <c:v>0.89100652418836768</c:v>
                </c:pt>
                <c:pt idx="1144">
                  <c:v>0.89879404629916682</c:v>
                </c:pt>
                <c:pt idx="1145">
                  <c:v>0.90630778703665005</c:v>
                </c:pt>
                <c:pt idx="1146">
                  <c:v>0.91354545764260087</c:v>
                </c:pt>
                <c:pt idx="1147">
                  <c:v>0.92050485345244026</c:v>
                </c:pt>
                <c:pt idx="1148">
                  <c:v>0.9271838545667872</c:v>
                </c:pt>
                <c:pt idx="1149">
                  <c:v>0.93358042649720185</c:v>
                </c:pt>
                <c:pt idx="1150">
                  <c:v>0.93969262078590843</c:v>
                </c:pt>
                <c:pt idx="1151">
                  <c:v>0.94551857559931674</c:v>
                </c:pt>
                <c:pt idx="1152">
                  <c:v>0.95105651629515353</c:v>
                </c:pt>
                <c:pt idx="1153">
                  <c:v>0.95630475596303532</c:v>
                </c:pt>
                <c:pt idx="1154">
                  <c:v>0.96126169593831889</c:v>
                </c:pt>
                <c:pt idx="1155">
                  <c:v>0.96592582628906831</c:v>
                </c:pt>
                <c:pt idx="1156">
                  <c:v>0.97029572627599647</c:v>
                </c:pt>
                <c:pt idx="1157">
                  <c:v>0.97437006478523513</c:v>
                </c:pt>
                <c:pt idx="1158">
                  <c:v>0.97814760073380569</c:v>
                </c:pt>
                <c:pt idx="1159">
                  <c:v>0.98162718344766398</c:v>
                </c:pt>
                <c:pt idx="1160">
                  <c:v>0.98480775301220802</c:v>
                </c:pt>
                <c:pt idx="1161">
                  <c:v>0.98768834059513766</c:v>
                </c:pt>
                <c:pt idx="1162">
                  <c:v>0.99026806874157025</c:v>
                </c:pt>
                <c:pt idx="1163">
                  <c:v>0.99254615164132209</c:v>
                </c:pt>
                <c:pt idx="1164">
                  <c:v>0.99452189536827329</c:v>
                </c:pt>
                <c:pt idx="1165">
                  <c:v>0.99619469809174555</c:v>
                </c:pt>
                <c:pt idx="1166">
                  <c:v>0.9975640502598242</c:v>
                </c:pt>
                <c:pt idx="1167">
                  <c:v>0.99862953475457394</c:v>
                </c:pt>
                <c:pt idx="1168">
                  <c:v>0.99939082701909576</c:v>
                </c:pt>
                <c:pt idx="1169">
                  <c:v>0.99984769515639127</c:v>
                </c:pt>
                <c:pt idx="1170">
                  <c:v>1</c:v>
                </c:pt>
                <c:pt idx="1171">
                  <c:v>0.99984769515639127</c:v>
                </c:pt>
                <c:pt idx="1172">
                  <c:v>0.99939082701909576</c:v>
                </c:pt>
                <c:pt idx="1173">
                  <c:v>0.99862953475457383</c:v>
                </c:pt>
                <c:pt idx="1174">
                  <c:v>0.99756405025982431</c:v>
                </c:pt>
                <c:pt idx="1175">
                  <c:v>0.99619469809174555</c:v>
                </c:pt>
                <c:pt idx="1176">
                  <c:v>0.99452189536827329</c:v>
                </c:pt>
                <c:pt idx="1177">
                  <c:v>0.99254615164132198</c:v>
                </c:pt>
                <c:pt idx="1178">
                  <c:v>0.99026806874157036</c:v>
                </c:pt>
                <c:pt idx="1179">
                  <c:v>0.98768834059513766</c:v>
                </c:pt>
                <c:pt idx="1180">
                  <c:v>0.98480775301220813</c:v>
                </c:pt>
                <c:pt idx="1181">
                  <c:v>0.98162718344766386</c:v>
                </c:pt>
                <c:pt idx="1182">
                  <c:v>0.9781476007338058</c:v>
                </c:pt>
                <c:pt idx="1183">
                  <c:v>0.97437006478523525</c:v>
                </c:pt>
                <c:pt idx="1184">
                  <c:v>0.97029572627599636</c:v>
                </c:pt>
                <c:pt idx="1185">
                  <c:v>0.96592582628906842</c:v>
                </c:pt>
                <c:pt idx="1186">
                  <c:v>0.96126169593831889</c:v>
                </c:pt>
                <c:pt idx="1187">
                  <c:v>0.95630475596303577</c:v>
                </c:pt>
                <c:pt idx="1188">
                  <c:v>0.95105651629515364</c:v>
                </c:pt>
                <c:pt idx="1189">
                  <c:v>0.94551857559931674</c:v>
                </c:pt>
                <c:pt idx="1190">
                  <c:v>0.93969262078590865</c:v>
                </c:pt>
                <c:pt idx="1191">
                  <c:v>0.93358042649720174</c:v>
                </c:pt>
                <c:pt idx="1192">
                  <c:v>0.9271838545667872</c:v>
                </c:pt>
                <c:pt idx="1193">
                  <c:v>0.92050485345244049</c:v>
                </c:pt>
                <c:pt idx="1194">
                  <c:v>0.91354545764260076</c:v>
                </c:pt>
                <c:pt idx="1195">
                  <c:v>0.90630778703665027</c:v>
                </c:pt>
                <c:pt idx="1196">
                  <c:v>0.89879404629916704</c:v>
                </c:pt>
                <c:pt idx="1197">
                  <c:v>0.89100652418836757</c:v>
                </c:pt>
                <c:pt idx="1198">
                  <c:v>0.88294759285892721</c:v>
                </c:pt>
                <c:pt idx="1199">
                  <c:v>0.87461970713939574</c:v>
                </c:pt>
                <c:pt idx="1200">
                  <c:v>0.86602540378443915</c:v>
                </c:pt>
                <c:pt idx="1201">
                  <c:v>0.85716730070211244</c:v>
                </c:pt>
                <c:pt idx="1202">
                  <c:v>0.84804809615642573</c:v>
                </c:pt>
                <c:pt idx="1203">
                  <c:v>0.83867056794542438</c:v>
                </c:pt>
                <c:pt idx="1204">
                  <c:v>0.82903757255504162</c:v>
                </c:pt>
                <c:pt idx="1205">
                  <c:v>0.81915204428899235</c:v>
                </c:pt>
                <c:pt idx="1206">
                  <c:v>0.80901699437494767</c:v>
                </c:pt>
                <c:pt idx="1207">
                  <c:v>0.79863551004729261</c:v>
                </c:pt>
                <c:pt idx="1208">
                  <c:v>0.78801075360672246</c:v>
                </c:pt>
                <c:pt idx="1209">
                  <c:v>0.7771459614569709</c:v>
                </c:pt>
                <c:pt idx="1210">
                  <c:v>0.76604444311897757</c:v>
                </c:pt>
                <c:pt idx="1211">
                  <c:v>0.75470958022277224</c:v>
                </c:pt>
                <c:pt idx="1212">
                  <c:v>0.74314482547739402</c:v>
                </c:pt>
                <c:pt idx="1213">
                  <c:v>0.73135370161917101</c:v>
                </c:pt>
                <c:pt idx="1214">
                  <c:v>0.71933980033865119</c:v>
                </c:pt>
                <c:pt idx="1215">
                  <c:v>0.70710678118654713</c:v>
                </c:pt>
                <c:pt idx="1216">
                  <c:v>0.6946583704589977</c:v>
                </c:pt>
                <c:pt idx="1217">
                  <c:v>0.68199836006249837</c:v>
                </c:pt>
                <c:pt idx="1218">
                  <c:v>0.6691306063588589</c:v>
                </c:pt>
                <c:pt idx="1219">
                  <c:v>0.6560590289905075</c:v>
                </c:pt>
                <c:pt idx="1220">
                  <c:v>0.64278760968653903</c:v>
                </c:pt>
                <c:pt idx="1221">
                  <c:v>0.62932039104983795</c:v>
                </c:pt>
                <c:pt idx="1222">
                  <c:v>0.61566147532565829</c:v>
                </c:pt>
                <c:pt idx="1223">
                  <c:v>0.60181502315204916</c:v>
                </c:pt>
                <c:pt idx="1224">
                  <c:v>0.58778525229247336</c:v>
                </c:pt>
                <c:pt idx="1225">
                  <c:v>0.57357643635104583</c:v>
                </c:pt>
                <c:pt idx="1226">
                  <c:v>0.55919290347074746</c:v>
                </c:pt>
                <c:pt idx="1227">
                  <c:v>0.54463903501502708</c:v>
                </c:pt>
                <c:pt idx="1228">
                  <c:v>0.52991926423320446</c:v>
                </c:pt>
                <c:pt idx="1229">
                  <c:v>0.5150380749100546</c:v>
                </c:pt>
                <c:pt idx="1230">
                  <c:v>0.49999999999999978</c:v>
                </c:pt>
                <c:pt idx="1231">
                  <c:v>0.48480962024633778</c:v>
                </c:pt>
                <c:pt idx="1232">
                  <c:v>0.46947156278589092</c:v>
                </c:pt>
                <c:pt idx="1233">
                  <c:v>0.4539904997395463</c:v>
                </c:pt>
                <c:pt idx="1234">
                  <c:v>0.4383711467890779</c:v>
                </c:pt>
                <c:pt idx="1235">
                  <c:v>0.42261826174069933</c:v>
                </c:pt>
                <c:pt idx="1236">
                  <c:v>0.4067366430758011</c:v>
                </c:pt>
                <c:pt idx="1237">
                  <c:v>0.39073112848927399</c:v>
                </c:pt>
                <c:pt idx="1238">
                  <c:v>0.37460659341591163</c:v>
                </c:pt>
                <c:pt idx="1239">
                  <c:v>0.35836794954530088</c:v>
                </c:pt>
                <c:pt idx="1240">
                  <c:v>0.34202014332566871</c:v>
                </c:pt>
                <c:pt idx="1241">
                  <c:v>0.32556815445715598</c:v>
                </c:pt>
                <c:pt idx="1242">
                  <c:v>0.30901699437494778</c:v>
                </c:pt>
                <c:pt idx="1243">
                  <c:v>0.29237170472273638</c:v>
                </c:pt>
                <c:pt idx="1244">
                  <c:v>0.27563735581699988</c:v>
                </c:pt>
                <c:pt idx="1245">
                  <c:v>0.25881904510252079</c:v>
                </c:pt>
                <c:pt idx="1246">
                  <c:v>0.24192189559966712</c:v>
                </c:pt>
                <c:pt idx="1247">
                  <c:v>0.22495105434386545</c:v>
                </c:pt>
                <c:pt idx="1248">
                  <c:v>0.20791169081775912</c:v>
                </c:pt>
                <c:pt idx="1249">
                  <c:v>0.19080899537654564</c:v>
                </c:pt>
                <c:pt idx="1250">
                  <c:v>0.1736481776669305</c:v>
                </c:pt>
                <c:pt idx="1251">
                  <c:v>0.15643446504023034</c:v>
                </c:pt>
                <c:pt idx="1252">
                  <c:v>0.13917310096006599</c:v>
                </c:pt>
                <c:pt idx="1253">
                  <c:v>0.12186934340514735</c:v>
                </c:pt>
                <c:pt idx="1254">
                  <c:v>0.10452846326765443</c:v>
                </c:pt>
                <c:pt idx="1255">
                  <c:v>8.7155742747658443E-2</c:v>
                </c:pt>
                <c:pt idx="1256">
                  <c:v>6.9756473744124872E-2</c:v>
                </c:pt>
                <c:pt idx="1257">
                  <c:v>5.2335956242944494E-2</c:v>
                </c:pt>
                <c:pt idx="1258">
                  <c:v>3.4899496702500941E-2</c:v>
                </c:pt>
                <c:pt idx="1259">
                  <c:v>1.7452406437282793E-2</c:v>
                </c:pt>
                <c:pt idx="1260">
                  <c:v>3.67544536472586E-16</c:v>
                </c:pt>
                <c:pt idx="1261">
                  <c:v>-1.7452406437283834E-2</c:v>
                </c:pt>
                <c:pt idx="1262">
                  <c:v>-3.4899496702500206E-2</c:v>
                </c:pt>
                <c:pt idx="1263">
                  <c:v>-5.2335956242943758E-2</c:v>
                </c:pt>
                <c:pt idx="1264">
                  <c:v>-6.9756473744125913E-2</c:v>
                </c:pt>
                <c:pt idx="1265">
                  <c:v>-8.7155742747657708E-2</c:v>
                </c:pt>
                <c:pt idx="1266">
                  <c:v>-0.10452846326765369</c:v>
                </c:pt>
                <c:pt idx="1267">
                  <c:v>-0.12186934340514662</c:v>
                </c:pt>
                <c:pt idx="1268">
                  <c:v>-0.13917310096006527</c:v>
                </c:pt>
                <c:pt idx="1269">
                  <c:v>-0.15643446504023137</c:v>
                </c:pt>
                <c:pt idx="1270">
                  <c:v>-0.17364817766692978</c:v>
                </c:pt>
                <c:pt idx="1271">
                  <c:v>-0.19080899537654492</c:v>
                </c:pt>
                <c:pt idx="1272">
                  <c:v>-0.2079116908177584</c:v>
                </c:pt>
                <c:pt idx="1273">
                  <c:v>-0.22495105434386473</c:v>
                </c:pt>
                <c:pt idx="1274">
                  <c:v>-0.24192189559966812</c:v>
                </c:pt>
                <c:pt idx="1275">
                  <c:v>-0.25881904510252013</c:v>
                </c:pt>
                <c:pt idx="1276">
                  <c:v>-0.27563735581699922</c:v>
                </c:pt>
                <c:pt idx="1277">
                  <c:v>-0.29237170472273738</c:v>
                </c:pt>
                <c:pt idx="1278">
                  <c:v>-0.30901699437494706</c:v>
                </c:pt>
                <c:pt idx="1279">
                  <c:v>-0.32556815445715698</c:v>
                </c:pt>
                <c:pt idx="1280">
                  <c:v>-0.34202014332566799</c:v>
                </c:pt>
                <c:pt idx="1281">
                  <c:v>-0.35836794954530021</c:v>
                </c:pt>
                <c:pt idx="1282">
                  <c:v>-0.37460659341591257</c:v>
                </c:pt>
                <c:pt idx="1283">
                  <c:v>-0.39073112848927333</c:v>
                </c:pt>
                <c:pt idx="1284">
                  <c:v>-0.40673664307580037</c:v>
                </c:pt>
                <c:pt idx="1285">
                  <c:v>-0.42261826174069866</c:v>
                </c:pt>
                <c:pt idx="1286">
                  <c:v>-0.43837114678907724</c:v>
                </c:pt>
                <c:pt idx="1287">
                  <c:v>-0.45399049973954725</c:v>
                </c:pt>
                <c:pt idx="1288">
                  <c:v>-0.46947156278589025</c:v>
                </c:pt>
                <c:pt idx="1289">
                  <c:v>-0.48480962024633711</c:v>
                </c:pt>
                <c:pt idx="1290">
                  <c:v>-0.49999999999999917</c:v>
                </c:pt>
                <c:pt idx="1291">
                  <c:v>-0.51503807491005393</c:v>
                </c:pt>
                <c:pt idx="1292">
                  <c:v>-0.52991926423320534</c:v>
                </c:pt>
                <c:pt idx="1293">
                  <c:v>-0.54463903501502653</c:v>
                </c:pt>
                <c:pt idx="1294">
                  <c:v>-0.55919290347074679</c:v>
                </c:pt>
                <c:pt idx="1295">
                  <c:v>-0.57357643635104671</c:v>
                </c:pt>
                <c:pt idx="1296">
                  <c:v>-0.5877852522924728</c:v>
                </c:pt>
                <c:pt idx="1297">
                  <c:v>-0.60181502315204849</c:v>
                </c:pt>
                <c:pt idx="1298">
                  <c:v>-0.61566147532565763</c:v>
                </c:pt>
                <c:pt idx="1299">
                  <c:v>-0.62932039104983739</c:v>
                </c:pt>
                <c:pt idx="1300">
                  <c:v>-0.64278760968653981</c:v>
                </c:pt>
                <c:pt idx="1301">
                  <c:v>-0.65605902899050694</c:v>
                </c:pt>
                <c:pt idx="1302">
                  <c:v>-0.66913060635885835</c:v>
                </c:pt>
                <c:pt idx="1303">
                  <c:v>-0.68199836006249781</c:v>
                </c:pt>
                <c:pt idx="1304">
                  <c:v>-0.69465837045899714</c:v>
                </c:pt>
                <c:pt idx="1305">
                  <c:v>-0.70710678118654791</c:v>
                </c:pt>
                <c:pt idx="1306">
                  <c:v>-0.71933980033865075</c:v>
                </c:pt>
                <c:pt idx="1307">
                  <c:v>-0.73135370161917057</c:v>
                </c:pt>
                <c:pt idx="1308">
                  <c:v>-0.74314482547739358</c:v>
                </c:pt>
                <c:pt idx="1309">
                  <c:v>-0.75470958022277179</c:v>
                </c:pt>
                <c:pt idx="1310">
                  <c:v>-0.76604444311897824</c:v>
                </c:pt>
                <c:pt idx="1311">
                  <c:v>-0.77714596145697046</c:v>
                </c:pt>
                <c:pt idx="1312">
                  <c:v>-0.7880107536067219</c:v>
                </c:pt>
                <c:pt idx="1313">
                  <c:v>-0.79863551004729327</c:v>
                </c:pt>
                <c:pt idx="1314">
                  <c:v>-0.80901699437494723</c:v>
                </c:pt>
                <c:pt idx="1315">
                  <c:v>-0.81915204428899191</c:v>
                </c:pt>
                <c:pt idx="1316">
                  <c:v>-0.82903757255504129</c:v>
                </c:pt>
                <c:pt idx="1317">
                  <c:v>-0.83867056794542394</c:v>
                </c:pt>
                <c:pt idx="1318">
                  <c:v>-0.84804809615642629</c:v>
                </c:pt>
                <c:pt idx="1319">
                  <c:v>-0.857167300702112</c:v>
                </c:pt>
                <c:pt idx="1320">
                  <c:v>-0.86602540378443871</c:v>
                </c:pt>
                <c:pt idx="1321">
                  <c:v>-0.87461970713939541</c:v>
                </c:pt>
                <c:pt idx="1322">
                  <c:v>-0.88294759285892688</c:v>
                </c:pt>
                <c:pt idx="1323">
                  <c:v>-0.89100652418836812</c:v>
                </c:pt>
                <c:pt idx="1324">
                  <c:v>-0.8987940462991667</c:v>
                </c:pt>
                <c:pt idx="1325">
                  <c:v>-0.90630778703665005</c:v>
                </c:pt>
                <c:pt idx="1326">
                  <c:v>-0.91354545764260053</c:v>
                </c:pt>
                <c:pt idx="1327">
                  <c:v>-0.92050485345244015</c:v>
                </c:pt>
                <c:pt idx="1328">
                  <c:v>-0.92718385456678754</c:v>
                </c:pt>
                <c:pt idx="1329">
                  <c:v>-0.93358042649720152</c:v>
                </c:pt>
                <c:pt idx="1330">
                  <c:v>-0.93969262078590843</c:v>
                </c:pt>
                <c:pt idx="1331">
                  <c:v>-0.94551857559931707</c:v>
                </c:pt>
                <c:pt idx="1332">
                  <c:v>-0.95105651629515342</c:v>
                </c:pt>
                <c:pt idx="1333">
                  <c:v>-0.95630475596303555</c:v>
                </c:pt>
                <c:pt idx="1334">
                  <c:v>-0.96126169593831867</c:v>
                </c:pt>
                <c:pt idx="1335">
                  <c:v>-0.9659258262890682</c:v>
                </c:pt>
                <c:pt idx="1336">
                  <c:v>-0.97029572627599658</c:v>
                </c:pt>
                <c:pt idx="1337">
                  <c:v>-0.97437006478523513</c:v>
                </c:pt>
                <c:pt idx="1338">
                  <c:v>-0.97814760073380569</c:v>
                </c:pt>
                <c:pt idx="1339">
                  <c:v>-0.98162718344766375</c:v>
                </c:pt>
                <c:pt idx="1340">
                  <c:v>-0.98480775301220802</c:v>
                </c:pt>
                <c:pt idx="1341">
                  <c:v>-0.98768834059513777</c:v>
                </c:pt>
                <c:pt idx="1342">
                  <c:v>-0.99026806874157025</c:v>
                </c:pt>
                <c:pt idx="1343">
                  <c:v>-0.99254615164132209</c:v>
                </c:pt>
                <c:pt idx="1344">
                  <c:v>-0.99452189536827318</c:v>
                </c:pt>
                <c:pt idx="1345">
                  <c:v>-0.99619469809174555</c:v>
                </c:pt>
                <c:pt idx="1346">
                  <c:v>-0.99756405025982431</c:v>
                </c:pt>
                <c:pt idx="1347">
                  <c:v>-0.99862953475457383</c:v>
                </c:pt>
                <c:pt idx="1348">
                  <c:v>-0.99939082701909576</c:v>
                </c:pt>
                <c:pt idx="1349">
                  <c:v>-0.99984769515639127</c:v>
                </c:pt>
                <c:pt idx="1350">
                  <c:v>-1</c:v>
                </c:pt>
                <c:pt idx="1351">
                  <c:v>-0.99984769515639127</c:v>
                </c:pt>
                <c:pt idx="1352">
                  <c:v>-0.99939082701909576</c:v>
                </c:pt>
                <c:pt idx="1353">
                  <c:v>-0.99862953475457383</c:v>
                </c:pt>
                <c:pt idx="1354">
                  <c:v>-0.9975640502598242</c:v>
                </c:pt>
                <c:pt idx="1355">
                  <c:v>-0.99619469809174555</c:v>
                </c:pt>
                <c:pt idx="1356">
                  <c:v>-0.99452189536827329</c:v>
                </c:pt>
                <c:pt idx="1357">
                  <c:v>-0.99254615164132209</c:v>
                </c:pt>
                <c:pt idx="1358">
                  <c:v>-0.99026806874157036</c:v>
                </c:pt>
                <c:pt idx="1359">
                  <c:v>-0.98768834059513766</c:v>
                </c:pt>
                <c:pt idx="1360">
                  <c:v>-0.98480775301220813</c:v>
                </c:pt>
                <c:pt idx="1361">
                  <c:v>-0.98162718344766398</c:v>
                </c:pt>
                <c:pt idx="1362">
                  <c:v>-0.9781476007338058</c:v>
                </c:pt>
                <c:pt idx="1363">
                  <c:v>-0.97437006478523536</c:v>
                </c:pt>
                <c:pt idx="1364">
                  <c:v>-0.97029572627599636</c:v>
                </c:pt>
                <c:pt idx="1365">
                  <c:v>-0.96592582628906842</c:v>
                </c:pt>
                <c:pt idx="1366">
                  <c:v>-0.96126169593831889</c:v>
                </c:pt>
                <c:pt idx="1367">
                  <c:v>-0.95630475596303532</c:v>
                </c:pt>
                <c:pt idx="1368">
                  <c:v>-0.95105651629515375</c:v>
                </c:pt>
                <c:pt idx="1369">
                  <c:v>-0.94551857559931674</c:v>
                </c:pt>
                <c:pt idx="1370">
                  <c:v>-0.93969262078590865</c:v>
                </c:pt>
                <c:pt idx="1371">
                  <c:v>-0.93358042649720185</c:v>
                </c:pt>
                <c:pt idx="1372">
                  <c:v>-0.9271838545667872</c:v>
                </c:pt>
                <c:pt idx="1373">
                  <c:v>-0.92050485345244049</c:v>
                </c:pt>
                <c:pt idx="1374">
                  <c:v>-0.91354545764260087</c:v>
                </c:pt>
                <c:pt idx="1375">
                  <c:v>-0.90630778703665038</c:v>
                </c:pt>
                <c:pt idx="1376">
                  <c:v>-0.89879404629916715</c:v>
                </c:pt>
                <c:pt idx="1377">
                  <c:v>-0.89100652418836768</c:v>
                </c:pt>
                <c:pt idx="1378">
                  <c:v>-0.88294759285892721</c:v>
                </c:pt>
                <c:pt idx="1379">
                  <c:v>-0.87461970713939574</c:v>
                </c:pt>
                <c:pt idx="1380">
                  <c:v>-0.86602540378443915</c:v>
                </c:pt>
                <c:pt idx="1381">
                  <c:v>-0.85716730070211244</c:v>
                </c:pt>
                <c:pt idx="1382">
                  <c:v>-0.84804809615642585</c:v>
                </c:pt>
                <c:pt idx="1383">
                  <c:v>-0.83867056794542438</c:v>
                </c:pt>
                <c:pt idx="1384">
                  <c:v>-0.82903757255504174</c:v>
                </c:pt>
                <c:pt idx="1385">
                  <c:v>-0.81915204428899147</c:v>
                </c:pt>
                <c:pt idx="1386">
                  <c:v>-0.80901699437494767</c:v>
                </c:pt>
                <c:pt idx="1387">
                  <c:v>-0.79863551004729272</c:v>
                </c:pt>
                <c:pt idx="1388">
                  <c:v>-0.78801075360672246</c:v>
                </c:pt>
                <c:pt idx="1389">
                  <c:v>-0.77714596145697101</c:v>
                </c:pt>
                <c:pt idx="1390">
                  <c:v>-0.76604444311897768</c:v>
                </c:pt>
                <c:pt idx="1391">
                  <c:v>-0.75470958022277235</c:v>
                </c:pt>
                <c:pt idx="1392">
                  <c:v>-0.74314482547739413</c:v>
                </c:pt>
                <c:pt idx="1393">
                  <c:v>-0.73135370161917113</c:v>
                </c:pt>
                <c:pt idx="1394">
                  <c:v>-0.7193398003386513</c:v>
                </c:pt>
                <c:pt idx="1395">
                  <c:v>-0.70710678118654724</c:v>
                </c:pt>
                <c:pt idx="1396">
                  <c:v>-0.69465837045899781</c:v>
                </c:pt>
                <c:pt idx="1397">
                  <c:v>-0.68199836006249848</c:v>
                </c:pt>
                <c:pt idx="1398">
                  <c:v>-0.66913060635885901</c:v>
                </c:pt>
                <c:pt idx="1399">
                  <c:v>-0.65605902899050761</c:v>
                </c:pt>
                <c:pt idx="1400">
                  <c:v>-0.64278760968653903</c:v>
                </c:pt>
                <c:pt idx="1401">
                  <c:v>-0.62932039104983806</c:v>
                </c:pt>
                <c:pt idx="1402">
                  <c:v>-0.61566147532565829</c:v>
                </c:pt>
                <c:pt idx="1403">
                  <c:v>-0.60181502315204782</c:v>
                </c:pt>
                <c:pt idx="1404">
                  <c:v>-0.58778525229247347</c:v>
                </c:pt>
                <c:pt idx="1405">
                  <c:v>-0.57357643635104594</c:v>
                </c:pt>
                <c:pt idx="1406">
                  <c:v>-0.55919290347074757</c:v>
                </c:pt>
                <c:pt idx="1407">
                  <c:v>-0.5446390350150272</c:v>
                </c:pt>
                <c:pt idx="1408">
                  <c:v>-0.52991926423320457</c:v>
                </c:pt>
                <c:pt idx="1409">
                  <c:v>-0.51503807491005471</c:v>
                </c:pt>
                <c:pt idx="1410">
                  <c:v>-0.49999999999999989</c:v>
                </c:pt>
                <c:pt idx="1411">
                  <c:v>-0.48480962024633789</c:v>
                </c:pt>
                <c:pt idx="1412">
                  <c:v>-0.46947156278589103</c:v>
                </c:pt>
                <c:pt idx="1413">
                  <c:v>-0.45399049973954642</c:v>
                </c:pt>
                <c:pt idx="1414">
                  <c:v>-0.43837114678907801</c:v>
                </c:pt>
                <c:pt idx="1415">
                  <c:v>-0.42261826174069944</c:v>
                </c:pt>
                <c:pt idx="1416">
                  <c:v>-0.40673664307580121</c:v>
                </c:pt>
                <c:pt idx="1417">
                  <c:v>-0.3907311284892741</c:v>
                </c:pt>
                <c:pt idx="1418">
                  <c:v>-0.37460659341591174</c:v>
                </c:pt>
                <c:pt idx="1419">
                  <c:v>-0.35836794954530099</c:v>
                </c:pt>
                <c:pt idx="1420">
                  <c:v>-0.34202014332566882</c:v>
                </c:pt>
                <c:pt idx="1421">
                  <c:v>-0.32556815445715609</c:v>
                </c:pt>
                <c:pt idx="1422">
                  <c:v>-0.3090169943749479</c:v>
                </c:pt>
                <c:pt idx="1423">
                  <c:v>-0.29237170472273655</c:v>
                </c:pt>
                <c:pt idx="1424">
                  <c:v>-0.27563735581700005</c:v>
                </c:pt>
                <c:pt idx="1425">
                  <c:v>-0.25881904510252096</c:v>
                </c:pt>
                <c:pt idx="1426">
                  <c:v>-0.24192189559966723</c:v>
                </c:pt>
                <c:pt idx="1427">
                  <c:v>-0.22495105434386556</c:v>
                </c:pt>
                <c:pt idx="1428">
                  <c:v>-0.20791169081775923</c:v>
                </c:pt>
                <c:pt idx="1429">
                  <c:v>-0.19080899537654578</c:v>
                </c:pt>
                <c:pt idx="1430">
                  <c:v>-0.17364817766693064</c:v>
                </c:pt>
                <c:pt idx="1431">
                  <c:v>-0.15643446504023048</c:v>
                </c:pt>
                <c:pt idx="1432">
                  <c:v>-0.13917310096006613</c:v>
                </c:pt>
                <c:pt idx="1433">
                  <c:v>-0.12186934340514748</c:v>
                </c:pt>
                <c:pt idx="1434">
                  <c:v>-0.10452846326765454</c:v>
                </c:pt>
                <c:pt idx="1435">
                  <c:v>-8.7155742747658554E-2</c:v>
                </c:pt>
                <c:pt idx="1436">
                  <c:v>-6.9756473744124997E-2</c:v>
                </c:pt>
                <c:pt idx="1437">
                  <c:v>-5.2335956242944619E-2</c:v>
                </c:pt>
                <c:pt idx="1438">
                  <c:v>-3.4899496702501066E-2</c:v>
                </c:pt>
                <c:pt idx="1439">
                  <c:v>-1.7452406437282918E-2</c:v>
                </c:pt>
                <c:pt idx="1440">
                  <c:v>-4.90059381963448E-16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49-4B7D-BD45-0FF1D7C25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19296"/>
        <c:axId val="121119872"/>
      </c:scatterChart>
      <c:valAx>
        <c:axId val="121119296"/>
        <c:scaling>
          <c:orientation val="minMax"/>
          <c:max val="10"/>
          <c:min val="-1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21119872"/>
        <c:crosses val="autoZero"/>
        <c:crossBetween val="midCat"/>
        <c:majorUnit val="1"/>
        <c:minorUnit val="0.1"/>
      </c:valAx>
      <c:valAx>
        <c:axId val="121119872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21119296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Trigonométriq!$H$3:$H$1443</c:f>
              <c:numCache>
                <c:formatCode>General</c:formatCode>
                <c:ptCount val="1441"/>
                <c:pt idx="0">
                  <c:v>-12.566370614359172</c:v>
                </c:pt>
                <c:pt idx="1">
                  <c:v>-12.54891732183923</c:v>
                </c:pt>
                <c:pt idx="2">
                  <c:v>-12.531464029319284</c:v>
                </c:pt>
                <c:pt idx="3">
                  <c:v>-12.514010736799342</c:v>
                </c:pt>
                <c:pt idx="4">
                  <c:v>-12.4965574442794</c:v>
                </c:pt>
                <c:pt idx="5">
                  <c:v>-12.479104151759458</c:v>
                </c:pt>
                <c:pt idx="6">
                  <c:v>-12.461650859239512</c:v>
                </c:pt>
                <c:pt idx="7">
                  <c:v>-12.44419756671957</c:v>
                </c:pt>
                <c:pt idx="8">
                  <c:v>-12.426744274199628</c:v>
                </c:pt>
                <c:pt idx="9">
                  <c:v>-12.409290981679682</c:v>
                </c:pt>
                <c:pt idx="10">
                  <c:v>-12.39183768915974</c:v>
                </c:pt>
                <c:pt idx="11">
                  <c:v>-12.374384396639796</c:v>
                </c:pt>
                <c:pt idx="12">
                  <c:v>-12.356931104119854</c:v>
                </c:pt>
                <c:pt idx="13">
                  <c:v>-12.33947781159991</c:v>
                </c:pt>
                <c:pt idx="14">
                  <c:v>-12.322024519079966</c:v>
                </c:pt>
                <c:pt idx="15">
                  <c:v>-12.304571226560023</c:v>
                </c:pt>
                <c:pt idx="16">
                  <c:v>-12.287117934040079</c:v>
                </c:pt>
                <c:pt idx="17">
                  <c:v>-12.269664641520135</c:v>
                </c:pt>
                <c:pt idx="18">
                  <c:v>-12.252211349000193</c:v>
                </c:pt>
                <c:pt idx="19">
                  <c:v>-12.234758056480251</c:v>
                </c:pt>
                <c:pt idx="20">
                  <c:v>-12.217304763960305</c:v>
                </c:pt>
                <c:pt idx="21">
                  <c:v>-12.199851471440363</c:v>
                </c:pt>
                <c:pt idx="22">
                  <c:v>-12.182398178920421</c:v>
                </c:pt>
                <c:pt idx="23">
                  <c:v>-12.164944886400479</c:v>
                </c:pt>
                <c:pt idx="24">
                  <c:v>-12.147491593880533</c:v>
                </c:pt>
                <c:pt idx="25">
                  <c:v>-12.130038301360591</c:v>
                </c:pt>
                <c:pt idx="26">
                  <c:v>-12.112585008840647</c:v>
                </c:pt>
                <c:pt idx="27">
                  <c:v>-12.095131716320703</c:v>
                </c:pt>
                <c:pt idx="28">
                  <c:v>-12.07767842380076</c:v>
                </c:pt>
                <c:pt idx="29">
                  <c:v>-12.060225131280816</c:v>
                </c:pt>
                <c:pt idx="30">
                  <c:v>-12.042771838760874</c:v>
                </c:pt>
                <c:pt idx="31">
                  <c:v>-12.025318546240928</c:v>
                </c:pt>
                <c:pt idx="32">
                  <c:v>-12.007865253720986</c:v>
                </c:pt>
                <c:pt idx="33">
                  <c:v>-11.990411961201044</c:v>
                </c:pt>
                <c:pt idx="34">
                  <c:v>-11.972958668681102</c:v>
                </c:pt>
                <c:pt idx="35">
                  <c:v>-11.955505376161156</c:v>
                </c:pt>
                <c:pt idx="36">
                  <c:v>-11.938052083641214</c:v>
                </c:pt>
                <c:pt idx="37">
                  <c:v>-11.920598791121272</c:v>
                </c:pt>
                <c:pt idx="38">
                  <c:v>-11.903145498601326</c:v>
                </c:pt>
                <c:pt idx="39">
                  <c:v>-11.885692206081384</c:v>
                </c:pt>
                <c:pt idx="40">
                  <c:v>-11.868238913561441</c:v>
                </c:pt>
                <c:pt idx="41">
                  <c:v>-11.850785621041497</c:v>
                </c:pt>
                <c:pt idx="42">
                  <c:v>-11.833332328521553</c:v>
                </c:pt>
                <c:pt idx="43">
                  <c:v>-11.815879036001611</c:v>
                </c:pt>
                <c:pt idx="44">
                  <c:v>-11.798425743481667</c:v>
                </c:pt>
                <c:pt idx="45">
                  <c:v>-11.780972450961725</c:v>
                </c:pt>
                <c:pt idx="46">
                  <c:v>-11.763519158441779</c:v>
                </c:pt>
                <c:pt idx="47">
                  <c:v>-11.746065865921837</c:v>
                </c:pt>
                <c:pt idx="48">
                  <c:v>-11.728612573401895</c:v>
                </c:pt>
                <c:pt idx="49">
                  <c:v>-11.711159280881949</c:v>
                </c:pt>
                <c:pt idx="50">
                  <c:v>-11.693705988362007</c:v>
                </c:pt>
                <c:pt idx="51">
                  <c:v>-11.676252695842065</c:v>
                </c:pt>
                <c:pt idx="52">
                  <c:v>-11.658799403322123</c:v>
                </c:pt>
                <c:pt idx="53">
                  <c:v>-11.641346110802177</c:v>
                </c:pt>
                <c:pt idx="54">
                  <c:v>-11.623892818282235</c:v>
                </c:pt>
                <c:pt idx="55">
                  <c:v>-11.606439525762292</c:v>
                </c:pt>
                <c:pt idx="56">
                  <c:v>-11.588986233242348</c:v>
                </c:pt>
                <c:pt idx="57">
                  <c:v>-11.571532940722404</c:v>
                </c:pt>
                <c:pt idx="58">
                  <c:v>-11.554079648202462</c:v>
                </c:pt>
                <c:pt idx="59">
                  <c:v>-11.536626355682518</c:v>
                </c:pt>
                <c:pt idx="60">
                  <c:v>-11.519173063162574</c:v>
                </c:pt>
                <c:pt idx="61">
                  <c:v>-11.50171977064263</c:v>
                </c:pt>
                <c:pt idx="62">
                  <c:v>-11.484266478122688</c:v>
                </c:pt>
                <c:pt idx="63">
                  <c:v>-11.466813185602746</c:v>
                </c:pt>
                <c:pt idx="64">
                  <c:v>-11.4493598930828</c:v>
                </c:pt>
                <c:pt idx="65">
                  <c:v>-11.431906600562858</c:v>
                </c:pt>
                <c:pt idx="66">
                  <c:v>-11.414453308042916</c:v>
                </c:pt>
                <c:pt idx="67">
                  <c:v>-11.397000015522973</c:v>
                </c:pt>
                <c:pt idx="68">
                  <c:v>-11.379546723003028</c:v>
                </c:pt>
                <c:pt idx="69">
                  <c:v>-11.362093430483085</c:v>
                </c:pt>
                <c:pt idx="70">
                  <c:v>-11.344640137963141</c:v>
                </c:pt>
                <c:pt idx="71">
                  <c:v>-11.327186845443199</c:v>
                </c:pt>
                <c:pt idx="72">
                  <c:v>-11.309733552923255</c:v>
                </c:pt>
                <c:pt idx="73">
                  <c:v>-11.292280260403313</c:v>
                </c:pt>
                <c:pt idx="74">
                  <c:v>-11.274826967883369</c:v>
                </c:pt>
                <c:pt idx="75">
                  <c:v>-11.257373675363425</c:v>
                </c:pt>
                <c:pt idx="76">
                  <c:v>-11.239920382843481</c:v>
                </c:pt>
                <c:pt idx="77">
                  <c:v>-11.222467090323539</c:v>
                </c:pt>
                <c:pt idx="78">
                  <c:v>-11.205013797803595</c:v>
                </c:pt>
                <c:pt idx="79">
                  <c:v>-11.187560505283653</c:v>
                </c:pt>
                <c:pt idx="80">
                  <c:v>-11.170107212763709</c:v>
                </c:pt>
                <c:pt idx="81">
                  <c:v>-11.152653920243765</c:v>
                </c:pt>
                <c:pt idx="82">
                  <c:v>-11.135200627723822</c:v>
                </c:pt>
                <c:pt idx="83">
                  <c:v>-11.117747335203878</c:v>
                </c:pt>
                <c:pt idx="84">
                  <c:v>-11.100294042683936</c:v>
                </c:pt>
                <c:pt idx="85">
                  <c:v>-11.082840750163992</c:v>
                </c:pt>
                <c:pt idx="86">
                  <c:v>-11.06538745764405</c:v>
                </c:pt>
                <c:pt idx="87">
                  <c:v>-11.047934165124106</c:v>
                </c:pt>
                <c:pt idx="88">
                  <c:v>-11.030480872604162</c:v>
                </c:pt>
                <c:pt idx="89">
                  <c:v>-11.01302758008422</c:v>
                </c:pt>
                <c:pt idx="90">
                  <c:v>-10.995574287564276</c:v>
                </c:pt>
                <c:pt idx="91">
                  <c:v>-10.978120995044332</c:v>
                </c:pt>
                <c:pt idx="92">
                  <c:v>-10.960667702524388</c:v>
                </c:pt>
                <c:pt idx="93">
                  <c:v>-10.943214410004446</c:v>
                </c:pt>
                <c:pt idx="94">
                  <c:v>-10.925761117484502</c:v>
                </c:pt>
                <c:pt idx="95">
                  <c:v>-10.90830782496456</c:v>
                </c:pt>
                <c:pt idx="96">
                  <c:v>-10.890854532444616</c:v>
                </c:pt>
                <c:pt idx="97">
                  <c:v>-10.873401239924673</c:v>
                </c:pt>
                <c:pt idx="98">
                  <c:v>-10.855947947404729</c:v>
                </c:pt>
                <c:pt idx="99">
                  <c:v>-10.838494654884787</c:v>
                </c:pt>
                <c:pt idx="100">
                  <c:v>-10.821041362364843</c:v>
                </c:pt>
                <c:pt idx="101">
                  <c:v>-10.803588069844901</c:v>
                </c:pt>
                <c:pt idx="102">
                  <c:v>-10.786134777324957</c:v>
                </c:pt>
                <c:pt idx="103">
                  <c:v>-10.768681484805013</c:v>
                </c:pt>
                <c:pt idx="104">
                  <c:v>-10.751228192285071</c:v>
                </c:pt>
                <c:pt idx="105">
                  <c:v>-10.733774899765127</c:v>
                </c:pt>
                <c:pt idx="106">
                  <c:v>-10.716321607245183</c:v>
                </c:pt>
                <c:pt idx="107">
                  <c:v>-10.698868314725239</c:v>
                </c:pt>
                <c:pt idx="108">
                  <c:v>-10.681415022205297</c:v>
                </c:pt>
                <c:pt idx="109">
                  <c:v>-10.663961729685353</c:v>
                </c:pt>
                <c:pt idx="110">
                  <c:v>-10.64650843716541</c:v>
                </c:pt>
                <c:pt idx="111">
                  <c:v>-10.629055144645466</c:v>
                </c:pt>
                <c:pt idx="112">
                  <c:v>-10.611601852125522</c:v>
                </c:pt>
                <c:pt idx="113">
                  <c:v>-10.59414855960558</c:v>
                </c:pt>
                <c:pt idx="114">
                  <c:v>-10.576695267085636</c:v>
                </c:pt>
                <c:pt idx="115">
                  <c:v>-10.559241974565694</c:v>
                </c:pt>
                <c:pt idx="116">
                  <c:v>-10.54178868204575</c:v>
                </c:pt>
                <c:pt idx="117">
                  <c:v>-10.524335389525808</c:v>
                </c:pt>
                <c:pt idx="118">
                  <c:v>-10.506882097005864</c:v>
                </c:pt>
                <c:pt idx="119">
                  <c:v>-10.489428804485922</c:v>
                </c:pt>
                <c:pt idx="120">
                  <c:v>-10.471975511965978</c:v>
                </c:pt>
                <c:pt idx="121">
                  <c:v>-10.454522219446034</c:v>
                </c:pt>
                <c:pt idx="122">
                  <c:v>-10.43706892692609</c:v>
                </c:pt>
                <c:pt idx="123">
                  <c:v>-10.419615634406146</c:v>
                </c:pt>
                <c:pt idx="124">
                  <c:v>-10.402162341886203</c:v>
                </c:pt>
                <c:pt idx="125">
                  <c:v>-10.384709049366259</c:v>
                </c:pt>
                <c:pt idx="126">
                  <c:v>-10.367255756846317</c:v>
                </c:pt>
                <c:pt idx="127">
                  <c:v>-10.349802464326373</c:v>
                </c:pt>
                <c:pt idx="128">
                  <c:v>-10.332349171806431</c:v>
                </c:pt>
                <c:pt idx="129">
                  <c:v>-10.314895879286487</c:v>
                </c:pt>
                <c:pt idx="130">
                  <c:v>-10.297442586766545</c:v>
                </c:pt>
                <c:pt idx="131">
                  <c:v>-10.279989294246601</c:v>
                </c:pt>
                <c:pt idx="132">
                  <c:v>-10.262536001726659</c:v>
                </c:pt>
                <c:pt idx="133">
                  <c:v>-10.245082709206715</c:v>
                </c:pt>
                <c:pt idx="134">
                  <c:v>-10.227629416686771</c:v>
                </c:pt>
                <c:pt idx="135">
                  <c:v>-10.210176124166829</c:v>
                </c:pt>
                <c:pt idx="136">
                  <c:v>-10.192722831646885</c:v>
                </c:pt>
                <c:pt idx="137">
                  <c:v>-10.175269539126941</c:v>
                </c:pt>
                <c:pt idx="138">
                  <c:v>-10.157816246606997</c:v>
                </c:pt>
                <c:pt idx="139">
                  <c:v>-10.140362954087054</c:v>
                </c:pt>
                <c:pt idx="140">
                  <c:v>-10.12290966156711</c:v>
                </c:pt>
                <c:pt idx="141">
                  <c:v>-10.105456369047168</c:v>
                </c:pt>
                <c:pt idx="142">
                  <c:v>-10.088003076527224</c:v>
                </c:pt>
                <c:pt idx="143">
                  <c:v>-10.070549784007282</c:v>
                </c:pt>
                <c:pt idx="144">
                  <c:v>-10.053096491487338</c:v>
                </c:pt>
                <c:pt idx="145">
                  <c:v>-10.035643198967394</c:v>
                </c:pt>
                <c:pt idx="146">
                  <c:v>-10.018189906447452</c:v>
                </c:pt>
                <c:pt idx="147">
                  <c:v>-10.000736613927508</c:v>
                </c:pt>
                <c:pt idx="148">
                  <c:v>-9.9832833214075656</c:v>
                </c:pt>
                <c:pt idx="149">
                  <c:v>-9.9658300288876216</c:v>
                </c:pt>
                <c:pt idx="150">
                  <c:v>-9.9483767363676794</c:v>
                </c:pt>
                <c:pt idx="151">
                  <c:v>-9.9309234438477354</c:v>
                </c:pt>
                <c:pt idx="152">
                  <c:v>-9.9134701513277914</c:v>
                </c:pt>
                <c:pt idx="153">
                  <c:v>-9.8960168588078474</c:v>
                </c:pt>
                <c:pt idx="154">
                  <c:v>-9.8785635662879052</c:v>
                </c:pt>
                <c:pt idx="155">
                  <c:v>-9.8611102737679612</c:v>
                </c:pt>
                <c:pt idx="156">
                  <c:v>-9.8436569812480172</c:v>
                </c:pt>
                <c:pt idx="157">
                  <c:v>-9.826203688728075</c:v>
                </c:pt>
                <c:pt idx="158">
                  <c:v>-9.8087503962081311</c:v>
                </c:pt>
                <c:pt idx="159">
                  <c:v>-9.7912971036881888</c:v>
                </c:pt>
                <c:pt idx="160">
                  <c:v>-9.7738438111682449</c:v>
                </c:pt>
                <c:pt idx="161">
                  <c:v>-9.7563905186483026</c:v>
                </c:pt>
                <c:pt idx="162">
                  <c:v>-9.7389372261283587</c:v>
                </c:pt>
                <c:pt idx="163">
                  <c:v>-9.7214839336084165</c:v>
                </c:pt>
                <c:pt idx="164">
                  <c:v>-9.7040306410884725</c:v>
                </c:pt>
                <c:pt idx="165">
                  <c:v>-9.6865773485685303</c:v>
                </c:pt>
                <c:pt idx="166">
                  <c:v>-9.6691240560485863</c:v>
                </c:pt>
                <c:pt idx="167">
                  <c:v>-9.6516707635286423</c:v>
                </c:pt>
                <c:pt idx="168">
                  <c:v>-9.6342174710086983</c:v>
                </c:pt>
                <c:pt idx="169">
                  <c:v>-9.6167641784887543</c:v>
                </c:pt>
                <c:pt idx="170">
                  <c:v>-9.5993108859688121</c:v>
                </c:pt>
                <c:pt idx="171">
                  <c:v>-9.5818575934488681</c:v>
                </c:pt>
                <c:pt idx="172">
                  <c:v>-9.5644043009289259</c:v>
                </c:pt>
                <c:pt idx="173">
                  <c:v>-9.5469510084089819</c:v>
                </c:pt>
                <c:pt idx="174">
                  <c:v>-9.5294977158890397</c:v>
                </c:pt>
                <c:pt idx="175">
                  <c:v>-9.5120444233690957</c:v>
                </c:pt>
                <c:pt idx="176">
                  <c:v>-9.4945911308491535</c:v>
                </c:pt>
                <c:pt idx="177">
                  <c:v>-9.4771378383292095</c:v>
                </c:pt>
                <c:pt idx="178">
                  <c:v>-9.4596845458092655</c:v>
                </c:pt>
                <c:pt idx="179">
                  <c:v>-9.4422312532893233</c:v>
                </c:pt>
                <c:pt idx="180">
                  <c:v>-9.4247779607693793</c:v>
                </c:pt>
                <c:pt idx="181">
                  <c:v>-9.4073246682494371</c:v>
                </c:pt>
                <c:pt idx="182">
                  <c:v>-9.3898713757294932</c:v>
                </c:pt>
                <c:pt idx="183">
                  <c:v>-9.3724180832095492</c:v>
                </c:pt>
                <c:pt idx="184">
                  <c:v>-9.3549647906896052</c:v>
                </c:pt>
                <c:pt idx="185">
                  <c:v>-9.337511498169663</c:v>
                </c:pt>
                <c:pt idx="186">
                  <c:v>-9.320058205649719</c:v>
                </c:pt>
                <c:pt idx="187">
                  <c:v>-9.302604913129775</c:v>
                </c:pt>
                <c:pt idx="188">
                  <c:v>-9.2851516206098328</c:v>
                </c:pt>
                <c:pt idx="189">
                  <c:v>-9.2676983280898888</c:v>
                </c:pt>
                <c:pt idx="190">
                  <c:v>-9.2502450355699466</c:v>
                </c:pt>
                <c:pt idx="191">
                  <c:v>-9.2327917430500026</c:v>
                </c:pt>
                <c:pt idx="192">
                  <c:v>-9.2153384505300604</c:v>
                </c:pt>
                <c:pt idx="193">
                  <c:v>-9.1978851580101164</c:v>
                </c:pt>
                <c:pt idx="194">
                  <c:v>-9.1804318654901742</c:v>
                </c:pt>
                <c:pt idx="195">
                  <c:v>-9.1629785729702302</c:v>
                </c:pt>
                <c:pt idx="196">
                  <c:v>-9.145525280450288</c:v>
                </c:pt>
                <c:pt idx="197">
                  <c:v>-9.128071987930344</c:v>
                </c:pt>
                <c:pt idx="198">
                  <c:v>-9.1106186954104</c:v>
                </c:pt>
                <c:pt idx="199">
                  <c:v>-9.0931654028904561</c:v>
                </c:pt>
                <c:pt idx="200">
                  <c:v>-9.0757121103705138</c:v>
                </c:pt>
                <c:pt idx="201">
                  <c:v>-9.0582588178505699</c:v>
                </c:pt>
                <c:pt idx="202">
                  <c:v>-9.0408055253306259</c:v>
                </c:pt>
                <c:pt idx="203">
                  <c:v>-9.0233522328106837</c:v>
                </c:pt>
                <c:pt idx="204">
                  <c:v>-9.0058989402907397</c:v>
                </c:pt>
                <c:pt idx="205">
                  <c:v>-8.9884456477707975</c:v>
                </c:pt>
                <c:pt idx="206">
                  <c:v>-8.9709923552508535</c:v>
                </c:pt>
                <c:pt idx="207">
                  <c:v>-8.9535390627309113</c:v>
                </c:pt>
                <c:pt idx="208">
                  <c:v>-8.9360857702109673</c:v>
                </c:pt>
                <c:pt idx="209">
                  <c:v>-8.9186324776910233</c:v>
                </c:pt>
                <c:pt idx="210">
                  <c:v>-8.9011791851710811</c:v>
                </c:pt>
                <c:pt idx="211">
                  <c:v>-8.8837258926511371</c:v>
                </c:pt>
                <c:pt idx="212">
                  <c:v>-8.8662726001311949</c:v>
                </c:pt>
                <c:pt idx="213">
                  <c:v>-8.8488193076112509</c:v>
                </c:pt>
                <c:pt idx="214">
                  <c:v>-8.8313660150913069</c:v>
                </c:pt>
                <c:pt idx="215">
                  <c:v>-8.8139127225713629</c:v>
                </c:pt>
                <c:pt idx="216">
                  <c:v>-8.7964594300514207</c:v>
                </c:pt>
                <c:pt idx="217">
                  <c:v>-8.7790061375314767</c:v>
                </c:pt>
                <c:pt idx="218">
                  <c:v>-8.7615528450115345</c:v>
                </c:pt>
                <c:pt idx="219">
                  <c:v>-8.7440995524915905</c:v>
                </c:pt>
                <c:pt idx="220">
                  <c:v>-8.7266462599716466</c:v>
                </c:pt>
                <c:pt idx="221">
                  <c:v>-8.7091929674517043</c:v>
                </c:pt>
                <c:pt idx="222">
                  <c:v>-8.6917396749317604</c:v>
                </c:pt>
                <c:pt idx="223">
                  <c:v>-8.6742863824118182</c:v>
                </c:pt>
                <c:pt idx="224">
                  <c:v>-8.6568330898918742</c:v>
                </c:pt>
                <c:pt idx="225">
                  <c:v>-8.639379797371932</c:v>
                </c:pt>
                <c:pt idx="226">
                  <c:v>-8.621926504851988</c:v>
                </c:pt>
                <c:pt idx="227">
                  <c:v>-8.6044732123320458</c:v>
                </c:pt>
                <c:pt idx="228">
                  <c:v>-8.5870199198121018</c:v>
                </c:pt>
                <c:pt idx="229">
                  <c:v>-8.5695666272921578</c:v>
                </c:pt>
                <c:pt idx="230">
                  <c:v>-8.5521133347722138</c:v>
                </c:pt>
                <c:pt idx="231">
                  <c:v>-8.5346600422522716</c:v>
                </c:pt>
                <c:pt idx="232">
                  <c:v>-8.5172067497323276</c:v>
                </c:pt>
                <c:pt idx="233">
                  <c:v>-8.4997534572123836</c:v>
                </c:pt>
                <c:pt idx="234">
                  <c:v>-8.4823001646924414</c:v>
                </c:pt>
                <c:pt idx="235">
                  <c:v>-8.4648468721724974</c:v>
                </c:pt>
                <c:pt idx="236">
                  <c:v>-8.4473935796525552</c:v>
                </c:pt>
                <c:pt idx="237">
                  <c:v>-8.4299402871326112</c:v>
                </c:pt>
                <c:pt idx="238">
                  <c:v>-8.412486994612669</c:v>
                </c:pt>
                <c:pt idx="239">
                  <c:v>-8.395033702092725</c:v>
                </c:pt>
                <c:pt idx="240">
                  <c:v>-8.3775804095727811</c:v>
                </c:pt>
                <c:pt idx="241">
                  <c:v>-8.3601271170528388</c:v>
                </c:pt>
                <c:pt idx="242">
                  <c:v>-8.3426738245328949</c:v>
                </c:pt>
                <c:pt idx="243">
                  <c:v>-8.3252205320129526</c:v>
                </c:pt>
                <c:pt idx="244">
                  <c:v>-8.3077672394930087</c:v>
                </c:pt>
                <c:pt idx="245">
                  <c:v>-8.2903139469730647</c:v>
                </c:pt>
                <c:pt idx="246">
                  <c:v>-8.2728606544531225</c:v>
                </c:pt>
                <c:pt idx="247">
                  <c:v>-8.2554073619331785</c:v>
                </c:pt>
                <c:pt idx="248">
                  <c:v>-8.2379540694132345</c:v>
                </c:pt>
                <c:pt idx="249">
                  <c:v>-8.2205007768932923</c:v>
                </c:pt>
                <c:pt idx="250">
                  <c:v>-8.2030474843733483</c:v>
                </c:pt>
                <c:pt idx="251">
                  <c:v>-8.1855941918534043</c:v>
                </c:pt>
                <c:pt idx="252">
                  <c:v>-8.1681408993334621</c:v>
                </c:pt>
                <c:pt idx="253">
                  <c:v>-8.1506876068135181</c:v>
                </c:pt>
                <c:pt idx="254">
                  <c:v>-8.1332343142935759</c:v>
                </c:pt>
                <c:pt idx="255">
                  <c:v>-8.1157810217736319</c:v>
                </c:pt>
                <c:pt idx="256">
                  <c:v>-8.0983277292536897</c:v>
                </c:pt>
                <c:pt idx="257">
                  <c:v>-8.0808744367337457</c:v>
                </c:pt>
                <c:pt idx="258">
                  <c:v>-8.0634211442138035</c:v>
                </c:pt>
                <c:pt idx="259">
                  <c:v>-8.0459678516938595</c:v>
                </c:pt>
                <c:pt idx="260">
                  <c:v>-8.0285145591739155</c:v>
                </c:pt>
                <c:pt idx="261">
                  <c:v>-8.0110612666539716</c:v>
                </c:pt>
                <c:pt idx="262">
                  <c:v>-7.9936079741340285</c:v>
                </c:pt>
                <c:pt idx="263">
                  <c:v>-7.9761546816140863</c:v>
                </c:pt>
                <c:pt idx="264">
                  <c:v>-7.9587013890941423</c:v>
                </c:pt>
                <c:pt idx="265">
                  <c:v>-7.9412480965741992</c:v>
                </c:pt>
                <c:pt idx="266">
                  <c:v>-7.9237948040542552</c:v>
                </c:pt>
                <c:pt idx="267">
                  <c:v>-7.906341511534313</c:v>
                </c:pt>
                <c:pt idx="268">
                  <c:v>-7.888888219014369</c:v>
                </c:pt>
                <c:pt idx="269">
                  <c:v>-7.8714349264944268</c:v>
                </c:pt>
                <c:pt idx="270">
                  <c:v>-7.8539816339744828</c:v>
                </c:pt>
                <c:pt idx="271">
                  <c:v>-7.8365283414545397</c:v>
                </c:pt>
                <c:pt idx="272">
                  <c:v>-7.8190750489345966</c:v>
                </c:pt>
                <c:pt idx="273">
                  <c:v>-7.8016217564146526</c:v>
                </c:pt>
                <c:pt idx="274">
                  <c:v>-7.7841684638947095</c:v>
                </c:pt>
                <c:pt idx="275">
                  <c:v>-7.7667151713747655</c:v>
                </c:pt>
                <c:pt idx="276">
                  <c:v>-7.7492618788548233</c:v>
                </c:pt>
                <c:pt idx="277">
                  <c:v>-7.7318085863348793</c:v>
                </c:pt>
                <c:pt idx="278">
                  <c:v>-7.7143552938149371</c:v>
                </c:pt>
                <c:pt idx="279">
                  <c:v>-7.6969020012949931</c:v>
                </c:pt>
                <c:pt idx="280">
                  <c:v>-7.67944870877505</c:v>
                </c:pt>
                <c:pt idx="281">
                  <c:v>-7.6619954162551061</c:v>
                </c:pt>
                <c:pt idx="282">
                  <c:v>-7.6445421237351638</c:v>
                </c:pt>
                <c:pt idx="283">
                  <c:v>-7.6270888312152199</c:v>
                </c:pt>
                <c:pt idx="284">
                  <c:v>-7.6096355386952759</c:v>
                </c:pt>
                <c:pt idx="285">
                  <c:v>-7.5921822461753337</c:v>
                </c:pt>
                <c:pt idx="286">
                  <c:v>-7.5747289536553897</c:v>
                </c:pt>
                <c:pt idx="287">
                  <c:v>-7.5572756611354475</c:v>
                </c:pt>
                <c:pt idx="288">
                  <c:v>-7.5398223686155035</c:v>
                </c:pt>
                <c:pt idx="289">
                  <c:v>-7.5223690760955604</c:v>
                </c:pt>
                <c:pt idx="290">
                  <c:v>-7.5049157835756164</c:v>
                </c:pt>
                <c:pt idx="291">
                  <c:v>-7.4874624910556742</c:v>
                </c:pt>
                <c:pt idx="292">
                  <c:v>-7.4700091985357302</c:v>
                </c:pt>
                <c:pt idx="293">
                  <c:v>-7.452555906015788</c:v>
                </c:pt>
                <c:pt idx="294">
                  <c:v>-7.435102613495844</c:v>
                </c:pt>
                <c:pt idx="295">
                  <c:v>-7.4176493209759</c:v>
                </c:pt>
                <c:pt idx="296">
                  <c:v>-7.4001960284559569</c:v>
                </c:pt>
                <c:pt idx="297">
                  <c:v>-7.3827427359360138</c:v>
                </c:pt>
                <c:pt idx="298">
                  <c:v>-7.3652894434160707</c:v>
                </c:pt>
                <c:pt idx="299">
                  <c:v>-7.3478361508961267</c:v>
                </c:pt>
                <c:pt idx="300">
                  <c:v>-7.3303828583761845</c:v>
                </c:pt>
                <c:pt idx="301">
                  <c:v>-7.3129295658562405</c:v>
                </c:pt>
                <c:pt idx="302">
                  <c:v>-7.2954762733362974</c:v>
                </c:pt>
                <c:pt idx="303">
                  <c:v>-7.2780229808163543</c:v>
                </c:pt>
                <c:pt idx="304">
                  <c:v>-7.2605696882964113</c:v>
                </c:pt>
                <c:pt idx="305">
                  <c:v>-7.2431163957764673</c:v>
                </c:pt>
                <c:pt idx="306">
                  <c:v>-7.2256631032565233</c:v>
                </c:pt>
                <c:pt idx="307">
                  <c:v>-7.2082098107365811</c:v>
                </c:pt>
                <c:pt idx="308">
                  <c:v>-7.1907565182166371</c:v>
                </c:pt>
                <c:pt idx="309">
                  <c:v>-7.1733032256966949</c:v>
                </c:pt>
                <c:pt idx="310">
                  <c:v>-7.1558499331767509</c:v>
                </c:pt>
                <c:pt idx="311">
                  <c:v>-7.1383966406568078</c:v>
                </c:pt>
                <c:pt idx="312">
                  <c:v>-7.1209433481368638</c:v>
                </c:pt>
                <c:pt idx="313">
                  <c:v>-7.1034900556169216</c:v>
                </c:pt>
                <c:pt idx="314">
                  <c:v>-7.0860367630969776</c:v>
                </c:pt>
                <c:pt idx="315">
                  <c:v>-7.0685834705770336</c:v>
                </c:pt>
                <c:pt idx="316">
                  <c:v>-7.0511301780570914</c:v>
                </c:pt>
                <c:pt idx="317">
                  <c:v>-7.0336768855371474</c:v>
                </c:pt>
                <c:pt idx="318">
                  <c:v>-7.0162235930172052</c:v>
                </c:pt>
                <c:pt idx="319">
                  <c:v>-6.9987703004972612</c:v>
                </c:pt>
                <c:pt idx="320">
                  <c:v>-6.9813170079773181</c:v>
                </c:pt>
                <c:pt idx="321">
                  <c:v>-6.9638637154573741</c:v>
                </c:pt>
                <c:pt idx="322">
                  <c:v>-6.9464104229374319</c:v>
                </c:pt>
                <c:pt idx="323">
                  <c:v>-6.928957130417488</c:v>
                </c:pt>
                <c:pt idx="324">
                  <c:v>-6.9115038378975457</c:v>
                </c:pt>
                <c:pt idx="325">
                  <c:v>-6.8940505453776018</c:v>
                </c:pt>
                <c:pt idx="326">
                  <c:v>-6.8765972528576578</c:v>
                </c:pt>
                <c:pt idx="327">
                  <c:v>-6.8591439603377147</c:v>
                </c:pt>
                <c:pt idx="328">
                  <c:v>-6.8416906678177716</c:v>
                </c:pt>
                <c:pt idx="329">
                  <c:v>-6.8242373752978285</c:v>
                </c:pt>
                <c:pt idx="330">
                  <c:v>-6.8067840827778845</c:v>
                </c:pt>
                <c:pt idx="331">
                  <c:v>-6.7893307902579423</c:v>
                </c:pt>
                <c:pt idx="332">
                  <c:v>-6.7718774977379983</c:v>
                </c:pt>
                <c:pt idx="333">
                  <c:v>-6.7544242052180561</c:v>
                </c:pt>
                <c:pt idx="334">
                  <c:v>-6.7369709126981121</c:v>
                </c:pt>
                <c:pt idx="335">
                  <c:v>-6.719517620178169</c:v>
                </c:pt>
                <c:pt idx="336">
                  <c:v>-6.702064327658225</c:v>
                </c:pt>
                <c:pt idx="337">
                  <c:v>-6.684611035138281</c:v>
                </c:pt>
                <c:pt idx="338">
                  <c:v>-6.6671577426183388</c:v>
                </c:pt>
                <c:pt idx="339">
                  <c:v>-6.6497044500983948</c:v>
                </c:pt>
                <c:pt idx="340">
                  <c:v>-6.6322511575784526</c:v>
                </c:pt>
                <c:pt idx="341">
                  <c:v>-6.6147978650585086</c:v>
                </c:pt>
                <c:pt idx="342">
                  <c:v>-6.5973445725385655</c:v>
                </c:pt>
                <c:pt idx="343">
                  <c:v>-6.5798912800186224</c:v>
                </c:pt>
                <c:pt idx="344">
                  <c:v>-6.5624379874986793</c:v>
                </c:pt>
                <c:pt idx="345">
                  <c:v>-6.5449846949787354</c:v>
                </c:pt>
                <c:pt idx="346">
                  <c:v>-6.5275314024587932</c:v>
                </c:pt>
                <c:pt idx="347">
                  <c:v>-6.5100781099388492</c:v>
                </c:pt>
                <c:pt idx="348">
                  <c:v>-6.4926248174189052</c:v>
                </c:pt>
                <c:pt idx="349">
                  <c:v>-6.475171524898963</c:v>
                </c:pt>
                <c:pt idx="350">
                  <c:v>-6.457718232379019</c:v>
                </c:pt>
                <c:pt idx="351">
                  <c:v>-6.4402649398590759</c:v>
                </c:pt>
                <c:pt idx="352">
                  <c:v>-6.4228116473391319</c:v>
                </c:pt>
                <c:pt idx="353">
                  <c:v>-6.4053583548191897</c:v>
                </c:pt>
                <c:pt idx="354">
                  <c:v>-6.3879050622992457</c:v>
                </c:pt>
                <c:pt idx="355">
                  <c:v>-6.3704517697793035</c:v>
                </c:pt>
                <c:pt idx="356">
                  <c:v>-6.3529984772593595</c:v>
                </c:pt>
                <c:pt idx="357">
                  <c:v>-6.3355451847394164</c:v>
                </c:pt>
                <c:pt idx="358">
                  <c:v>-6.3180918922194724</c:v>
                </c:pt>
                <c:pt idx="359">
                  <c:v>-6.3006385996995293</c:v>
                </c:pt>
                <c:pt idx="360">
                  <c:v>-6.2831853071795862</c:v>
                </c:pt>
                <c:pt idx="361">
                  <c:v>-6.2657320146596422</c:v>
                </c:pt>
                <c:pt idx="362">
                  <c:v>-6.2482787221397</c:v>
                </c:pt>
                <c:pt idx="363">
                  <c:v>-6.2308254296197561</c:v>
                </c:pt>
                <c:pt idx="364">
                  <c:v>-6.2133721370998138</c:v>
                </c:pt>
                <c:pt idx="365">
                  <c:v>-6.1959188445798699</c:v>
                </c:pt>
                <c:pt idx="366">
                  <c:v>-6.1784655520599268</c:v>
                </c:pt>
                <c:pt idx="367">
                  <c:v>-6.1610122595399828</c:v>
                </c:pt>
                <c:pt idx="368">
                  <c:v>-6.1435589670200397</c:v>
                </c:pt>
                <c:pt idx="369">
                  <c:v>-6.1261056745000966</c:v>
                </c:pt>
                <c:pt idx="370">
                  <c:v>-6.1086523819801526</c:v>
                </c:pt>
                <c:pt idx="371">
                  <c:v>-6.0911990894602104</c:v>
                </c:pt>
                <c:pt idx="372">
                  <c:v>-6.0737457969402664</c:v>
                </c:pt>
                <c:pt idx="373">
                  <c:v>-6.0562925044203233</c:v>
                </c:pt>
                <c:pt idx="374">
                  <c:v>-6.0388392119003802</c:v>
                </c:pt>
                <c:pt idx="375">
                  <c:v>-6.0213859193804371</c:v>
                </c:pt>
                <c:pt idx="376">
                  <c:v>-6.0039326268604931</c:v>
                </c:pt>
                <c:pt idx="377">
                  <c:v>-5.9864793343405509</c:v>
                </c:pt>
                <c:pt idx="378">
                  <c:v>-5.9690260418206069</c:v>
                </c:pt>
                <c:pt idx="379">
                  <c:v>-5.9515727493006629</c:v>
                </c:pt>
                <c:pt idx="380">
                  <c:v>-5.9341194567807207</c:v>
                </c:pt>
                <c:pt idx="381">
                  <c:v>-5.9166661642607767</c:v>
                </c:pt>
                <c:pt idx="382">
                  <c:v>-5.8992128717408336</c:v>
                </c:pt>
                <c:pt idx="383">
                  <c:v>-5.8817595792208897</c:v>
                </c:pt>
                <c:pt idx="384">
                  <c:v>-5.8643062867009474</c:v>
                </c:pt>
                <c:pt idx="385">
                  <c:v>-5.8468529941810035</c:v>
                </c:pt>
                <c:pt idx="386">
                  <c:v>-5.8293997016610613</c:v>
                </c:pt>
                <c:pt idx="387">
                  <c:v>-5.8119464091411173</c:v>
                </c:pt>
                <c:pt idx="388">
                  <c:v>-5.7944931166211742</c:v>
                </c:pt>
                <c:pt idx="389">
                  <c:v>-5.7770398241012311</c:v>
                </c:pt>
                <c:pt idx="390">
                  <c:v>-5.7595865315812871</c:v>
                </c:pt>
                <c:pt idx="391">
                  <c:v>-5.742133239061344</c:v>
                </c:pt>
                <c:pt idx="392">
                  <c:v>-5.7246799465414</c:v>
                </c:pt>
                <c:pt idx="393">
                  <c:v>-5.7072266540214578</c:v>
                </c:pt>
                <c:pt idx="394">
                  <c:v>-5.6897733615015138</c:v>
                </c:pt>
                <c:pt idx="395">
                  <c:v>-5.6723200689815707</c:v>
                </c:pt>
                <c:pt idx="396">
                  <c:v>-5.6548667764616276</c:v>
                </c:pt>
                <c:pt idx="397">
                  <c:v>-5.6374134839416845</c:v>
                </c:pt>
                <c:pt idx="398">
                  <c:v>-5.6199601914217405</c:v>
                </c:pt>
                <c:pt idx="399">
                  <c:v>-5.6025068989017974</c:v>
                </c:pt>
                <c:pt idx="400">
                  <c:v>-5.5850536063818543</c:v>
                </c:pt>
                <c:pt idx="401">
                  <c:v>-5.5676003138619112</c:v>
                </c:pt>
                <c:pt idx="402">
                  <c:v>-5.5501470213419681</c:v>
                </c:pt>
                <c:pt idx="403">
                  <c:v>-5.532693728822025</c:v>
                </c:pt>
                <c:pt idx="404">
                  <c:v>-5.5152404363020811</c:v>
                </c:pt>
                <c:pt idx="405">
                  <c:v>-5.497787143782138</c:v>
                </c:pt>
                <c:pt idx="406">
                  <c:v>-5.480333851262194</c:v>
                </c:pt>
                <c:pt idx="407">
                  <c:v>-5.4628805587422509</c:v>
                </c:pt>
                <c:pt idx="408">
                  <c:v>-5.4454272662223078</c:v>
                </c:pt>
                <c:pt idx="409">
                  <c:v>-5.4279739737023647</c:v>
                </c:pt>
                <c:pt idx="410">
                  <c:v>-5.4105206811824216</c:v>
                </c:pt>
                <c:pt idx="411">
                  <c:v>-5.3930673886624785</c:v>
                </c:pt>
                <c:pt idx="412">
                  <c:v>-5.3756140961425354</c:v>
                </c:pt>
                <c:pt idx="413">
                  <c:v>-5.3581608036225914</c:v>
                </c:pt>
                <c:pt idx="414">
                  <c:v>-5.3407075111026483</c:v>
                </c:pt>
                <c:pt idx="415">
                  <c:v>-5.3232542185827052</c:v>
                </c:pt>
                <c:pt idx="416">
                  <c:v>-5.3058009260627612</c:v>
                </c:pt>
                <c:pt idx="417">
                  <c:v>-5.2883476335428181</c:v>
                </c:pt>
                <c:pt idx="418">
                  <c:v>-5.270894341022875</c:v>
                </c:pt>
                <c:pt idx="419">
                  <c:v>-5.2534410485029319</c:v>
                </c:pt>
                <c:pt idx="420">
                  <c:v>-5.2359877559829888</c:v>
                </c:pt>
                <c:pt idx="421">
                  <c:v>-5.2185344634630448</c:v>
                </c:pt>
                <c:pt idx="422">
                  <c:v>-5.2010811709431017</c:v>
                </c:pt>
                <c:pt idx="423">
                  <c:v>-5.1836278784231586</c:v>
                </c:pt>
                <c:pt idx="424">
                  <c:v>-5.1661745859032155</c:v>
                </c:pt>
                <c:pt idx="425">
                  <c:v>-5.1487212933832724</c:v>
                </c:pt>
                <c:pt idx="426">
                  <c:v>-5.1312680008633293</c:v>
                </c:pt>
                <c:pt idx="427">
                  <c:v>-5.1138147083433854</c:v>
                </c:pt>
                <c:pt idx="428">
                  <c:v>-5.0963614158234423</c:v>
                </c:pt>
                <c:pt idx="429">
                  <c:v>-5.0789081233034983</c:v>
                </c:pt>
                <c:pt idx="430">
                  <c:v>-5.0614548307835552</c:v>
                </c:pt>
                <c:pt idx="431">
                  <c:v>-5.0440015382636121</c:v>
                </c:pt>
                <c:pt idx="432">
                  <c:v>-5.026548245743669</c:v>
                </c:pt>
                <c:pt idx="433">
                  <c:v>-5.0090949532237259</c:v>
                </c:pt>
                <c:pt idx="434">
                  <c:v>-4.9916416607037828</c:v>
                </c:pt>
                <c:pt idx="435">
                  <c:v>-4.9741883681838397</c:v>
                </c:pt>
                <c:pt idx="436">
                  <c:v>-4.9567350756638957</c:v>
                </c:pt>
                <c:pt idx="437">
                  <c:v>-4.9392817831439526</c:v>
                </c:pt>
                <c:pt idx="438">
                  <c:v>-4.9218284906240086</c:v>
                </c:pt>
                <c:pt idx="439">
                  <c:v>-4.9043751981040655</c:v>
                </c:pt>
                <c:pt idx="440">
                  <c:v>-4.8869219055841224</c:v>
                </c:pt>
                <c:pt idx="441">
                  <c:v>-4.8694686130641793</c:v>
                </c:pt>
                <c:pt idx="442">
                  <c:v>-4.8520153205442362</c:v>
                </c:pt>
                <c:pt idx="443">
                  <c:v>-4.8345620280242931</c:v>
                </c:pt>
                <c:pt idx="444">
                  <c:v>-4.8171087355043491</c:v>
                </c:pt>
                <c:pt idx="445">
                  <c:v>-4.7996554429844061</c:v>
                </c:pt>
                <c:pt idx="446">
                  <c:v>-4.782202150464463</c:v>
                </c:pt>
                <c:pt idx="447">
                  <c:v>-4.7647488579445199</c:v>
                </c:pt>
                <c:pt idx="448">
                  <c:v>-4.7472955654245768</c:v>
                </c:pt>
                <c:pt idx="449">
                  <c:v>-4.7298422729046328</c:v>
                </c:pt>
                <c:pt idx="450">
                  <c:v>-4.7123889803846897</c:v>
                </c:pt>
                <c:pt idx="451">
                  <c:v>-4.6949356878647466</c:v>
                </c:pt>
                <c:pt idx="452">
                  <c:v>-4.6774823953448026</c:v>
                </c:pt>
                <c:pt idx="453">
                  <c:v>-4.6600291028248595</c:v>
                </c:pt>
                <c:pt idx="454">
                  <c:v>-4.6425758103049164</c:v>
                </c:pt>
                <c:pt idx="455">
                  <c:v>-4.6251225177849733</c:v>
                </c:pt>
                <c:pt idx="456">
                  <c:v>-4.6076692252650302</c:v>
                </c:pt>
                <c:pt idx="457">
                  <c:v>-4.5902159327450871</c:v>
                </c:pt>
                <c:pt idx="458">
                  <c:v>-4.572762640225144</c:v>
                </c:pt>
                <c:pt idx="459">
                  <c:v>-4.5553093477052</c:v>
                </c:pt>
                <c:pt idx="460">
                  <c:v>-4.5378560551852569</c:v>
                </c:pt>
                <c:pt idx="461">
                  <c:v>-4.5204027626653129</c:v>
                </c:pt>
                <c:pt idx="462">
                  <c:v>-4.5029494701453698</c:v>
                </c:pt>
                <c:pt idx="463">
                  <c:v>-4.4854961776254267</c:v>
                </c:pt>
                <c:pt idx="464">
                  <c:v>-4.4680428851054836</c:v>
                </c:pt>
                <c:pt idx="465">
                  <c:v>-4.4505895925855405</c:v>
                </c:pt>
                <c:pt idx="466">
                  <c:v>-4.4331363000655974</c:v>
                </c:pt>
                <c:pt idx="467">
                  <c:v>-4.4156830075456535</c:v>
                </c:pt>
                <c:pt idx="468">
                  <c:v>-4.3982297150257104</c:v>
                </c:pt>
                <c:pt idx="469">
                  <c:v>-4.3807764225057673</c:v>
                </c:pt>
                <c:pt idx="470">
                  <c:v>-4.3633231299858233</c:v>
                </c:pt>
                <c:pt idx="471">
                  <c:v>-4.3458698374658802</c:v>
                </c:pt>
                <c:pt idx="472">
                  <c:v>-4.3284165449459371</c:v>
                </c:pt>
                <c:pt idx="473">
                  <c:v>-4.310963252425994</c:v>
                </c:pt>
                <c:pt idx="474">
                  <c:v>-4.2935099599060509</c:v>
                </c:pt>
                <c:pt idx="475">
                  <c:v>-4.2760566673861069</c:v>
                </c:pt>
                <c:pt idx="476">
                  <c:v>-4.2586033748661638</c:v>
                </c:pt>
                <c:pt idx="477">
                  <c:v>-4.2411500823462207</c:v>
                </c:pt>
                <c:pt idx="478">
                  <c:v>-4.2236967898262776</c:v>
                </c:pt>
                <c:pt idx="479">
                  <c:v>-4.2062434973063345</c:v>
                </c:pt>
                <c:pt idx="480">
                  <c:v>-4.1887902047863905</c:v>
                </c:pt>
                <c:pt idx="481">
                  <c:v>-4.1713369122664474</c:v>
                </c:pt>
                <c:pt idx="482">
                  <c:v>-4.1538836197465043</c:v>
                </c:pt>
                <c:pt idx="483">
                  <c:v>-4.1364303272265612</c:v>
                </c:pt>
                <c:pt idx="484">
                  <c:v>-4.1189770347066172</c:v>
                </c:pt>
                <c:pt idx="485">
                  <c:v>-4.1015237421866741</c:v>
                </c:pt>
                <c:pt idx="486">
                  <c:v>-4.0840704496667311</c:v>
                </c:pt>
                <c:pt idx="487">
                  <c:v>-4.066617157146788</c:v>
                </c:pt>
                <c:pt idx="488">
                  <c:v>-4.0491638646268449</c:v>
                </c:pt>
                <c:pt idx="489">
                  <c:v>-4.0317105721069018</c:v>
                </c:pt>
                <c:pt idx="490">
                  <c:v>-4.0142572795869578</c:v>
                </c:pt>
                <c:pt idx="491">
                  <c:v>-3.9968039870670142</c:v>
                </c:pt>
                <c:pt idx="492">
                  <c:v>-3.9793506945470711</c:v>
                </c:pt>
                <c:pt idx="493">
                  <c:v>-3.9618974020271276</c:v>
                </c:pt>
                <c:pt idx="494">
                  <c:v>-3.9444441095071845</c:v>
                </c:pt>
                <c:pt idx="495">
                  <c:v>-3.9269908169872414</c:v>
                </c:pt>
                <c:pt idx="496">
                  <c:v>-3.9095375244672983</c:v>
                </c:pt>
                <c:pt idx="497">
                  <c:v>-3.8920842319473548</c:v>
                </c:pt>
                <c:pt idx="498">
                  <c:v>-3.8746309394274117</c:v>
                </c:pt>
                <c:pt idx="499">
                  <c:v>-3.8571776469074686</c:v>
                </c:pt>
                <c:pt idx="500">
                  <c:v>-3.839724354387525</c:v>
                </c:pt>
                <c:pt idx="501">
                  <c:v>-3.8222710618675819</c:v>
                </c:pt>
                <c:pt idx="502">
                  <c:v>-3.8048177693476379</c:v>
                </c:pt>
                <c:pt idx="503">
                  <c:v>-3.7873644768276948</c:v>
                </c:pt>
                <c:pt idx="504">
                  <c:v>-3.7699111843077517</c:v>
                </c:pt>
                <c:pt idx="505">
                  <c:v>-3.7524578917878082</c:v>
                </c:pt>
                <c:pt idx="506">
                  <c:v>-3.7350045992678651</c:v>
                </c:pt>
                <c:pt idx="507">
                  <c:v>-3.717551306747922</c:v>
                </c:pt>
                <c:pt idx="508">
                  <c:v>-3.7000980142279785</c:v>
                </c:pt>
                <c:pt idx="509">
                  <c:v>-3.6826447217080354</c:v>
                </c:pt>
                <c:pt idx="510">
                  <c:v>-3.6651914291880923</c:v>
                </c:pt>
                <c:pt idx="511">
                  <c:v>-3.6477381366681487</c:v>
                </c:pt>
                <c:pt idx="512">
                  <c:v>-3.6302848441482056</c:v>
                </c:pt>
                <c:pt idx="513">
                  <c:v>-3.6128315516282616</c:v>
                </c:pt>
                <c:pt idx="514">
                  <c:v>-3.5953782591083185</c:v>
                </c:pt>
                <c:pt idx="515">
                  <c:v>-3.5779249665883754</c:v>
                </c:pt>
                <c:pt idx="516">
                  <c:v>-3.5604716740684319</c:v>
                </c:pt>
                <c:pt idx="517">
                  <c:v>-3.5430183815484888</c:v>
                </c:pt>
                <c:pt idx="518">
                  <c:v>-3.5255650890285457</c:v>
                </c:pt>
                <c:pt idx="519">
                  <c:v>-3.5081117965086026</c:v>
                </c:pt>
                <c:pt idx="520">
                  <c:v>-3.4906585039886591</c:v>
                </c:pt>
                <c:pt idx="521">
                  <c:v>-3.473205211468716</c:v>
                </c:pt>
                <c:pt idx="522">
                  <c:v>-3.4557519189487729</c:v>
                </c:pt>
                <c:pt idx="523">
                  <c:v>-3.4382986264288289</c:v>
                </c:pt>
                <c:pt idx="524">
                  <c:v>-3.4208453339088858</c:v>
                </c:pt>
                <c:pt idx="525">
                  <c:v>-3.4033920413889422</c:v>
                </c:pt>
                <c:pt idx="526">
                  <c:v>-3.3859387488689991</c:v>
                </c:pt>
                <c:pt idx="527">
                  <c:v>-3.3684854563490561</c:v>
                </c:pt>
                <c:pt idx="528">
                  <c:v>-3.3510321638291125</c:v>
                </c:pt>
                <c:pt idx="529">
                  <c:v>-3.3335788713091694</c:v>
                </c:pt>
                <c:pt idx="530">
                  <c:v>-3.3161255787892263</c:v>
                </c:pt>
                <c:pt idx="531">
                  <c:v>-3.2986722862692828</c:v>
                </c:pt>
                <c:pt idx="532">
                  <c:v>-3.2812189937493397</c:v>
                </c:pt>
                <c:pt idx="533">
                  <c:v>-3.2637657012293966</c:v>
                </c:pt>
                <c:pt idx="534">
                  <c:v>-3.2463124087094526</c:v>
                </c:pt>
                <c:pt idx="535">
                  <c:v>-3.2288591161895095</c:v>
                </c:pt>
                <c:pt idx="536">
                  <c:v>-3.211405823669566</c:v>
                </c:pt>
                <c:pt idx="537">
                  <c:v>-3.1939525311496229</c:v>
                </c:pt>
                <c:pt idx="538">
                  <c:v>-3.1764992386296798</c:v>
                </c:pt>
                <c:pt idx="539">
                  <c:v>-3.1590459461097362</c:v>
                </c:pt>
                <c:pt idx="540">
                  <c:v>-3.1415926535897931</c:v>
                </c:pt>
                <c:pt idx="541">
                  <c:v>-3.12413936106985</c:v>
                </c:pt>
                <c:pt idx="542">
                  <c:v>-3.1066860685499069</c:v>
                </c:pt>
                <c:pt idx="543">
                  <c:v>-3.0892327760299634</c:v>
                </c:pt>
                <c:pt idx="544">
                  <c:v>-3.0717794835100198</c:v>
                </c:pt>
                <c:pt idx="545">
                  <c:v>-3.0543261909900763</c:v>
                </c:pt>
                <c:pt idx="546">
                  <c:v>-3.0368728984701332</c:v>
                </c:pt>
                <c:pt idx="547">
                  <c:v>-3.0194196059501901</c:v>
                </c:pt>
                <c:pt idx="548">
                  <c:v>-3.0019663134302466</c:v>
                </c:pt>
                <c:pt idx="549">
                  <c:v>-2.9845130209103035</c:v>
                </c:pt>
                <c:pt idx="550">
                  <c:v>-2.9670597283903604</c:v>
                </c:pt>
                <c:pt idx="551">
                  <c:v>-2.9496064358704168</c:v>
                </c:pt>
                <c:pt idx="552">
                  <c:v>-2.9321531433504737</c:v>
                </c:pt>
                <c:pt idx="553">
                  <c:v>-2.9146998508305306</c:v>
                </c:pt>
                <c:pt idx="554">
                  <c:v>-2.8972465583105871</c:v>
                </c:pt>
                <c:pt idx="555">
                  <c:v>-2.8797932657906435</c:v>
                </c:pt>
                <c:pt idx="556">
                  <c:v>-2.8623399732707</c:v>
                </c:pt>
                <c:pt idx="557">
                  <c:v>-2.8448866807507569</c:v>
                </c:pt>
                <c:pt idx="558">
                  <c:v>-2.8274333882308138</c:v>
                </c:pt>
                <c:pt idx="559">
                  <c:v>-2.8099800957108703</c:v>
                </c:pt>
                <c:pt idx="560">
                  <c:v>-2.7925268031909272</c:v>
                </c:pt>
                <c:pt idx="561">
                  <c:v>-2.7750735106709841</c:v>
                </c:pt>
                <c:pt idx="562">
                  <c:v>-2.7576202181510405</c:v>
                </c:pt>
                <c:pt idx="563">
                  <c:v>-2.740166925631097</c:v>
                </c:pt>
                <c:pt idx="564">
                  <c:v>-2.7227136331111539</c:v>
                </c:pt>
                <c:pt idx="565">
                  <c:v>-2.7052603405912108</c:v>
                </c:pt>
                <c:pt idx="566">
                  <c:v>-2.6878070480712677</c:v>
                </c:pt>
                <c:pt idx="567">
                  <c:v>-2.6703537555513241</c:v>
                </c:pt>
                <c:pt idx="568">
                  <c:v>-2.6529004630313806</c:v>
                </c:pt>
                <c:pt idx="569">
                  <c:v>-2.6354471705114375</c:v>
                </c:pt>
                <c:pt idx="570">
                  <c:v>-2.6179938779914944</c:v>
                </c:pt>
                <c:pt idx="571">
                  <c:v>-2.6005405854715509</c:v>
                </c:pt>
                <c:pt idx="572">
                  <c:v>-2.5830872929516078</c:v>
                </c:pt>
                <c:pt idx="573">
                  <c:v>-2.5656340004316647</c:v>
                </c:pt>
                <c:pt idx="574">
                  <c:v>-2.5481807079117211</c:v>
                </c:pt>
                <c:pt idx="575">
                  <c:v>-2.5307274153917776</c:v>
                </c:pt>
                <c:pt idx="576">
                  <c:v>-2.5132741228718345</c:v>
                </c:pt>
                <c:pt idx="577">
                  <c:v>-2.4958208303518914</c:v>
                </c:pt>
                <c:pt idx="578">
                  <c:v>-2.4783675378319479</c:v>
                </c:pt>
                <c:pt idx="579">
                  <c:v>-2.4609142453120043</c:v>
                </c:pt>
                <c:pt idx="580">
                  <c:v>-2.4434609527920612</c:v>
                </c:pt>
                <c:pt idx="581">
                  <c:v>-2.4260076602721181</c:v>
                </c:pt>
                <c:pt idx="582">
                  <c:v>-2.4085543677521746</c:v>
                </c:pt>
                <c:pt idx="583">
                  <c:v>-2.3911010752322315</c:v>
                </c:pt>
                <c:pt idx="584">
                  <c:v>-2.3736477827122884</c:v>
                </c:pt>
                <c:pt idx="585">
                  <c:v>-2.3561944901923448</c:v>
                </c:pt>
                <c:pt idx="586">
                  <c:v>-2.3387411976724013</c:v>
                </c:pt>
                <c:pt idx="587">
                  <c:v>-2.3212879051524582</c:v>
                </c:pt>
                <c:pt idx="588">
                  <c:v>-2.3038346126325151</c:v>
                </c:pt>
                <c:pt idx="589">
                  <c:v>-2.286381320112572</c:v>
                </c:pt>
                <c:pt idx="590">
                  <c:v>-2.2689280275926285</c:v>
                </c:pt>
                <c:pt idx="591">
                  <c:v>-2.2514747350726849</c:v>
                </c:pt>
                <c:pt idx="592">
                  <c:v>-2.2340214425527418</c:v>
                </c:pt>
                <c:pt idx="593">
                  <c:v>-2.2165681500327987</c:v>
                </c:pt>
                <c:pt idx="594">
                  <c:v>-2.1991148575128552</c:v>
                </c:pt>
                <c:pt idx="595">
                  <c:v>-2.1816615649929116</c:v>
                </c:pt>
                <c:pt idx="596">
                  <c:v>-2.1642082724729685</c:v>
                </c:pt>
                <c:pt idx="597">
                  <c:v>-2.1467549799530254</c:v>
                </c:pt>
                <c:pt idx="598">
                  <c:v>-2.1293016874330819</c:v>
                </c:pt>
                <c:pt idx="599">
                  <c:v>-2.1118483949131388</c:v>
                </c:pt>
                <c:pt idx="600">
                  <c:v>-2.0943951023931953</c:v>
                </c:pt>
                <c:pt idx="601">
                  <c:v>-2.0769418098732522</c:v>
                </c:pt>
                <c:pt idx="602">
                  <c:v>-2.0594885173533086</c:v>
                </c:pt>
                <c:pt idx="603">
                  <c:v>-2.0420352248333655</c:v>
                </c:pt>
                <c:pt idx="604">
                  <c:v>-2.0245819323134224</c:v>
                </c:pt>
                <c:pt idx="605">
                  <c:v>-2.0071286397934789</c:v>
                </c:pt>
                <c:pt idx="606">
                  <c:v>-1.9896753472735356</c:v>
                </c:pt>
                <c:pt idx="607">
                  <c:v>-1.9722220547535922</c:v>
                </c:pt>
                <c:pt idx="608">
                  <c:v>-1.9547687622336491</c:v>
                </c:pt>
                <c:pt idx="609">
                  <c:v>-1.9373154697137058</c:v>
                </c:pt>
                <c:pt idx="610">
                  <c:v>-1.9198621771937625</c:v>
                </c:pt>
                <c:pt idx="611">
                  <c:v>-1.902408884673819</c:v>
                </c:pt>
                <c:pt idx="612">
                  <c:v>-1.8849555921538759</c:v>
                </c:pt>
                <c:pt idx="613">
                  <c:v>-1.8675022996339325</c:v>
                </c:pt>
                <c:pt idx="614">
                  <c:v>-1.8500490071139892</c:v>
                </c:pt>
                <c:pt idx="615">
                  <c:v>-1.8325957145940461</c:v>
                </c:pt>
                <c:pt idx="616">
                  <c:v>-1.8151424220741028</c:v>
                </c:pt>
                <c:pt idx="617">
                  <c:v>-1.7976891295541593</c:v>
                </c:pt>
                <c:pt idx="618">
                  <c:v>-1.780235837034216</c:v>
                </c:pt>
                <c:pt idx="619">
                  <c:v>-1.7627825445142729</c:v>
                </c:pt>
                <c:pt idx="620">
                  <c:v>-1.7453292519943295</c:v>
                </c:pt>
                <c:pt idx="621">
                  <c:v>-1.7278759594743864</c:v>
                </c:pt>
                <c:pt idx="622">
                  <c:v>-1.7104226669544429</c:v>
                </c:pt>
                <c:pt idx="623">
                  <c:v>-1.6929693744344996</c:v>
                </c:pt>
                <c:pt idx="624">
                  <c:v>-1.6755160819145563</c:v>
                </c:pt>
                <c:pt idx="625">
                  <c:v>-1.6580627893946132</c:v>
                </c:pt>
                <c:pt idx="626">
                  <c:v>-1.6406094968746698</c:v>
                </c:pt>
                <c:pt idx="627">
                  <c:v>-1.6231562043547263</c:v>
                </c:pt>
                <c:pt idx="628">
                  <c:v>-1.605702911834783</c:v>
                </c:pt>
                <c:pt idx="629">
                  <c:v>-1.5882496193148399</c:v>
                </c:pt>
                <c:pt idx="630">
                  <c:v>-1.5707963267948966</c:v>
                </c:pt>
                <c:pt idx="631">
                  <c:v>-1.5533430342749535</c:v>
                </c:pt>
                <c:pt idx="632">
                  <c:v>-1.5358897417550099</c:v>
                </c:pt>
                <c:pt idx="633">
                  <c:v>-1.5184364492350666</c:v>
                </c:pt>
                <c:pt idx="634">
                  <c:v>-1.5009831567151233</c:v>
                </c:pt>
                <c:pt idx="635">
                  <c:v>-1.4835298641951802</c:v>
                </c:pt>
                <c:pt idx="636">
                  <c:v>-1.4660765716752369</c:v>
                </c:pt>
                <c:pt idx="637">
                  <c:v>-1.4486232791552935</c:v>
                </c:pt>
                <c:pt idx="638">
                  <c:v>-1.43116998663535</c:v>
                </c:pt>
                <c:pt idx="639">
                  <c:v>-1.4137166941154069</c:v>
                </c:pt>
                <c:pt idx="640">
                  <c:v>-1.3962634015954636</c:v>
                </c:pt>
                <c:pt idx="641">
                  <c:v>-1.3788101090755203</c:v>
                </c:pt>
                <c:pt idx="642">
                  <c:v>-1.3613568165555769</c:v>
                </c:pt>
                <c:pt idx="643">
                  <c:v>-1.3439035240356338</c:v>
                </c:pt>
                <c:pt idx="644">
                  <c:v>-1.3264502315156903</c:v>
                </c:pt>
                <c:pt idx="645">
                  <c:v>-1.3089969389957472</c:v>
                </c:pt>
                <c:pt idx="646">
                  <c:v>-1.2915436464758039</c:v>
                </c:pt>
                <c:pt idx="647">
                  <c:v>-1.2740903539558606</c:v>
                </c:pt>
                <c:pt idx="648">
                  <c:v>-1.2566370614359172</c:v>
                </c:pt>
                <c:pt idx="649">
                  <c:v>-1.2391837689159739</c:v>
                </c:pt>
                <c:pt idx="650">
                  <c:v>-1.2217304763960306</c:v>
                </c:pt>
                <c:pt idx="651">
                  <c:v>-1.2042771838760873</c:v>
                </c:pt>
                <c:pt idx="652">
                  <c:v>-1.1868238913561442</c:v>
                </c:pt>
                <c:pt idx="653">
                  <c:v>-1.1693705988362006</c:v>
                </c:pt>
                <c:pt idx="654">
                  <c:v>-1.1519173063162575</c:v>
                </c:pt>
                <c:pt idx="655">
                  <c:v>-1.1344640137963142</c:v>
                </c:pt>
                <c:pt idx="656">
                  <c:v>-1.1170107212763709</c:v>
                </c:pt>
                <c:pt idx="657">
                  <c:v>-1.0995574287564276</c:v>
                </c:pt>
                <c:pt idx="658">
                  <c:v>-1.0821041362364843</c:v>
                </c:pt>
                <c:pt idx="659">
                  <c:v>-1.064650843716541</c:v>
                </c:pt>
                <c:pt idx="660">
                  <c:v>-1.0471975511965976</c:v>
                </c:pt>
                <c:pt idx="661">
                  <c:v>-1.0297442586766543</c:v>
                </c:pt>
                <c:pt idx="662">
                  <c:v>-1.0122909661567112</c:v>
                </c:pt>
                <c:pt idx="663">
                  <c:v>-0.99483767363676778</c:v>
                </c:pt>
                <c:pt idx="664">
                  <c:v>-0.97738438111682457</c:v>
                </c:pt>
                <c:pt idx="665">
                  <c:v>-0.95993108859688125</c:v>
                </c:pt>
                <c:pt idx="666">
                  <c:v>-0.94247779607693793</c:v>
                </c:pt>
                <c:pt idx="667">
                  <c:v>-0.92502450355699462</c:v>
                </c:pt>
                <c:pt idx="668">
                  <c:v>-0.90757121103705141</c:v>
                </c:pt>
                <c:pt idx="669">
                  <c:v>-0.89011791851710798</c:v>
                </c:pt>
                <c:pt idx="670">
                  <c:v>-0.87266462599716477</c:v>
                </c:pt>
                <c:pt idx="671">
                  <c:v>-0.85521133347722145</c:v>
                </c:pt>
                <c:pt idx="672">
                  <c:v>-0.83775804095727813</c:v>
                </c:pt>
                <c:pt idx="673">
                  <c:v>-0.82030474843733492</c:v>
                </c:pt>
                <c:pt idx="674">
                  <c:v>-0.80285145591739149</c:v>
                </c:pt>
                <c:pt idx="675">
                  <c:v>-0.78539816339744828</c:v>
                </c:pt>
                <c:pt idx="676">
                  <c:v>-0.76794487087750496</c:v>
                </c:pt>
                <c:pt idx="677">
                  <c:v>-0.75049157835756164</c:v>
                </c:pt>
                <c:pt idx="678">
                  <c:v>-0.73303828583761843</c:v>
                </c:pt>
                <c:pt idx="679">
                  <c:v>-0.715584993317675</c:v>
                </c:pt>
                <c:pt idx="680">
                  <c:v>-0.69813170079773179</c:v>
                </c:pt>
                <c:pt idx="681">
                  <c:v>-0.68067840827778847</c:v>
                </c:pt>
                <c:pt idx="682">
                  <c:v>-0.66322511575784515</c:v>
                </c:pt>
                <c:pt idx="683">
                  <c:v>-0.64577182323790194</c:v>
                </c:pt>
                <c:pt idx="684">
                  <c:v>-0.62831853071795862</c:v>
                </c:pt>
                <c:pt idx="685">
                  <c:v>-0.6108652381980153</c:v>
                </c:pt>
                <c:pt idx="686">
                  <c:v>-0.59341194567807209</c:v>
                </c:pt>
                <c:pt idx="687">
                  <c:v>-0.57595865315812877</c:v>
                </c:pt>
                <c:pt idx="688">
                  <c:v>-0.55850536063818546</c:v>
                </c:pt>
                <c:pt idx="689">
                  <c:v>-0.54105206811824214</c:v>
                </c:pt>
                <c:pt idx="690">
                  <c:v>-0.52359877559829882</c:v>
                </c:pt>
                <c:pt idx="691">
                  <c:v>-0.50614548307835561</c:v>
                </c:pt>
                <c:pt idx="692">
                  <c:v>-0.48869219055841229</c:v>
                </c:pt>
                <c:pt idx="693">
                  <c:v>-0.47123889803846897</c:v>
                </c:pt>
                <c:pt idx="694">
                  <c:v>-0.4537856055185257</c:v>
                </c:pt>
                <c:pt idx="695">
                  <c:v>-0.43633231299858238</c:v>
                </c:pt>
                <c:pt idx="696">
                  <c:v>-0.41887902047863906</c:v>
                </c:pt>
                <c:pt idx="697">
                  <c:v>-0.40142572795869574</c:v>
                </c:pt>
                <c:pt idx="698">
                  <c:v>-0.38397243543875248</c:v>
                </c:pt>
                <c:pt idx="699">
                  <c:v>-0.36651914291880922</c:v>
                </c:pt>
                <c:pt idx="700">
                  <c:v>-0.3490658503988659</c:v>
                </c:pt>
                <c:pt idx="701">
                  <c:v>-0.33161255787892258</c:v>
                </c:pt>
                <c:pt idx="702">
                  <c:v>-0.31415926535897931</c:v>
                </c:pt>
                <c:pt idx="703">
                  <c:v>-0.29670597283903605</c:v>
                </c:pt>
                <c:pt idx="704">
                  <c:v>-0.27925268031909273</c:v>
                </c:pt>
                <c:pt idx="705">
                  <c:v>-0.26179938779914941</c:v>
                </c:pt>
                <c:pt idx="706">
                  <c:v>-0.24434609527920614</c:v>
                </c:pt>
                <c:pt idx="707">
                  <c:v>-0.22689280275926285</c:v>
                </c:pt>
                <c:pt idx="708">
                  <c:v>-0.20943951023931953</c:v>
                </c:pt>
                <c:pt idx="709">
                  <c:v>-0.19198621771937624</c:v>
                </c:pt>
                <c:pt idx="710">
                  <c:v>-0.17453292519943295</c:v>
                </c:pt>
                <c:pt idx="711">
                  <c:v>-0.15707963267948966</c:v>
                </c:pt>
                <c:pt idx="712">
                  <c:v>-0.13962634015954636</c:v>
                </c:pt>
                <c:pt idx="713">
                  <c:v>-0.12217304763960307</c:v>
                </c:pt>
                <c:pt idx="714">
                  <c:v>-0.10471975511965977</c:v>
                </c:pt>
                <c:pt idx="715">
                  <c:v>-8.7266462599716474E-2</c:v>
                </c:pt>
                <c:pt idx="716">
                  <c:v>-6.9813170079773182E-2</c:v>
                </c:pt>
                <c:pt idx="717">
                  <c:v>-5.2359877559829883E-2</c:v>
                </c:pt>
                <c:pt idx="718">
                  <c:v>-3.4906585039886591E-2</c:v>
                </c:pt>
                <c:pt idx="719">
                  <c:v>-1.7453292519943295E-2</c:v>
                </c:pt>
                <c:pt idx="720">
                  <c:v>0</c:v>
                </c:pt>
                <c:pt idx="721">
                  <c:v>1.7453292519943295E-2</c:v>
                </c:pt>
                <c:pt idx="722">
                  <c:v>3.4906585039886591E-2</c:v>
                </c:pt>
                <c:pt idx="723">
                  <c:v>5.2359877559829883E-2</c:v>
                </c:pt>
                <c:pt idx="724">
                  <c:v>6.9813170079773182E-2</c:v>
                </c:pt>
                <c:pt idx="725">
                  <c:v>8.7266462599716474E-2</c:v>
                </c:pt>
                <c:pt idx="726">
                  <c:v>0.10471975511965977</c:v>
                </c:pt>
                <c:pt idx="727">
                  <c:v>0.12217304763960307</c:v>
                </c:pt>
                <c:pt idx="728">
                  <c:v>0.13962634015954636</c:v>
                </c:pt>
                <c:pt idx="729">
                  <c:v>0.15707963267948966</c:v>
                </c:pt>
                <c:pt idx="730">
                  <c:v>0.17453292519943295</c:v>
                </c:pt>
                <c:pt idx="731">
                  <c:v>0.19198621771937624</c:v>
                </c:pt>
                <c:pt idx="732">
                  <c:v>0.20943951023931953</c:v>
                </c:pt>
                <c:pt idx="733">
                  <c:v>0.22689280275926285</c:v>
                </c:pt>
                <c:pt idx="734">
                  <c:v>0.24434609527920614</c:v>
                </c:pt>
                <c:pt idx="735">
                  <c:v>0.26179938779914941</c:v>
                </c:pt>
                <c:pt idx="736">
                  <c:v>0.27925268031909273</c:v>
                </c:pt>
                <c:pt idx="737">
                  <c:v>0.29670597283903605</c:v>
                </c:pt>
                <c:pt idx="738">
                  <c:v>0.31415926535897931</c:v>
                </c:pt>
                <c:pt idx="739">
                  <c:v>0.33161255787892258</c:v>
                </c:pt>
                <c:pt idx="740">
                  <c:v>0.3490658503988659</c:v>
                </c:pt>
                <c:pt idx="741">
                  <c:v>0.36651914291880922</c:v>
                </c:pt>
                <c:pt idx="742">
                  <c:v>0.38397243543875248</c:v>
                </c:pt>
                <c:pt idx="743">
                  <c:v>0.40142572795869574</c:v>
                </c:pt>
                <c:pt idx="744">
                  <c:v>0.41887902047863906</c:v>
                </c:pt>
                <c:pt idx="745">
                  <c:v>0.43633231299858238</c:v>
                </c:pt>
                <c:pt idx="746">
                  <c:v>0.4537856055185257</c:v>
                </c:pt>
                <c:pt idx="747">
                  <c:v>0.47123889803846897</c:v>
                </c:pt>
                <c:pt idx="748">
                  <c:v>0.48869219055841229</c:v>
                </c:pt>
                <c:pt idx="749">
                  <c:v>0.50614548307835561</c:v>
                </c:pt>
                <c:pt idx="750">
                  <c:v>0.52359877559829882</c:v>
                </c:pt>
                <c:pt idx="751">
                  <c:v>0.54105206811824214</c:v>
                </c:pt>
                <c:pt idx="752">
                  <c:v>0.55850536063818546</c:v>
                </c:pt>
                <c:pt idx="753">
                  <c:v>0.57595865315812877</c:v>
                </c:pt>
                <c:pt idx="754">
                  <c:v>0.59341194567807209</c:v>
                </c:pt>
                <c:pt idx="755">
                  <c:v>0.6108652381980153</c:v>
                </c:pt>
                <c:pt idx="756">
                  <c:v>0.62831853071795862</c:v>
                </c:pt>
                <c:pt idx="757">
                  <c:v>0.64577182323790194</c:v>
                </c:pt>
                <c:pt idx="758">
                  <c:v>0.66322511575784515</c:v>
                </c:pt>
                <c:pt idx="759">
                  <c:v>0.68067840827778847</c:v>
                </c:pt>
                <c:pt idx="760">
                  <c:v>0.69813170079773179</c:v>
                </c:pt>
                <c:pt idx="761">
                  <c:v>0.715584993317675</c:v>
                </c:pt>
                <c:pt idx="762">
                  <c:v>0.73303828583761843</c:v>
                </c:pt>
                <c:pt idx="763">
                  <c:v>0.75049157835756164</c:v>
                </c:pt>
                <c:pt idx="764">
                  <c:v>0.76794487087750496</c:v>
                </c:pt>
                <c:pt idx="765">
                  <c:v>0.78539816339744828</c:v>
                </c:pt>
                <c:pt idx="766">
                  <c:v>0.80285145591739149</c:v>
                </c:pt>
                <c:pt idx="767">
                  <c:v>0.82030474843733492</c:v>
                </c:pt>
                <c:pt idx="768">
                  <c:v>0.83775804095727813</c:v>
                </c:pt>
                <c:pt idx="769">
                  <c:v>0.85521133347722145</c:v>
                </c:pt>
                <c:pt idx="770">
                  <c:v>0.87266462599716477</c:v>
                </c:pt>
                <c:pt idx="771">
                  <c:v>0.89011791851710798</c:v>
                </c:pt>
                <c:pt idx="772">
                  <c:v>0.90757121103705141</c:v>
                </c:pt>
                <c:pt idx="773">
                  <c:v>0.92502450355699462</c:v>
                </c:pt>
                <c:pt idx="774">
                  <c:v>0.94247779607693793</c:v>
                </c:pt>
                <c:pt idx="775">
                  <c:v>0.95993108859688125</c:v>
                </c:pt>
                <c:pt idx="776">
                  <c:v>0.97738438111682457</c:v>
                </c:pt>
                <c:pt idx="777">
                  <c:v>0.99483767363676778</c:v>
                </c:pt>
                <c:pt idx="778">
                  <c:v>1.0122909661567112</c:v>
                </c:pt>
                <c:pt idx="779">
                  <c:v>1.0297442586766543</c:v>
                </c:pt>
                <c:pt idx="780">
                  <c:v>1.0471975511965976</c:v>
                </c:pt>
                <c:pt idx="781">
                  <c:v>1.064650843716541</c:v>
                </c:pt>
                <c:pt idx="782">
                  <c:v>1.0821041362364843</c:v>
                </c:pt>
                <c:pt idx="783">
                  <c:v>1.0995574287564276</c:v>
                </c:pt>
                <c:pt idx="784">
                  <c:v>1.1170107212763709</c:v>
                </c:pt>
                <c:pt idx="785">
                  <c:v>1.1344640137963142</c:v>
                </c:pt>
                <c:pt idx="786">
                  <c:v>1.1519173063162575</c:v>
                </c:pt>
                <c:pt idx="787">
                  <c:v>1.1693705988362006</c:v>
                </c:pt>
                <c:pt idx="788">
                  <c:v>1.1868238913561442</c:v>
                </c:pt>
                <c:pt idx="789">
                  <c:v>1.2042771838760873</c:v>
                </c:pt>
                <c:pt idx="790">
                  <c:v>1.2217304763960306</c:v>
                </c:pt>
                <c:pt idx="791">
                  <c:v>1.2391837689159739</c:v>
                </c:pt>
                <c:pt idx="792">
                  <c:v>1.2566370614359172</c:v>
                </c:pt>
                <c:pt idx="793">
                  <c:v>1.2740903539558606</c:v>
                </c:pt>
                <c:pt idx="794">
                  <c:v>1.2915436464758039</c:v>
                </c:pt>
                <c:pt idx="795">
                  <c:v>1.3089969389957472</c:v>
                </c:pt>
                <c:pt idx="796">
                  <c:v>1.3264502315156903</c:v>
                </c:pt>
                <c:pt idx="797">
                  <c:v>1.3439035240356338</c:v>
                </c:pt>
                <c:pt idx="798">
                  <c:v>1.3613568165555769</c:v>
                </c:pt>
                <c:pt idx="799">
                  <c:v>1.3788101090755203</c:v>
                </c:pt>
                <c:pt idx="800">
                  <c:v>1.3962634015954636</c:v>
                </c:pt>
                <c:pt idx="801">
                  <c:v>1.4137166941154069</c:v>
                </c:pt>
                <c:pt idx="802">
                  <c:v>1.43116998663535</c:v>
                </c:pt>
                <c:pt idx="803">
                  <c:v>1.4486232791552935</c:v>
                </c:pt>
                <c:pt idx="804">
                  <c:v>1.4660765716752369</c:v>
                </c:pt>
                <c:pt idx="805">
                  <c:v>1.4835298641951802</c:v>
                </c:pt>
                <c:pt idx="806">
                  <c:v>1.5009831567151233</c:v>
                </c:pt>
                <c:pt idx="807">
                  <c:v>1.5184364492350666</c:v>
                </c:pt>
                <c:pt idx="808">
                  <c:v>1.5358897417550099</c:v>
                </c:pt>
                <c:pt idx="809">
                  <c:v>1.5533430342749535</c:v>
                </c:pt>
                <c:pt idx="810">
                  <c:v>1.5707963267948966</c:v>
                </c:pt>
                <c:pt idx="811">
                  <c:v>1.5882496193148399</c:v>
                </c:pt>
                <c:pt idx="812">
                  <c:v>1.605702911834783</c:v>
                </c:pt>
                <c:pt idx="813">
                  <c:v>1.6231562043547263</c:v>
                </c:pt>
                <c:pt idx="814">
                  <c:v>1.6406094968746698</c:v>
                </c:pt>
                <c:pt idx="815">
                  <c:v>1.6580627893946132</c:v>
                </c:pt>
                <c:pt idx="816">
                  <c:v>1.6755160819145563</c:v>
                </c:pt>
                <c:pt idx="817">
                  <c:v>1.6929693744344996</c:v>
                </c:pt>
                <c:pt idx="818">
                  <c:v>1.7104226669544429</c:v>
                </c:pt>
                <c:pt idx="819">
                  <c:v>1.7278759594743864</c:v>
                </c:pt>
                <c:pt idx="820">
                  <c:v>1.7453292519943295</c:v>
                </c:pt>
                <c:pt idx="821">
                  <c:v>1.7627825445142729</c:v>
                </c:pt>
                <c:pt idx="822">
                  <c:v>1.780235837034216</c:v>
                </c:pt>
                <c:pt idx="823">
                  <c:v>1.7976891295541593</c:v>
                </c:pt>
                <c:pt idx="824">
                  <c:v>1.8151424220741028</c:v>
                </c:pt>
                <c:pt idx="825">
                  <c:v>1.8325957145940461</c:v>
                </c:pt>
                <c:pt idx="826">
                  <c:v>1.8500490071139892</c:v>
                </c:pt>
                <c:pt idx="827">
                  <c:v>1.8675022996339325</c:v>
                </c:pt>
                <c:pt idx="828">
                  <c:v>1.8849555921538759</c:v>
                </c:pt>
                <c:pt idx="829">
                  <c:v>1.902408884673819</c:v>
                </c:pt>
                <c:pt idx="830">
                  <c:v>1.9198621771937625</c:v>
                </c:pt>
                <c:pt idx="831">
                  <c:v>1.9373154697137058</c:v>
                </c:pt>
                <c:pt idx="832">
                  <c:v>1.9547687622336491</c:v>
                </c:pt>
                <c:pt idx="833">
                  <c:v>1.9722220547535922</c:v>
                </c:pt>
                <c:pt idx="834">
                  <c:v>1.9896753472735356</c:v>
                </c:pt>
                <c:pt idx="835">
                  <c:v>2.0071286397934789</c:v>
                </c:pt>
                <c:pt idx="836">
                  <c:v>2.0245819323134224</c:v>
                </c:pt>
                <c:pt idx="837">
                  <c:v>2.0420352248333655</c:v>
                </c:pt>
                <c:pt idx="838">
                  <c:v>2.0594885173533086</c:v>
                </c:pt>
                <c:pt idx="839">
                  <c:v>2.0769418098732522</c:v>
                </c:pt>
                <c:pt idx="840">
                  <c:v>2.0943951023931953</c:v>
                </c:pt>
                <c:pt idx="841">
                  <c:v>2.1118483949131388</c:v>
                </c:pt>
                <c:pt idx="842">
                  <c:v>2.1293016874330819</c:v>
                </c:pt>
                <c:pt idx="843">
                  <c:v>2.1467549799530254</c:v>
                </c:pt>
                <c:pt idx="844">
                  <c:v>2.1642082724729685</c:v>
                </c:pt>
                <c:pt idx="845">
                  <c:v>2.1816615649929116</c:v>
                </c:pt>
                <c:pt idx="846">
                  <c:v>2.1991148575128552</c:v>
                </c:pt>
                <c:pt idx="847">
                  <c:v>2.2165681500327987</c:v>
                </c:pt>
                <c:pt idx="848">
                  <c:v>2.2340214425527418</c:v>
                </c:pt>
                <c:pt idx="849">
                  <c:v>2.2514747350726849</c:v>
                </c:pt>
                <c:pt idx="850">
                  <c:v>2.2689280275926285</c:v>
                </c:pt>
                <c:pt idx="851">
                  <c:v>2.286381320112572</c:v>
                </c:pt>
                <c:pt idx="852">
                  <c:v>2.3038346126325151</c:v>
                </c:pt>
                <c:pt idx="853">
                  <c:v>2.3212879051524582</c:v>
                </c:pt>
                <c:pt idx="854">
                  <c:v>2.3387411976724013</c:v>
                </c:pt>
                <c:pt idx="855">
                  <c:v>2.3561944901923448</c:v>
                </c:pt>
                <c:pt idx="856">
                  <c:v>2.3736477827122884</c:v>
                </c:pt>
                <c:pt idx="857">
                  <c:v>2.3911010752322315</c:v>
                </c:pt>
                <c:pt idx="858">
                  <c:v>2.4085543677521746</c:v>
                </c:pt>
                <c:pt idx="859">
                  <c:v>2.4260076602721181</c:v>
                </c:pt>
                <c:pt idx="860">
                  <c:v>2.4434609527920612</c:v>
                </c:pt>
                <c:pt idx="861">
                  <c:v>2.4609142453120043</c:v>
                </c:pt>
                <c:pt idx="862">
                  <c:v>2.4783675378319479</c:v>
                </c:pt>
                <c:pt idx="863">
                  <c:v>2.4958208303518914</c:v>
                </c:pt>
                <c:pt idx="864">
                  <c:v>2.5132741228718345</c:v>
                </c:pt>
                <c:pt idx="865">
                  <c:v>2.5307274153917776</c:v>
                </c:pt>
                <c:pt idx="866">
                  <c:v>2.5481807079117211</c:v>
                </c:pt>
                <c:pt idx="867">
                  <c:v>2.5656340004316647</c:v>
                </c:pt>
                <c:pt idx="868">
                  <c:v>2.5830872929516078</c:v>
                </c:pt>
                <c:pt idx="869">
                  <c:v>2.6005405854715509</c:v>
                </c:pt>
                <c:pt idx="870">
                  <c:v>2.6179938779914944</c:v>
                </c:pt>
                <c:pt idx="871">
                  <c:v>2.6354471705114375</c:v>
                </c:pt>
                <c:pt idx="872">
                  <c:v>2.6529004630313806</c:v>
                </c:pt>
                <c:pt idx="873">
                  <c:v>2.6703537555513241</c:v>
                </c:pt>
                <c:pt idx="874">
                  <c:v>2.6878070480712677</c:v>
                </c:pt>
                <c:pt idx="875">
                  <c:v>2.7052603405912108</c:v>
                </c:pt>
                <c:pt idx="876">
                  <c:v>2.7227136331111539</c:v>
                </c:pt>
                <c:pt idx="877">
                  <c:v>2.740166925631097</c:v>
                </c:pt>
                <c:pt idx="878">
                  <c:v>2.7576202181510405</c:v>
                </c:pt>
                <c:pt idx="879">
                  <c:v>2.7750735106709841</c:v>
                </c:pt>
                <c:pt idx="880">
                  <c:v>2.7925268031909272</c:v>
                </c:pt>
                <c:pt idx="881">
                  <c:v>2.8099800957108703</c:v>
                </c:pt>
                <c:pt idx="882">
                  <c:v>2.8274333882308138</c:v>
                </c:pt>
                <c:pt idx="883">
                  <c:v>2.8448866807507569</c:v>
                </c:pt>
                <c:pt idx="884">
                  <c:v>2.8623399732707</c:v>
                </c:pt>
                <c:pt idx="885">
                  <c:v>2.8797932657906435</c:v>
                </c:pt>
                <c:pt idx="886">
                  <c:v>2.8972465583105871</c:v>
                </c:pt>
                <c:pt idx="887">
                  <c:v>2.9146998508305306</c:v>
                </c:pt>
                <c:pt idx="888">
                  <c:v>2.9321531433504737</c:v>
                </c:pt>
                <c:pt idx="889">
                  <c:v>2.9496064358704168</c:v>
                </c:pt>
                <c:pt idx="890">
                  <c:v>2.9670597283903604</c:v>
                </c:pt>
                <c:pt idx="891">
                  <c:v>2.9845130209103035</c:v>
                </c:pt>
                <c:pt idx="892">
                  <c:v>3.0019663134302466</c:v>
                </c:pt>
                <c:pt idx="893">
                  <c:v>3.0194196059501901</c:v>
                </c:pt>
                <c:pt idx="894">
                  <c:v>3.0368728984701332</c:v>
                </c:pt>
                <c:pt idx="895">
                  <c:v>3.0543261909900763</c:v>
                </c:pt>
                <c:pt idx="896">
                  <c:v>3.0717794835100198</c:v>
                </c:pt>
                <c:pt idx="897">
                  <c:v>3.0892327760299634</c:v>
                </c:pt>
                <c:pt idx="898">
                  <c:v>3.1066860685499069</c:v>
                </c:pt>
                <c:pt idx="899">
                  <c:v>3.12413936106985</c:v>
                </c:pt>
                <c:pt idx="900">
                  <c:v>3.1415926535897931</c:v>
                </c:pt>
                <c:pt idx="901">
                  <c:v>3.1590459461097362</c:v>
                </c:pt>
                <c:pt idx="902">
                  <c:v>3.1764992386296798</c:v>
                </c:pt>
                <c:pt idx="903">
                  <c:v>3.1939525311496229</c:v>
                </c:pt>
                <c:pt idx="904">
                  <c:v>3.211405823669566</c:v>
                </c:pt>
                <c:pt idx="905">
                  <c:v>3.2288591161895095</c:v>
                </c:pt>
                <c:pt idx="906">
                  <c:v>3.2463124087094526</c:v>
                </c:pt>
                <c:pt idx="907">
                  <c:v>3.2637657012293966</c:v>
                </c:pt>
                <c:pt idx="908">
                  <c:v>3.2812189937493397</c:v>
                </c:pt>
                <c:pt idx="909">
                  <c:v>3.2986722862692828</c:v>
                </c:pt>
                <c:pt idx="910">
                  <c:v>3.3161255787892263</c:v>
                </c:pt>
                <c:pt idx="911">
                  <c:v>3.3335788713091694</c:v>
                </c:pt>
                <c:pt idx="912">
                  <c:v>3.3510321638291125</c:v>
                </c:pt>
                <c:pt idx="913">
                  <c:v>3.3684854563490561</c:v>
                </c:pt>
                <c:pt idx="914">
                  <c:v>3.3859387488689991</c:v>
                </c:pt>
                <c:pt idx="915">
                  <c:v>3.4033920413889422</c:v>
                </c:pt>
                <c:pt idx="916">
                  <c:v>3.4208453339088858</c:v>
                </c:pt>
                <c:pt idx="917">
                  <c:v>3.4382986264288289</c:v>
                </c:pt>
                <c:pt idx="918">
                  <c:v>3.4557519189487729</c:v>
                </c:pt>
                <c:pt idx="919">
                  <c:v>3.473205211468716</c:v>
                </c:pt>
                <c:pt idx="920">
                  <c:v>3.4906585039886591</c:v>
                </c:pt>
                <c:pt idx="921">
                  <c:v>3.5081117965086026</c:v>
                </c:pt>
                <c:pt idx="922">
                  <c:v>3.5255650890285457</c:v>
                </c:pt>
                <c:pt idx="923">
                  <c:v>3.5430183815484888</c:v>
                </c:pt>
                <c:pt idx="924">
                  <c:v>3.5604716740684319</c:v>
                </c:pt>
                <c:pt idx="925">
                  <c:v>3.5779249665883754</c:v>
                </c:pt>
                <c:pt idx="926">
                  <c:v>3.5953782591083185</c:v>
                </c:pt>
                <c:pt idx="927">
                  <c:v>3.6128315516282616</c:v>
                </c:pt>
                <c:pt idx="928">
                  <c:v>3.6302848441482056</c:v>
                </c:pt>
                <c:pt idx="929">
                  <c:v>3.6477381366681487</c:v>
                </c:pt>
                <c:pt idx="930">
                  <c:v>3.6651914291880923</c:v>
                </c:pt>
                <c:pt idx="931">
                  <c:v>3.6826447217080354</c:v>
                </c:pt>
                <c:pt idx="932">
                  <c:v>3.7000980142279785</c:v>
                </c:pt>
                <c:pt idx="933">
                  <c:v>3.717551306747922</c:v>
                </c:pt>
                <c:pt idx="934">
                  <c:v>3.7350045992678651</c:v>
                </c:pt>
                <c:pt idx="935">
                  <c:v>3.7524578917878082</c:v>
                </c:pt>
                <c:pt idx="936">
                  <c:v>3.7699111843077517</c:v>
                </c:pt>
                <c:pt idx="937">
                  <c:v>3.7873644768276948</c:v>
                </c:pt>
                <c:pt idx="938">
                  <c:v>3.8048177693476379</c:v>
                </c:pt>
                <c:pt idx="939">
                  <c:v>3.8222710618675819</c:v>
                </c:pt>
                <c:pt idx="940">
                  <c:v>3.839724354387525</c:v>
                </c:pt>
                <c:pt idx="941">
                  <c:v>3.8571776469074686</c:v>
                </c:pt>
                <c:pt idx="942">
                  <c:v>3.8746309394274117</c:v>
                </c:pt>
                <c:pt idx="943">
                  <c:v>3.8920842319473548</c:v>
                </c:pt>
                <c:pt idx="944">
                  <c:v>3.9095375244672983</c:v>
                </c:pt>
                <c:pt idx="945">
                  <c:v>3.9269908169872414</c:v>
                </c:pt>
                <c:pt idx="946">
                  <c:v>3.9444441095071845</c:v>
                </c:pt>
                <c:pt idx="947">
                  <c:v>3.9618974020271276</c:v>
                </c:pt>
                <c:pt idx="948">
                  <c:v>3.9793506945470711</c:v>
                </c:pt>
                <c:pt idx="949">
                  <c:v>3.9968039870670142</c:v>
                </c:pt>
                <c:pt idx="950">
                  <c:v>4.0142572795869578</c:v>
                </c:pt>
                <c:pt idx="951">
                  <c:v>4.0317105721069018</c:v>
                </c:pt>
                <c:pt idx="952">
                  <c:v>4.0491638646268449</c:v>
                </c:pt>
                <c:pt idx="953">
                  <c:v>4.066617157146788</c:v>
                </c:pt>
                <c:pt idx="954">
                  <c:v>4.0840704496667311</c:v>
                </c:pt>
                <c:pt idx="955">
                  <c:v>4.1015237421866741</c:v>
                </c:pt>
                <c:pt idx="956">
                  <c:v>4.1189770347066172</c:v>
                </c:pt>
                <c:pt idx="957">
                  <c:v>4.1364303272265612</c:v>
                </c:pt>
                <c:pt idx="958">
                  <c:v>4.1538836197465043</c:v>
                </c:pt>
                <c:pt idx="959">
                  <c:v>4.1713369122664474</c:v>
                </c:pt>
                <c:pt idx="960">
                  <c:v>4.1887902047863905</c:v>
                </c:pt>
                <c:pt idx="961">
                  <c:v>4.2062434973063345</c:v>
                </c:pt>
                <c:pt idx="962">
                  <c:v>4.2236967898262776</c:v>
                </c:pt>
                <c:pt idx="963">
                  <c:v>4.2411500823462207</c:v>
                </c:pt>
                <c:pt idx="964">
                  <c:v>4.2586033748661638</c:v>
                </c:pt>
                <c:pt idx="965">
                  <c:v>4.2760566673861069</c:v>
                </c:pt>
                <c:pt idx="966">
                  <c:v>4.2935099599060509</c:v>
                </c:pt>
                <c:pt idx="967">
                  <c:v>4.310963252425994</c:v>
                </c:pt>
                <c:pt idx="968">
                  <c:v>4.3284165449459371</c:v>
                </c:pt>
                <c:pt idx="969">
                  <c:v>4.3458698374658802</c:v>
                </c:pt>
                <c:pt idx="970">
                  <c:v>4.3633231299858233</c:v>
                </c:pt>
                <c:pt idx="971">
                  <c:v>4.3807764225057673</c:v>
                </c:pt>
                <c:pt idx="972">
                  <c:v>4.3982297150257104</c:v>
                </c:pt>
                <c:pt idx="973">
                  <c:v>4.4156830075456535</c:v>
                </c:pt>
                <c:pt idx="974">
                  <c:v>4.4331363000655974</c:v>
                </c:pt>
                <c:pt idx="975">
                  <c:v>4.4505895925855405</c:v>
                </c:pt>
                <c:pt idx="976">
                  <c:v>4.4680428851054836</c:v>
                </c:pt>
                <c:pt idx="977">
                  <c:v>4.4854961776254267</c:v>
                </c:pt>
                <c:pt idx="978">
                  <c:v>4.5029494701453698</c:v>
                </c:pt>
                <c:pt idx="979">
                  <c:v>4.5204027626653129</c:v>
                </c:pt>
                <c:pt idx="980">
                  <c:v>4.5378560551852569</c:v>
                </c:pt>
                <c:pt idx="981">
                  <c:v>4.5553093477052</c:v>
                </c:pt>
                <c:pt idx="982">
                  <c:v>4.572762640225144</c:v>
                </c:pt>
                <c:pt idx="983">
                  <c:v>4.5902159327450871</c:v>
                </c:pt>
                <c:pt idx="984">
                  <c:v>4.6076692252650302</c:v>
                </c:pt>
                <c:pt idx="985">
                  <c:v>4.6251225177849733</c:v>
                </c:pt>
                <c:pt idx="986">
                  <c:v>4.6425758103049164</c:v>
                </c:pt>
                <c:pt idx="987">
                  <c:v>4.6600291028248595</c:v>
                </c:pt>
                <c:pt idx="988">
                  <c:v>4.6774823953448026</c:v>
                </c:pt>
                <c:pt idx="989">
                  <c:v>4.6949356878647466</c:v>
                </c:pt>
                <c:pt idx="990">
                  <c:v>4.7123889803846897</c:v>
                </c:pt>
                <c:pt idx="991">
                  <c:v>4.7298422729046328</c:v>
                </c:pt>
                <c:pt idx="992">
                  <c:v>4.7472955654245768</c:v>
                </c:pt>
                <c:pt idx="993">
                  <c:v>4.7647488579445199</c:v>
                </c:pt>
                <c:pt idx="994">
                  <c:v>4.782202150464463</c:v>
                </c:pt>
                <c:pt idx="995">
                  <c:v>4.7996554429844061</c:v>
                </c:pt>
                <c:pt idx="996">
                  <c:v>4.8171087355043491</c:v>
                </c:pt>
                <c:pt idx="997">
                  <c:v>4.8345620280242931</c:v>
                </c:pt>
                <c:pt idx="998">
                  <c:v>4.8520153205442362</c:v>
                </c:pt>
                <c:pt idx="999">
                  <c:v>4.8694686130641793</c:v>
                </c:pt>
                <c:pt idx="1000">
                  <c:v>4.8869219055841224</c:v>
                </c:pt>
                <c:pt idx="1001">
                  <c:v>4.9043751981040655</c:v>
                </c:pt>
                <c:pt idx="1002">
                  <c:v>4.9218284906240086</c:v>
                </c:pt>
                <c:pt idx="1003">
                  <c:v>4.9392817831439526</c:v>
                </c:pt>
                <c:pt idx="1004">
                  <c:v>4.9567350756638957</c:v>
                </c:pt>
                <c:pt idx="1005">
                  <c:v>4.9741883681838397</c:v>
                </c:pt>
                <c:pt idx="1006">
                  <c:v>4.9916416607037828</c:v>
                </c:pt>
                <c:pt idx="1007">
                  <c:v>5.0090949532237259</c:v>
                </c:pt>
                <c:pt idx="1008">
                  <c:v>5.026548245743669</c:v>
                </c:pt>
                <c:pt idx="1009">
                  <c:v>5.0440015382636121</c:v>
                </c:pt>
                <c:pt idx="1010">
                  <c:v>5.0614548307835552</c:v>
                </c:pt>
                <c:pt idx="1011">
                  <c:v>5.0789081233034983</c:v>
                </c:pt>
                <c:pt idx="1012">
                  <c:v>5.0963614158234423</c:v>
                </c:pt>
                <c:pt idx="1013">
                  <c:v>5.1138147083433854</c:v>
                </c:pt>
                <c:pt idx="1014">
                  <c:v>5.1312680008633293</c:v>
                </c:pt>
                <c:pt idx="1015">
                  <c:v>5.1487212933832724</c:v>
                </c:pt>
                <c:pt idx="1016">
                  <c:v>5.1661745859032155</c:v>
                </c:pt>
                <c:pt idx="1017">
                  <c:v>5.1836278784231586</c:v>
                </c:pt>
                <c:pt idx="1018">
                  <c:v>5.2010811709431017</c:v>
                </c:pt>
                <c:pt idx="1019">
                  <c:v>5.2185344634630448</c:v>
                </c:pt>
                <c:pt idx="1020">
                  <c:v>5.2359877559829888</c:v>
                </c:pt>
                <c:pt idx="1021">
                  <c:v>5.2534410485029319</c:v>
                </c:pt>
                <c:pt idx="1022">
                  <c:v>5.270894341022875</c:v>
                </c:pt>
                <c:pt idx="1023">
                  <c:v>5.2883476335428181</c:v>
                </c:pt>
                <c:pt idx="1024">
                  <c:v>5.3058009260627612</c:v>
                </c:pt>
                <c:pt idx="1025">
                  <c:v>5.3232542185827052</c:v>
                </c:pt>
                <c:pt idx="1026">
                  <c:v>5.3407075111026483</c:v>
                </c:pt>
                <c:pt idx="1027">
                  <c:v>5.3581608036225914</c:v>
                </c:pt>
                <c:pt idx="1028">
                  <c:v>5.3756140961425354</c:v>
                </c:pt>
                <c:pt idx="1029">
                  <c:v>5.3930673886624785</c:v>
                </c:pt>
                <c:pt idx="1030">
                  <c:v>5.4105206811824216</c:v>
                </c:pt>
                <c:pt idx="1031">
                  <c:v>5.4279739737023647</c:v>
                </c:pt>
                <c:pt idx="1032">
                  <c:v>5.4454272662223078</c:v>
                </c:pt>
                <c:pt idx="1033">
                  <c:v>5.4628805587422509</c:v>
                </c:pt>
                <c:pt idx="1034">
                  <c:v>5.480333851262194</c:v>
                </c:pt>
                <c:pt idx="1035">
                  <c:v>5.497787143782138</c:v>
                </c:pt>
                <c:pt idx="1036">
                  <c:v>5.5152404363020811</c:v>
                </c:pt>
                <c:pt idx="1037">
                  <c:v>5.532693728822025</c:v>
                </c:pt>
                <c:pt idx="1038">
                  <c:v>5.5501470213419681</c:v>
                </c:pt>
                <c:pt idx="1039">
                  <c:v>5.5676003138619112</c:v>
                </c:pt>
                <c:pt idx="1040">
                  <c:v>5.5850536063818543</c:v>
                </c:pt>
                <c:pt idx="1041">
                  <c:v>5.6025068989017974</c:v>
                </c:pt>
                <c:pt idx="1042">
                  <c:v>5.6199601914217405</c:v>
                </c:pt>
                <c:pt idx="1043">
                  <c:v>5.6374134839416845</c:v>
                </c:pt>
                <c:pt idx="1044">
                  <c:v>5.6548667764616276</c:v>
                </c:pt>
                <c:pt idx="1045">
                  <c:v>5.6723200689815707</c:v>
                </c:pt>
                <c:pt idx="1046">
                  <c:v>5.6897733615015138</c:v>
                </c:pt>
                <c:pt idx="1047">
                  <c:v>5.7072266540214578</c:v>
                </c:pt>
                <c:pt idx="1048">
                  <c:v>5.7246799465414</c:v>
                </c:pt>
                <c:pt idx="1049">
                  <c:v>5.742133239061344</c:v>
                </c:pt>
                <c:pt idx="1050">
                  <c:v>5.7595865315812871</c:v>
                </c:pt>
                <c:pt idx="1051">
                  <c:v>5.7770398241012311</c:v>
                </c:pt>
                <c:pt idx="1052">
                  <c:v>5.7944931166211742</c:v>
                </c:pt>
                <c:pt idx="1053">
                  <c:v>5.8119464091411173</c:v>
                </c:pt>
                <c:pt idx="1054">
                  <c:v>5.8293997016610613</c:v>
                </c:pt>
                <c:pt idx="1055">
                  <c:v>5.8468529941810035</c:v>
                </c:pt>
                <c:pt idx="1056">
                  <c:v>5.8643062867009474</c:v>
                </c:pt>
                <c:pt idx="1057">
                  <c:v>5.8817595792208897</c:v>
                </c:pt>
                <c:pt idx="1058">
                  <c:v>5.8992128717408336</c:v>
                </c:pt>
                <c:pt idx="1059">
                  <c:v>5.9166661642607767</c:v>
                </c:pt>
                <c:pt idx="1060">
                  <c:v>5.9341194567807207</c:v>
                </c:pt>
                <c:pt idx="1061">
                  <c:v>5.9515727493006629</c:v>
                </c:pt>
                <c:pt idx="1062">
                  <c:v>5.9690260418206069</c:v>
                </c:pt>
                <c:pt idx="1063">
                  <c:v>5.9864793343405509</c:v>
                </c:pt>
                <c:pt idx="1064">
                  <c:v>6.0039326268604931</c:v>
                </c:pt>
                <c:pt idx="1065">
                  <c:v>6.0213859193804371</c:v>
                </c:pt>
                <c:pt idx="1066">
                  <c:v>6.0388392119003802</c:v>
                </c:pt>
                <c:pt idx="1067">
                  <c:v>6.0562925044203233</c:v>
                </c:pt>
                <c:pt idx="1068">
                  <c:v>6.0737457969402664</c:v>
                </c:pt>
                <c:pt idx="1069">
                  <c:v>6.0911990894602104</c:v>
                </c:pt>
                <c:pt idx="1070">
                  <c:v>6.1086523819801526</c:v>
                </c:pt>
                <c:pt idx="1071">
                  <c:v>6.1261056745000966</c:v>
                </c:pt>
                <c:pt idx="1072">
                  <c:v>6.1435589670200397</c:v>
                </c:pt>
                <c:pt idx="1073">
                  <c:v>6.1610122595399828</c:v>
                </c:pt>
                <c:pt idx="1074">
                  <c:v>6.1784655520599268</c:v>
                </c:pt>
                <c:pt idx="1075">
                  <c:v>6.1959188445798699</c:v>
                </c:pt>
                <c:pt idx="1076">
                  <c:v>6.2133721370998138</c:v>
                </c:pt>
                <c:pt idx="1077">
                  <c:v>6.2308254296197561</c:v>
                </c:pt>
                <c:pt idx="1078">
                  <c:v>6.2482787221397</c:v>
                </c:pt>
                <c:pt idx="1079">
                  <c:v>6.2657320146596422</c:v>
                </c:pt>
                <c:pt idx="1080">
                  <c:v>6.2831853071795862</c:v>
                </c:pt>
                <c:pt idx="1081">
                  <c:v>6.3006385996995293</c:v>
                </c:pt>
                <c:pt idx="1082">
                  <c:v>6.3180918922194724</c:v>
                </c:pt>
                <c:pt idx="1083">
                  <c:v>6.3355451847394164</c:v>
                </c:pt>
                <c:pt idx="1084">
                  <c:v>6.3529984772593595</c:v>
                </c:pt>
                <c:pt idx="1085">
                  <c:v>6.3704517697793035</c:v>
                </c:pt>
                <c:pt idx="1086">
                  <c:v>6.3879050622992457</c:v>
                </c:pt>
                <c:pt idx="1087">
                  <c:v>6.4053583548191897</c:v>
                </c:pt>
                <c:pt idx="1088">
                  <c:v>6.4228116473391319</c:v>
                </c:pt>
                <c:pt idx="1089">
                  <c:v>6.4402649398590759</c:v>
                </c:pt>
                <c:pt idx="1090">
                  <c:v>6.457718232379019</c:v>
                </c:pt>
                <c:pt idx="1091">
                  <c:v>6.475171524898963</c:v>
                </c:pt>
                <c:pt idx="1092">
                  <c:v>6.4926248174189052</c:v>
                </c:pt>
                <c:pt idx="1093">
                  <c:v>6.5100781099388492</c:v>
                </c:pt>
                <c:pt idx="1094">
                  <c:v>6.5275314024587932</c:v>
                </c:pt>
                <c:pt idx="1095">
                  <c:v>6.5449846949787354</c:v>
                </c:pt>
                <c:pt idx="1096">
                  <c:v>6.5624379874986793</c:v>
                </c:pt>
                <c:pt idx="1097">
                  <c:v>6.5798912800186224</c:v>
                </c:pt>
                <c:pt idx="1098">
                  <c:v>6.5973445725385655</c:v>
                </c:pt>
                <c:pt idx="1099">
                  <c:v>6.6147978650585086</c:v>
                </c:pt>
                <c:pt idx="1100">
                  <c:v>6.6322511575784526</c:v>
                </c:pt>
                <c:pt idx="1101">
                  <c:v>6.6497044500983948</c:v>
                </c:pt>
                <c:pt idx="1102">
                  <c:v>6.6671577426183388</c:v>
                </c:pt>
                <c:pt idx="1103">
                  <c:v>6.684611035138281</c:v>
                </c:pt>
                <c:pt idx="1104">
                  <c:v>6.702064327658225</c:v>
                </c:pt>
                <c:pt idx="1105">
                  <c:v>6.719517620178169</c:v>
                </c:pt>
                <c:pt idx="1106">
                  <c:v>6.7369709126981121</c:v>
                </c:pt>
                <c:pt idx="1107">
                  <c:v>6.7544242052180561</c:v>
                </c:pt>
                <c:pt idx="1108">
                  <c:v>6.7718774977379983</c:v>
                </c:pt>
                <c:pt idx="1109">
                  <c:v>6.7893307902579423</c:v>
                </c:pt>
                <c:pt idx="1110">
                  <c:v>6.8067840827778845</c:v>
                </c:pt>
                <c:pt idx="1111">
                  <c:v>6.8242373752978285</c:v>
                </c:pt>
                <c:pt idx="1112">
                  <c:v>6.8416906678177716</c:v>
                </c:pt>
                <c:pt idx="1113">
                  <c:v>6.8591439603377147</c:v>
                </c:pt>
                <c:pt idx="1114">
                  <c:v>6.8765972528576578</c:v>
                </c:pt>
                <c:pt idx="1115">
                  <c:v>6.8940505453776018</c:v>
                </c:pt>
                <c:pt idx="1116">
                  <c:v>6.9115038378975457</c:v>
                </c:pt>
                <c:pt idx="1117">
                  <c:v>6.928957130417488</c:v>
                </c:pt>
                <c:pt idx="1118">
                  <c:v>6.9464104229374319</c:v>
                </c:pt>
                <c:pt idx="1119">
                  <c:v>6.9638637154573741</c:v>
                </c:pt>
                <c:pt idx="1120">
                  <c:v>6.9813170079773181</c:v>
                </c:pt>
                <c:pt idx="1121">
                  <c:v>6.9987703004972612</c:v>
                </c:pt>
                <c:pt idx="1122">
                  <c:v>7.0162235930172052</c:v>
                </c:pt>
                <c:pt idx="1123">
                  <c:v>7.0336768855371474</c:v>
                </c:pt>
                <c:pt idx="1124">
                  <c:v>7.0511301780570914</c:v>
                </c:pt>
                <c:pt idx="1125">
                  <c:v>7.0685834705770336</c:v>
                </c:pt>
                <c:pt idx="1126">
                  <c:v>7.0860367630969776</c:v>
                </c:pt>
                <c:pt idx="1127">
                  <c:v>7.1034900556169216</c:v>
                </c:pt>
                <c:pt idx="1128">
                  <c:v>7.1209433481368638</c:v>
                </c:pt>
                <c:pt idx="1129">
                  <c:v>7.1383966406568078</c:v>
                </c:pt>
                <c:pt idx="1130">
                  <c:v>7.1558499331767509</c:v>
                </c:pt>
                <c:pt idx="1131">
                  <c:v>7.1733032256966949</c:v>
                </c:pt>
                <c:pt idx="1132">
                  <c:v>7.1907565182166371</c:v>
                </c:pt>
                <c:pt idx="1133">
                  <c:v>7.2082098107365811</c:v>
                </c:pt>
                <c:pt idx="1134">
                  <c:v>7.2256631032565233</c:v>
                </c:pt>
                <c:pt idx="1135">
                  <c:v>7.2431163957764673</c:v>
                </c:pt>
                <c:pt idx="1136">
                  <c:v>7.2605696882964113</c:v>
                </c:pt>
                <c:pt idx="1137">
                  <c:v>7.2780229808163543</c:v>
                </c:pt>
                <c:pt idx="1138">
                  <c:v>7.2954762733362974</c:v>
                </c:pt>
                <c:pt idx="1139">
                  <c:v>7.3129295658562405</c:v>
                </c:pt>
                <c:pt idx="1140">
                  <c:v>7.3303828583761845</c:v>
                </c:pt>
                <c:pt idx="1141">
                  <c:v>7.3478361508961267</c:v>
                </c:pt>
                <c:pt idx="1142">
                  <c:v>7.3652894434160707</c:v>
                </c:pt>
                <c:pt idx="1143">
                  <c:v>7.3827427359360138</c:v>
                </c:pt>
                <c:pt idx="1144">
                  <c:v>7.4001960284559569</c:v>
                </c:pt>
                <c:pt idx="1145">
                  <c:v>7.4176493209759</c:v>
                </c:pt>
                <c:pt idx="1146">
                  <c:v>7.435102613495844</c:v>
                </c:pt>
                <c:pt idx="1147">
                  <c:v>7.452555906015788</c:v>
                </c:pt>
                <c:pt idx="1148">
                  <c:v>7.4700091985357302</c:v>
                </c:pt>
                <c:pt idx="1149">
                  <c:v>7.4874624910556742</c:v>
                </c:pt>
                <c:pt idx="1150">
                  <c:v>7.5049157835756164</c:v>
                </c:pt>
                <c:pt idx="1151">
                  <c:v>7.5223690760955604</c:v>
                </c:pt>
                <c:pt idx="1152">
                  <c:v>7.5398223686155035</c:v>
                </c:pt>
                <c:pt idx="1153">
                  <c:v>7.5572756611354475</c:v>
                </c:pt>
                <c:pt idx="1154">
                  <c:v>7.5747289536553897</c:v>
                </c:pt>
                <c:pt idx="1155">
                  <c:v>7.5921822461753337</c:v>
                </c:pt>
                <c:pt idx="1156">
                  <c:v>7.6096355386952759</c:v>
                </c:pt>
                <c:pt idx="1157">
                  <c:v>7.6270888312152199</c:v>
                </c:pt>
                <c:pt idx="1158">
                  <c:v>7.6445421237351638</c:v>
                </c:pt>
                <c:pt idx="1159">
                  <c:v>7.6619954162551061</c:v>
                </c:pt>
                <c:pt idx="1160">
                  <c:v>7.67944870877505</c:v>
                </c:pt>
                <c:pt idx="1161">
                  <c:v>7.6969020012949931</c:v>
                </c:pt>
                <c:pt idx="1162">
                  <c:v>7.7143552938149371</c:v>
                </c:pt>
                <c:pt idx="1163">
                  <c:v>7.7318085863348793</c:v>
                </c:pt>
                <c:pt idx="1164">
                  <c:v>7.7492618788548233</c:v>
                </c:pt>
                <c:pt idx="1165">
                  <c:v>7.7667151713747655</c:v>
                </c:pt>
                <c:pt idx="1166">
                  <c:v>7.7841684638947095</c:v>
                </c:pt>
                <c:pt idx="1167">
                  <c:v>7.8016217564146526</c:v>
                </c:pt>
                <c:pt idx="1168">
                  <c:v>7.8190750489345966</c:v>
                </c:pt>
                <c:pt idx="1169">
                  <c:v>7.8365283414545397</c:v>
                </c:pt>
                <c:pt idx="1170">
                  <c:v>7.8539816339744828</c:v>
                </c:pt>
                <c:pt idx="1171">
                  <c:v>7.8714349264944268</c:v>
                </c:pt>
                <c:pt idx="1172">
                  <c:v>7.888888219014369</c:v>
                </c:pt>
                <c:pt idx="1173">
                  <c:v>7.906341511534313</c:v>
                </c:pt>
                <c:pt idx="1174">
                  <c:v>7.9237948040542552</c:v>
                </c:pt>
                <c:pt idx="1175">
                  <c:v>7.9412480965741992</c:v>
                </c:pt>
                <c:pt idx="1176">
                  <c:v>7.9587013890941423</c:v>
                </c:pt>
                <c:pt idx="1177">
                  <c:v>7.9761546816140863</c:v>
                </c:pt>
                <c:pt idx="1178">
                  <c:v>7.9936079741340285</c:v>
                </c:pt>
                <c:pt idx="1179">
                  <c:v>8.0110612666539716</c:v>
                </c:pt>
                <c:pt idx="1180">
                  <c:v>8.0285145591739155</c:v>
                </c:pt>
                <c:pt idx="1181">
                  <c:v>8.0459678516938595</c:v>
                </c:pt>
                <c:pt idx="1182">
                  <c:v>8.0634211442138035</c:v>
                </c:pt>
                <c:pt idx="1183">
                  <c:v>8.0808744367337457</c:v>
                </c:pt>
                <c:pt idx="1184">
                  <c:v>8.0983277292536897</c:v>
                </c:pt>
                <c:pt idx="1185">
                  <c:v>8.1157810217736319</c:v>
                </c:pt>
                <c:pt idx="1186">
                  <c:v>8.1332343142935759</c:v>
                </c:pt>
                <c:pt idx="1187">
                  <c:v>8.1506876068135181</c:v>
                </c:pt>
                <c:pt idx="1188">
                  <c:v>8.1681408993334621</c:v>
                </c:pt>
                <c:pt idx="1189">
                  <c:v>8.1855941918534043</c:v>
                </c:pt>
                <c:pt idx="1190">
                  <c:v>8.2030474843733483</c:v>
                </c:pt>
                <c:pt idx="1191">
                  <c:v>8.2205007768932923</c:v>
                </c:pt>
                <c:pt idx="1192">
                  <c:v>8.2379540694132345</c:v>
                </c:pt>
                <c:pt idx="1193">
                  <c:v>8.2554073619331785</c:v>
                </c:pt>
                <c:pt idx="1194">
                  <c:v>8.2728606544531225</c:v>
                </c:pt>
                <c:pt idx="1195">
                  <c:v>8.2903139469730647</c:v>
                </c:pt>
                <c:pt idx="1196">
                  <c:v>8.3077672394930087</c:v>
                </c:pt>
                <c:pt idx="1197">
                  <c:v>8.3252205320129526</c:v>
                </c:pt>
                <c:pt idx="1198">
                  <c:v>8.3426738245328949</c:v>
                </c:pt>
                <c:pt idx="1199">
                  <c:v>8.3601271170528388</c:v>
                </c:pt>
                <c:pt idx="1200">
                  <c:v>8.3775804095727811</c:v>
                </c:pt>
                <c:pt idx="1201">
                  <c:v>8.395033702092725</c:v>
                </c:pt>
                <c:pt idx="1202">
                  <c:v>8.412486994612669</c:v>
                </c:pt>
                <c:pt idx="1203">
                  <c:v>8.4299402871326112</c:v>
                </c:pt>
                <c:pt idx="1204">
                  <c:v>8.4473935796525552</c:v>
                </c:pt>
                <c:pt idx="1205">
                  <c:v>8.4648468721724974</c:v>
                </c:pt>
                <c:pt idx="1206">
                  <c:v>8.4823001646924414</c:v>
                </c:pt>
                <c:pt idx="1207">
                  <c:v>8.4997534572123836</c:v>
                </c:pt>
                <c:pt idx="1208">
                  <c:v>8.5172067497323276</c:v>
                </c:pt>
                <c:pt idx="1209">
                  <c:v>8.5346600422522716</c:v>
                </c:pt>
                <c:pt idx="1210">
                  <c:v>8.5521133347722138</c:v>
                </c:pt>
                <c:pt idx="1211">
                  <c:v>8.5695666272921578</c:v>
                </c:pt>
                <c:pt idx="1212">
                  <c:v>8.5870199198121018</c:v>
                </c:pt>
                <c:pt idx="1213">
                  <c:v>8.6044732123320458</c:v>
                </c:pt>
                <c:pt idx="1214">
                  <c:v>8.621926504851988</c:v>
                </c:pt>
                <c:pt idx="1215">
                  <c:v>8.639379797371932</c:v>
                </c:pt>
                <c:pt idx="1216">
                  <c:v>8.6568330898918742</c:v>
                </c:pt>
                <c:pt idx="1217">
                  <c:v>8.6742863824118182</c:v>
                </c:pt>
                <c:pt idx="1218">
                  <c:v>8.6917396749317604</c:v>
                </c:pt>
                <c:pt idx="1219">
                  <c:v>8.7091929674517043</c:v>
                </c:pt>
                <c:pt idx="1220">
                  <c:v>8.7266462599716466</c:v>
                </c:pt>
                <c:pt idx="1221">
                  <c:v>8.7440995524915905</c:v>
                </c:pt>
                <c:pt idx="1222">
                  <c:v>8.7615528450115345</c:v>
                </c:pt>
                <c:pt idx="1223">
                  <c:v>8.7790061375314767</c:v>
                </c:pt>
                <c:pt idx="1224">
                  <c:v>8.7964594300514207</c:v>
                </c:pt>
                <c:pt idx="1225">
                  <c:v>8.8139127225713629</c:v>
                </c:pt>
                <c:pt idx="1226">
                  <c:v>8.8313660150913069</c:v>
                </c:pt>
                <c:pt idx="1227">
                  <c:v>8.8488193076112509</c:v>
                </c:pt>
                <c:pt idx="1228">
                  <c:v>8.8662726001311949</c:v>
                </c:pt>
                <c:pt idx="1229">
                  <c:v>8.8837258926511371</c:v>
                </c:pt>
                <c:pt idx="1230">
                  <c:v>8.9011791851710811</c:v>
                </c:pt>
                <c:pt idx="1231">
                  <c:v>8.9186324776910233</c:v>
                </c:pt>
                <c:pt idx="1232">
                  <c:v>8.9360857702109673</c:v>
                </c:pt>
                <c:pt idx="1233">
                  <c:v>8.9535390627309113</c:v>
                </c:pt>
                <c:pt idx="1234">
                  <c:v>8.9709923552508535</c:v>
                </c:pt>
                <c:pt idx="1235">
                  <c:v>8.9884456477707975</c:v>
                </c:pt>
                <c:pt idx="1236">
                  <c:v>9.0058989402907397</c:v>
                </c:pt>
                <c:pt idx="1237">
                  <c:v>9.0233522328106837</c:v>
                </c:pt>
                <c:pt idx="1238">
                  <c:v>9.0408055253306259</c:v>
                </c:pt>
                <c:pt idx="1239">
                  <c:v>9.0582588178505699</c:v>
                </c:pt>
                <c:pt idx="1240">
                  <c:v>9.0757121103705138</c:v>
                </c:pt>
                <c:pt idx="1241">
                  <c:v>9.0931654028904561</c:v>
                </c:pt>
                <c:pt idx="1242">
                  <c:v>9.1106186954104</c:v>
                </c:pt>
                <c:pt idx="1243">
                  <c:v>9.128071987930344</c:v>
                </c:pt>
                <c:pt idx="1244">
                  <c:v>9.145525280450288</c:v>
                </c:pt>
                <c:pt idx="1245">
                  <c:v>9.1629785729702302</c:v>
                </c:pt>
                <c:pt idx="1246">
                  <c:v>9.1804318654901742</c:v>
                </c:pt>
                <c:pt idx="1247">
                  <c:v>9.1978851580101164</c:v>
                </c:pt>
                <c:pt idx="1248">
                  <c:v>9.2153384505300604</c:v>
                </c:pt>
                <c:pt idx="1249">
                  <c:v>9.2327917430500026</c:v>
                </c:pt>
                <c:pt idx="1250">
                  <c:v>9.2502450355699466</c:v>
                </c:pt>
                <c:pt idx="1251">
                  <c:v>9.2676983280898888</c:v>
                </c:pt>
                <c:pt idx="1252">
                  <c:v>9.2851516206098328</c:v>
                </c:pt>
                <c:pt idx="1253">
                  <c:v>9.302604913129775</c:v>
                </c:pt>
                <c:pt idx="1254">
                  <c:v>9.320058205649719</c:v>
                </c:pt>
                <c:pt idx="1255">
                  <c:v>9.337511498169663</c:v>
                </c:pt>
                <c:pt idx="1256">
                  <c:v>9.3549647906896052</c:v>
                </c:pt>
                <c:pt idx="1257">
                  <c:v>9.3724180832095492</c:v>
                </c:pt>
                <c:pt idx="1258">
                  <c:v>9.3898713757294932</c:v>
                </c:pt>
                <c:pt idx="1259">
                  <c:v>9.4073246682494371</c:v>
                </c:pt>
                <c:pt idx="1260">
                  <c:v>9.4247779607693793</c:v>
                </c:pt>
                <c:pt idx="1261">
                  <c:v>9.4422312532893233</c:v>
                </c:pt>
                <c:pt idx="1262">
                  <c:v>9.4596845458092655</c:v>
                </c:pt>
                <c:pt idx="1263">
                  <c:v>9.4771378383292095</c:v>
                </c:pt>
                <c:pt idx="1264">
                  <c:v>9.4945911308491535</c:v>
                </c:pt>
                <c:pt idx="1265">
                  <c:v>9.5120444233690957</c:v>
                </c:pt>
                <c:pt idx="1266">
                  <c:v>9.5294977158890397</c:v>
                </c:pt>
                <c:pt idx="1267">
                  <c:v>9.5469510084089819</c:v>
                </c:pt>
                <c:pt idx="1268">
                  <c:v>9.5644043009289259</c:v>
                </c:pt>
                <c:pt idx="1269">
                  <c:v>9.5818575934488681</c:v>
                </c:pt>
                <c:pt idx="1270">
                  <c:v>9.5993108859688121</c:v>
                </c:pt>
                <c:pt idx="1271">
                  <c:v>9.6167641784887543</c:v>
                </c:pt>
                <c:pt idx="1272">
                  <c:v>9.6342174710086983</c:v>
                </c:pt>
                <c:pt idx="1273">
                  <c:v>9.6516707635286423</c:v>
                </c:pt>
                <c:pt idx="1274">
                  <c:v>9.6691240560485863</c:v>
                </c:pt>
                <c:pt idx="1275">
                  <c:v>9.6865773485685303</c:v>
                </c:pt>
                <c:pt idx="1276">
                  <c:v>9.7040306410884725</c:v>
                </c:pt>
                <c:pt idx="1277">
                  <c:v>9.7214839336084165</c:v>
                </c:pt>
                <c:pt idx="1278">
                  <c:v>9.7389372261283587</c:v>
                </c:pt>
                <c:pt idx="1279">
                  <c:v>9.7563905186483026</c:v>
                </c:pt>
                <c:pt idx="1280">
                  <c:v>9.7738438111682449</c:v>
                </c:pt>
                <c:pt idx="1281">
                  <c:v>9.7912971036881888</c:v>
                </c:pt>
                <c:pt idx="1282">
                  <c:v>9.8087503962081311</c:v>
                </c:pt>
                <c:pt idx="1283">
                  <c:v>9.826203688728075</c:v>
                </c:pt>
                <c:pt idx="1284">
                  <c:v>9.8436569812480172</c:v>
                </c:pt>
                <c:pt idx="1285">
                  <c:v>9.8611102737679612</c:v>
                </c:pt>
                <c:pt idx="1286">
                  <c:v>9.8785635662879052</c:v>
                </c:pt>
                <c:pt idx="1287">
                  <c:v>9.8960168588078474</c:v>
                </c:pt>
                <c:pt idx="1288">
                  <c:v>9.9134701513277914</c:v>
                </c:pt>
                <c:pt idx="1289">
                  <c:v>9.9309234438477354</c:v>
                </c:pt>
                <c:pt idx="1290">
                  <c:v>9.9483767363676794</c:v>
                </c:pt>
                <c:pt idx="1291">
                  <c:v>9.9658300288876216</c:v>
                </c:pt>
                <c:pt idx="1292">
                  <c:v>9.9832833214075656</c:v>
                </c:pt>
                <c:pt idx="1293">
                  <c:v>10.000736613927508</c:v>
                </c:pt>
                <c:pt idx="1294">
                  <c:v>10.018189906447452</c:v>
                </c:pt>
                <c:pt idx="1295">
                  <c:v>10.035643198967394</c:v>
                </c:pt>
                <c:pt idx="1296">
                  <c:v>10.053096491487338</c:v>
                </c:pt>
                <c:pt idx="1297">
                  <c:v>10.070549784007282</c:v>
                </c:pt>
                <c:pt idx="1298">
                  <c:v>10.088003076527224</c:v>
                </c:pt>
                <c:pt idx="1299">
                  <c:v>10.105456369047168</c:v>
                </c:pt>
                <c:pt idx="1300">
                  <c:v>10.12290966156711</c:v>
                </c:pt>
                <c:pt idx="1301">
                  <c:v>10.140362954087054</c:v>
                </c:pt>
                <c:pt idx="1302">
                  <c:v>10.157816246606997</c:v>
                </c:pt>
                <c:pt idx="1303">
                  <c:v>10.175269539126941</c:v>
                </c:pt>
                <c:pt idx="1304">
                  <c:v>10.192722831646885</c:v>
                </c:pt>
                <c:pt idx="1305">
                  <c:v>10.210176124166829</c:v>
                </c:pt>
                <c:pt idx="1306">
                  <c:v>10.227629416686771</c:v>
                </c:pt>
                <c:pt idx="1307">
                  <c:v>10.245082709206715</c:v>
                </c:pt>
                <c:pt idx="1308">
                  <c:v>10.262536001726659</c:v>
                </c:pt>
                <c:pt idx="1309">
                  <c:v>10.279989294246601</c:v>
                </c:pt>
                <c:pt idx="1310">
                  <c:v>10.297442586766545</c:v>
                </c:pt>
                <c:pt idx="1311">
                  <c:v>10.314895879286487</c:v>
                </c:pt>
                <c:pt idx="1312">
                  <c:v>10.332349171806431</c:v>
                </c:pt>
                <c:pt idx="1313">
                  <c:v>10.349802464326373</c:v>
                </c:pt>
                <c:pt idx="1314">
                  <c:v>10.367255756846317</c:v>
                </c:pt>
                <c:pt idx="1315">
                  <c:v>10.384709049366259</c:v>
                </c:pt>
                <c:pt idx="1316">
                  <c:v>10.402162341886203</c:v>
                </c:pt>
                <c:pt idx="1317">
                  <c:v>10.419615634406146</c:v>
                </c:pt>
                <c:pt idx="1318">
                  <c:v>10.43706892692609</c:v>
                </c:pt>
                <c:pt idx="1319">
                  <c:v>10.454522219446034</c:v>
                </c:pt>
                <c:pt idx="1320">
                  <c:v>10.471975511965978</c:v>
                </c:pt>
                <c:pt idx="1321">
                  <c:v>10.489428804485922</c:v>
                </c:pt>
                <c:pt idx="1322">
                  <c:v>10.506882097005864</c:v>
                </c:pt>
                <c:pt idx="1323">
                  <c:v>10.524335389525808</c:v>
                </c:pt>
                <c:pt idx="1324">
                  <c:v>10.54178868204575</c:v>
                </c:pt>
                <c:pt idx="1325">
                  <c:v>10.559241974565694</c:v>
                </c:pt>
                <c:pt idx="1326">
                  <c:v>10.576695267085636</c:v>
                </c:pt>
                <c:pt idx="1327">
                  <c:v>10.59414855960558</c:v>
                </c:pt>
                <c:pt idx="1328">
                  <c:v>10.611601852125522</c:v>
                </c:pt>
                <c:pt idx="1329">
                  <c:v>10.629055144645466</c:v>
                </c:pt>
                <c:pt idx="1330">
                  <c:v>10.64650843716541</c:v>
                </c:pt>
                <c:pt idx="1331">
                  <c:v>10.663961729685353</c:v>
                </c:pt>
                <c:pt idx="1332">
                  <c:v>10.681415022205297</c:v>
                </c:pt>
                <c:pt idx="1333">
                  <c:v>10.698868314725239</c:v>
                </c:pt>
                <c:pt idx="1334">
                  <c:v>10.716321607245183</c:v>
                </c:pt>
                <c:pt idx="1335">
                  <c:v>10.733774899765127</c:v>
                </c:pt>
                <c:pt idx="1336">
                  <c:v>10.751228192285071</c:v>
                </c:pt>
                <c:pt idx="1337">
                  <c:v>10.768681484805013</c:v>
                </c:pt>
                <c:pt idx="1338">
                  <c:v>10.786134777324957</c:v>
                </c:pt>
                <c:pt idx="1339">
                  <c:v>10.803588069844901</c:v>
                </c:pt>
                <c:pt idx="1340">
                  <c:v>10.821041362364843</c:v>
                </c:pt>
                <c:pt idx="1341">
                  <c:v>10.838494654884787</c:v>
                </c:pt>
                <c:pt idx="1342">
                  <c:v>10.855947947404729</c:v>
                </c:pt>
                <c:pt idx="1343">
                  <c:v>10.873401239924673</c:v>
                </c:pt>
                <c:pt idx="1344">
                  <c:v>10.890854532444616</c:v>
                </c:pt>
                <c:pt idx="1345">
                  <c:v>10.90830782496456</c:v>
                </c:pt>
                <c:pt idx="1346">
                  <c:v>10.925761117484502</c:v>
                </c:pt>
                <c:pt idx="1347">
                  <c:v>10.943214410004446</c:v>
                </c:pt>
                <c:pt idx="1348">
                  <c:v>10.960667702524388</c:v>
                </c:pt>
                <c:pt idx="1349">
                  <c:v>10.978120995044332</c:v>
                </c:pt>
                <c:pt idx="1350">
                  <c:v>10.995574287564276</c:v>
                </c:pt>
                <c:pt idx="1351">
                  <c:v>11.01302758008422</c:v>
                </c:pt>
                <c:pt idx="1352">
                  <c:v>11.030480872604162</c:v>
                </c:pt>
                <c:pt idx="1353">
                  <c:v>11.047934165124106</c:v>
                </c:pt>
                <c:pt idx="1354">
                  <c:v>11.06538745764405</c:v>
                </c:pt>
                <c:pt idx="1355">
                  <c:v>11.082840750163992</c:v>
                </c:pt>
                <c:pt idx="1356">
                  <c:v>11.100294042683936</c:v>
                </c:pt>
                <c:pt idx="1357">
                  <c:v>11.117747335203878</c:v>
                </c:pt>
                <c:pt idx="1358">
                  <c:v>11.135200627723822</c:v>
                </c:pt>
                <c:pt idx="1359">
                  <c:v>11.152653920243765</c:v>
                </c:pt>
                <c:pt idx="1360">
                  <c:v>11.170107212763709</c:v>
                </c:pt>
                <c:pt idx="1361">
                  <c:v>11.187560505283653</c:v>
                </c:pt>
                <c:pt idx="1362">
                  <c:v>11.205013797803595</c:v>
                </c:pt>
                <c:pt idx="1363">
                  <c:v>11.222467090323539</c:v>
                </c:pt>
                <c:pt idx="1364">
                  <c:v>11.239920382843481</c:v>
                </c:pt>
                <c:pt idx="1365">
                  <c:v>11.257373675363425</c:v>
                </c:pt>
                <c:pt idx="1366">
                  <c:v>11.274826967883369</c:v>
                </c:pt>
                <c:pt idx="1367">
                  <c:v>11.292280260403313</c:v>
                </c:pt>
                <c:pt idx="1368">
                  <c:v>11.309733552923255</c:v>
                </c:pt>
                <c:pt idx="1369">
                  <c:v>11.327186845443199</c:v>
                </c:pt>
                <c:pt idx="1370">
                  <c:v>11.344640137963141</c:v>
                </c:pt>
                <c:pt idx="1371">
                  <c:v>11.362093430483085</c:v>
                </c:pt>
                <c:pt idx="1372">
                  <c:v>11.379546723003028</c:v>
                </c:pt>
                <c:pt idx="1373">
                  <c:v>11.397000015522973</c:v>
                </c:pt>
                <c:pt idx="1374">
                  <c:v>11.414453308042916</c:v>
                </c:pt>
                <c:pt idx="1375">
                  <c:v>11.431906600562858</c:v>
                </c:pt>
                <c:pt idx="1376">
                  <c:v>11.4493598930828</c:v>
                </c:pt>
                <c:pt idx="1377">
                  <c:v>11.466813185602746</c:v>
                </c:pt>
                <c:pt idx="1378">
                  <c:v>11.484266478122688</c:v>
                </c:pt>
                <c:pt idx="1379">
                  <c:v>11.50171977064263</c:v>
                </c:pt>
                <c:pt idx="1380">
                  <c:v>11.519173063162574</c:v>
                </c:pt>
                <c:pt idx="1381">
                  <c:v>11.536626355682518</c:v>
                </c:pt>
                <c:pt idx="1382">
                  <c:v>11.554079648202462</c:v>
                </c:pt>
                <c:pt idx="1383">
                  <c:v>11.571532940722404</c:v>
                </c:pt>
                <c:pt idx="1384">
                  <c:v>11.588986233242348</c:v>
                </c:pt>
                <c:pt idx="1385">
                  <c:v>11.606439525762292</c:v>
                </c:pt>
                <c:pt idx="1386">
                  <c:v>11.623892818282235</c:v>
                </c:pt>
                <c:pt idx="1387">
                  <c:v>11.641346110802177</c:v>
                </c:pt>
                <c:pt idx="1388">
                  <c:v>11.658799403322123</c:v>
                </c:pt>
                <c:pt idx="1389">
                  <c:v>11.676252695842065</c:v>
                </c:pt>
                <c:pt idx="1390">
                  <c:v>11.693705988362007</c:v>
                </c:pt>
                <c:pt idx="1391">
                  <c:v>11.711159280881949</c:v>
                </c:pt>
                <c:pt idx="1392">
                  <c:v>11.728612573401895</c:v>
                </c:pt>
                <c:pt idx="1393">
                  <c:v>11.746065865921837</c:v>
                </c:pt>
                <c:pt idx="1394">
                  <c:v>11.763519158441779</c:v>
                </c:pt>
                <c:pt idx="1395">
                  <c:v>11.780972450961725</c:v>
                </c:pt>
                <c:pt idx="1396">
                  <c:v>11.798425743481667</c:v>
                </c:pt>
                <c:pt idx="1397">
                  <c:v>11.815879036001611</c:v>
                </c:pt>
                <c:pt idx="1398">
                  <c:v>11.833332328521553</c:v>
                </c:pt>
                <c:pt idx="1399">
                  <c:v>11.850785621041497</c:v>
                </c:pt>
                <c:pt idx="1400">
                  <c:v>11.868238913561441</c:v>
                </c:pt>
                <c:pt idx="1401">
                  <c:v>11.885692206081384</c:v>
                </c:pt>
                <c:pt idx="1402">
                  <c:v>11.903145498601326</c:v>
                </c:pt>
                <c:pt idx="1403">
                  <c:v>11.920598791121272</c:v>
                </c:pt>
                <c:pt idx="1404">
                  <c:v>11.938052083641214</c:v>
                </c:pt>
                <c:pt idx="1405">
                  <c:v>11.955505376161156</c:v>
                </c:pt>
                <c:pt idx="1406">
                  <c:v>11.972958668681102</c:v>
                </c:pt>
                <c:pt idx="1407">
                  <c:v>11.990411961201044</c:v>
                </c:pt>
                <c:pt idx="1408">
                  <c:v>12.007865253720986</c:v>
                </c:pt>
                <c:pt idx="1409">
                  <c:v>12.025318546240928</c:v>
                </c:pt>
                <c:pt idx="1410">
                  <c:v>12.042771838760874</c:v>
                </c:pt>
                <c:pt idx="1411">
                  <c:v>12.060225131280816</c:v>
                </c:pt>
                <c:pt idx="1412">
                  <c:v>12.07767842380076</c:v>
                </c:pt>
                <c:pt idx="1413">
                  <c:v>12.095131716320703</c:v>
                </c:pt>
                <c:pt idx="1414">
                  <c:v>12.112585008840647</c:v>
                </c:pt>
                <c:pt idx="1415">
                  <c:v>12.130038301360591</c:v>
                </c:pt>
                <c:pt idx="1416">
                  <c:v>12.147491593880533</c:v>
                </c:pt>
                <c:pt idx="1417">
                  <c:v>12.164944886400479</c:v>
                </c:pt>
                <c:pt idx="1418">
                  <c:v>12.182398178920421</c:v>
                </c:pt>
                <c:pt idx="1419">
                  <c:v>12.199851471440363</c:v>
                </c:pt>
                <c:pt idx="1420">
                  <c:v>12.217304763960305</c:v>
                </c:pt>
                <c:pt idx="1421">
                  <c:v>12.234758056480251</c:v>
                </c:pt>
                <c:pt idx="1422">
                  <c:v>12.252211349000193</c:v>
                </c:pt>
                <c:pt idx="1423">
                  <c:v>12.269664641520135</c:v>
                </c:pt>
                <c:pt idx="1424">
                  <c:v>12.287117934040079</c:v>
                </c:pt>
                <c:pt idx="1425">
                  <c:v>12.304571226560023</c:v>
                </c:pt>
                <c:pt idx="1426">
                  <c:v>12.322024519079966</c:v>
                </c:pt>
                <c:pt idx="1427">
                  <c:v>12.33947781159991</c:v>
                </c:pt>
                <c:pt idx="1428">
                  <c:v>12.356931104119854</c:v>
                </c:pt>
                <c:pt idx="1429">
                  <c:v>12.374384396639796</c:v>
                </c:pt>
                <c:pt idx="1430">
                  <c:v>12.39183768915974</c:v>
                </c:pt>
                <c:pt idx="1431">
                  <c:v>12.409290981679682</c:v>
                </c:pt>
                <c:pt idx="1432">
                  <c:v>12.426744274199628</c:v>
                </c:pt>
                <c:pt idx="1433">
                  <c:v>12.44419756671957</c:v>
                </c:pt>
                <c:pt idx="1434">
                  <c:v>12.461650859239512</c:v>
                </c:pt>
                <c:pt idx="1435">
                  <c:v>12.479104151759458</c:v>
                </c:pt>
                <c:pt idx="1436">
                  <c:v>12.4965574442794</c:v>
                </c:pt>
                <c:pt idx="1437">
                  <c:v>12.514010736799342</c:v>
                </c:pt>
                <c:pt idx="1438">
                  <c:v>12.531464029319284</c:v>
                </c:pt>
                <c:pt idx="1439">
                  <c:v>12.54891732183923</c:v>
                </c:pt>
                <c:pt idx="1440">
                  <c:v>12.566370614359172</c:v>
                </c:pt>
              </c:numCache>
            </c:numRef>
          </c:xVal>
          <c:yVal>
            <c:numRef>
              <c:f>Trigonométriq!$I$3:$I$1443</c:f>
              <c:numCache>
                <c:formatCode>General</c:formatCode>
                <c:ptCount val="1441"/>
                <c:pt idx="0">
                  <c:v>1</c:v>
                </c:pt>
                <c:pt idx="1">
                  <c:v>0.99984769515639127</c:v>
                </c:pt>
                <c:pt idx="2">
                  <c:v>0.99939082701909565</c:v>
                </c:pt>
                <c:pt idx="3">
                  <c:v>0.99862953475457383</c:v>
                </c:pt>
                <c:pt idx="4">
                  <c:v>0.99756405025982431</c:v>
                </c:pt>
                <c:pt idx="5">
                  <c:v>0.99619469809174566</c:v>
                </c:pt>
                <c:pt idx="6">
                  <c:v>0.99452189536827318</c:v>
                </c:pt>
                <c:pt idx="7">
                  <c:v>0.99254615164132198</c:v>
                </c:pt>
                <c:pt idx="8">
                  <c:v>0.99026806874157047</c:v>
                </c:pt>
                <c:pt idx="9">
                  <c:v>0.98768834059513755</c:v>
                </c:pt>
                <c:pt idx="10">
                  <c:v>0.98480775301220802</c:v>
                </c:pt>
                <c:pt idx="11">
                  <c:v>0.98162718344766375</c:v>
                </c:pt>
                <c:pt idx="12">
                  <c:v>0.97814760073380569</c:v>
                </c:pt>
                <c:pt idx="13">
                  <c:v>0.97437006478523513</c:v>
                </c:pt>
                <c:pt idx="14">
                  <c:v>0.97029572627599614</c:v>
                </c:pt>
                <c:pt idx="15">
                  <c:v>0.9659258262890682</c:v>
                </c:pt>
                <c:pt idx="16">
                  <c:v>0.96126169593831867</c:v>
                </c:pt>
                <c:pt idx="17">
                  <c:v>0.95630475596303499</c:v>
                </c:pt>
                <c:pt idx="18">
                  <c:v>0.95105651629515342</c:v>
                </c:pt>
                <c:pt idx="19">
                  <c:v>0.94551857559931696</c:v>
                </c:pt>
                <c:pt idx="20">
                  <c:v>0.93969262078590776</c:v>
                </c:pt>
                <c:pt idx="21">
                  <c:v>0.93358042649720152</c:v>
                </c:pt>
                <c:pt idx="22">
                  <c:v>0.92718385456678754</c:v>
                </c:pt>
                <c:pt idx="23">
                  <c:v>0.92050485345244093</c:v>
                </c:pt>
                <c:pt idx="24">
                  <c:v>0.91354545764260042</c:v>
                </c:pt>
                <c:pt idx="25">
                  <c:v>0.90630778703664994</c:v>
                </c:pt>
                <c:pt idx="26">
                  <c:v>0.8987940462991667</c:v>
                </c:pt>
                <c:pt idx="27">
                  <c:v>0.89100652418836723</c:v>
                </c:pt>
                <c:pt idx="28">
                  <c:v>0.88294759285892677</c:v>
                </c:pt>
                <c:pt idx="29">
                  <c:v>0.8746197071393953</c:v>
                </c:pt>
                <c:pt idx="30">
                  <c:v>0.86602540378443871</c:v>
                </c:pt>
                <c:pt idx="31">
                  <c:v>0.85716730070211111</c:v>
                </c:pt>
                <c:pt idx="32">
                  <c:v>0.84804809615642529</c:v>
                </c:pt>
                <c:pt idx="33">
                  <c:v>0.83867056794542394</c:v>
                </c:pt>
                <c:pt idx="34">
                  <c:v>0.82903757255504218</c:v>
                </c:pt>
                <c:pt idx="35">
                  <c:v>0.81915204428899091</c:v>
                </c:pt>
                <c:pt idx="36">
                  <c:v>0.80901699437494712</c:v>
                </c:pt>
                <c:pt idx="37">
                  <c:v>0.79863551004729327</c:v>
                </c:pt>
                <c:pt idx="38">
                  <c:v>0.78801075360672079</c:v>
                </c:pt>
                <c:pt idx="39">
                  <c:v>0.77714596145697035</c:v>
                </c:pt>
                <c:pt idx="40">
                  <c:v>0.76604444311897824</c:v>
                </c:pt>
                <c:pt idx="41">
                  <c:v>0.75470958022277179</c:v>
                </c:pt>
                <c:pt idx="42">
                  <c:v>0.74314482547739358</c:v>
                </c:pt>
                <c:pt idx="43">
                  <c:v>0.73135370161917046</c:v>
                </c:pt>
                <c:pt idx="44">
                  <c:v>0.71933980033865064</c:v>
                </c:pt>
                <c:pt idx="45">
                  <c:v>0.70710678118654779</c:v>
                </c:pt>
                <c:pt idx="46">
                  <c:v>0.69465837045899581</c:v>
                </c:pt>
                <c:pt idx="47">
                  <c:v>0.68199836006249781</c:v>
                </c:pt>
                <c:pt idx="48">
                  <c:v>0.66913060635885835</c:v>
                </c:pt>
                <c:pt idx="49">
                  <c:v>0.6560590289905055</c:v>
                </c:pt>
                <c:pt idx="50">
                  <c:v>0.64278760968653836</c:v>
                </c:pt>
                <c:pt idx="51">
                  <c:v>0.62932039104983728</c:v>
                </c:pt>
                <c:pt idx="52">
                  <c:v>0.61566147532565896</c:v>
                </c:pt>
                <c:pt idx="53">
                  <c:v>0.60181502315204705</c:v>
                </c:pt>
                <c:pt idx="54">
                  <c:v>0.5877852522924728</c:v>
                </c:pt>
                <c:pt idx="55">
                  <c:v>0.5735764363510466</c:v>
                </c:pt>
                <c:pt idx="56">
                  <c:v>0.55919290347074679</c:v>
                </c:pt>
                <c:pt idx="57">
                  <c:v>0.54463903501502642</c:v>
                </c:pt>
                <c:pt idx="58">
                  <c:v>0.52991926423320523</c:v>
                </c:pt>
                <c:pt idx="59">
                  <c:v>0.51503807491005393</c:v>
                </c:pt>
                <c:pt idx="60">
                  <c:v>0.49999999999999911</c:v>
                </c:pt>
                <c:pt idx="61">
                  <c:v>0.4848096202463355</c:v>
                </c:pt>
                <c:pt idx="62">
                  <c:v>0.4694715627858902</c:v>
                </c:pt>
                <c:pt idx="63">
                  <c:v>0.45399049973954719</c:v>
                </c:pt>
                <c:pt idx="64">
                  <c:v>0.43837114678907557</c:v>
                </c:pt>
                <c:pt idx="65">
                  <c:v>0.42261826174069861</c:v>
                </c:pt>
                <c:pt idx="66">
                  <c:v>0.40673664307580032</c:v>
                </c:pt>
                <c:pt idx="67">
                  <c:v>0.39073112848927488</c:v>
                </c:pt>
                <c:pt idx="68">
                  <c:v>0.3746065934159109</c:v>
                </c:pt>
                <c:pt idx="69">
                  <c:v>0.35836794954530016</c:v>
                </c:pt>
                <c:pt idx="70">
                  <c:v>0.34202014332566794</c:v>
                </c:pt>
                <c:pt idx="71">
                  <c:v>0.32556815445715692</c:v>
                </c:pt>
                <c:pt idx="72">
                  <c:v>0.30901699437494701</c:v>
                </c:pt>
                <c:pt idx="73">
                  <c:v>0.29237170472273732</c:v>
                </c:pt>
                <c:pt idx="74">
                  <c:v>0.27563735581699916</c:v>
                </c:pt>
                <c:pt idx="75">
                  <c:v>0.25881904510252007</c:v>
                </c:pt>
                <c:pt idx="76">
                  <c:v>0.24192189559966634</c:v>
                </c:pt>
                <c:pt idx="77">
                  <c:v>0.22495105434386467</c:v>
                </c:pt>
                <c:pt idx="78">
                  <c:v>0.20791169081775834</c:v>
                </c:pt>
                <c:pt idx="79">
                  <c:v>0.19080899537654486</c:v>
                </c:pt>
                <c:pt idx="80">
                  <c:v>0.17364817766692972</c:v>
                </c:pt>
                <c:pt idx="81">
                  <c:v>0.15643446504022956</c:v>
                </c:pt>
                <c:pt idx="82">
                  <c:v>0.13917310096006522</c:v>
                </c:pt>
                <c:pt idx="83">
                  <c:v>0.12186934340514656</c:v>
                </c:pt>
                <c:pt idx="84">
                  <c:v>0.10452846326765362</c:v>
                </c:pt>
                <c:pt idx="85">
                  <c:v>8.7155742747657639E-2</c:v>
                </c:pt>
                <c:pt idx="86">
                  <c:v>6.9756473744125858E-2</c:v>
                </c:pt>
                <c:pt idx="87">
                  <c:v>5.2335956242943696E-2</c:v>
                </c:pt>
                <c:pt idx="88">
                  <c:v>3.489949670250015E-2</c:v>
                </c:pt>
                <c:pt idx="89">
                  <c:v>1.7452406437283775E-2</c:v>
                </c:pt>
                <c:pt idx="90">
                  <c:v>-4.28801959218017E-16</c:v>
                </c:pt>
                <c:pt idx="91">
                  <c:v>-1.7452406437284632E-2</c:v>
                </c:pt>
                <c:pt idx="92">
                  <c:v>-3.489949670250278E-2</c:v>
                </c:pt>
                <c:pt idx="93">
                  <c:v>-5.2335956242944556E-2</c:v>
                </c:pt>
                <c:pt idx="94">
                  <c:v>-6.9756473744126704E-2</c:v>
                </c:pt>
                <c:pt idx="95">
                  <c:v>-8.7155742747658499E-2</c:v>
                </c:pt>
                <c:pt idx="96">
                  <c:v>-0.10452846326765448</c:v>
                </c:pt>
                <c:pt idx="97">
                  <c:v>-0.12186934340514741</c:v>
                </c:pt>
                <c:pt idx="98">
                  <c:v>-0.13917310096006605</c:v>
                </c:pt>
                <c:pt idx="99">
                  <c:v>-0.1564344650402304</c:v>
                </c:pt>
                <c:pt idx="100">
                  <c:v>-0.17364817766693058</c:v>
                </c:pt>
                <c:pt idx="101">
                  <c:v>-0.19080899537654397</c:v>
                </c:pt>
                <c:pt idx="102">
                  <c:v>-0.20791169081775918</c:v>
                </c:pt>
                <c:pt idx="103">
                  <c:v>-0.2249510543438655</c:v>
                </c:pt>
                <c:pt idx="104">
                  <c:v>-0.24192189559966717</c:v>
                </c:pt>
                <c:pt idx="105">
                  <c:v>-0.25881904510252091</c:v>
                </c:pt>
                <c:pt idx="106">
                  <c:v>-0.27563735581699994</c:v>
                </c:pt>
                <c:pt idx="107">
                  <c:v>-0.29237170472273816</c:v>
                </c:pt>
                <c:pt idx="108">
                  <c:v>-0.30901699437494784</c:v>
                </c:pt>
                <c:pt idx="109">
                  <c:v>-0.3255681544571577</c:v>
                </c:pt>
                <c:pt idx="110">
                  <c:v>-0.34202014332566877</c:v>
                </c:pt>
                <c:pt idx="111">
                  <c:v>-0.35836794954530093</c:v>
                </c:pt>
                <c:pt idx="112">
                  <c:v>-0.37460659341591335</c:v>
                </c:pt>
                <c:pt idx="113">
                  <c:v>-0.39073112848927405</c:v>
                </c:pt>
                <c:pt idx="114">
                  <c:v>-0.40673664307580115</c:v>
                </c:pt>
                <c:pt idx="115">
                  <c:v>-0.42261826174069939</c:v>
                </c:pt>
                <c:pt idx="116">
                  <c:v>-0.43837114678907796</c:v>
                </c:pt>
                <c:pt idx="117">
                  <c:v>-0.45399049973954636</c:v>
                </c:pt>
                <c:pt idx="118">
                  <c:v>-0.46947156278589097</c:v>
                </c:pt>
                <c:pt idx="119">
                  <c:v>-0.48480962024633628</c:v>
                </c:pt>
                <c:pt idx="120">
                  <c:v>-0.49999999999999983</c:v>
                </c:pt>
                <c:pt idx="121">
                  <c:v>-0.5150380749100546</c:v>
                </c:pt>
                <c:pt idx="122">
                  <c:v>-0.52991926423320601</c:v>
                </c:pt>
                <c:pt idx="123">
                  <c:v>-0.54463903501502864</c:v>
                </c:pt>
                <c:pt idx="124">
                  <c:v>-0.55919290347074746</c:v>
                </c:pt>
                <c:pt idx="125">
                  <c:v>-0.57357643635104727</c:v>
                </c:pt>
                <c:pt idx="126">
                  <c:v>-0.58778525229247347</c:v>
                </c:pt>
                <c:pt idx="127">
                  <c:v>-0.60181502315204916</c:v>
                </c:pt>
                <c:pt idx="128">
                  <c:v>-0.61566147532565829</c:v>
                </c:pt>
                <c:pt idx="129">
                  <c:v>-0.62932039104983795</c:v>
                </c:pt>
                <c:pt idx="130">
                  <c:v>-0.64278760968653903</c:v>
                </c:pt>
                <c:pt idx="131">
                  <c:v>-0.6560590289905075</c:v>
                </c:pt>
                <c:pt idx="132">
                  <c:v>-0.66913060635885768</c:v>
                </c:pt>
                <c:pt idx="133">
                  <c:v>-0.68199836006249848</c:v>
                </c:pt>
                <c:pt idx="134">
                  <c:v>-0.6946583704589977</c:v>
                </c:pt>
                <c:pt idx="135">
                  <c:v>-0.70710678118654713</c:v>
                </c:pt>
                <c:pt idx="136">
                  <c:v>-0.7193398003386513</c:v>
                </c:pt>
                <c:pt idx="137">
                  <c:v>-0.73135370161917113</c:v>
                </c:pt>
                <c:pt idx="138">
                  <c:v>-0.74314482547739524</c:v>
                </c:pt>
                <c:pt idx="139">
                  <c:v>-0.75470958022277235</c:v>
                </c:pt>
                <c:pt idx="140">
                  <c:v>-0.76604444311897879</c:v>
                </c:pt>
                <c:pt idx="141">
                  <c:v>-0.7771459614569709</c:v>
                </c:pt>
                <c:pt idx="142">
                  <c:v>-0.78801075360672246</c:v>
                </c:pt>
                <c:pt idx="143">
                  <c:v>-0.79863551004729272</c:v>
                </c:pt>
                <c:pt idx="144">
                  <c:v>-0.80901699437494767</c:v>
                </c:pt>
                <c:pt idx="145">
                  <c:v>-0.81915204428899246</c:v>
                </c:pt>
                <c:pt idx="146">
                  <c:v>-0.82903757255504174</c:v>
                </c:pt>
                <c:pt idx="147">
                  <c:v>-0.83867056794542438</c:v>
                </c:pt>
                <c:pt idx="148">
                  <c:v>-0.84804809615642573</c:v>
                </c:pt>
                <c:pt idx="149">
                  <c:v>-0.85716730070211244</c:v>
                </c:pt>
                <c:pt idx="150">
                  <c:v>-0.86602540378443826</c:v>
                </c:pt>
                <c:pt idx="151">
                  <c:v>-0.87461970713939574</c:v>
                </c:pt>
                <c:pt idx="152">
                  <c:v>-0.88294759285892721</c:v>
                </c:pt>
                <c:pt idx="153">
                  <c:v>-0.89100652418836845</c:v>
                </c:pt>
                <c:pt idx="154">
                  <c:v>-0.89879404629916704</c:v>
                </c:pt>
                <c:pt idx="155">
                  <c:v>-0.90630778703665038</c:v>
                </c:pt>
                <c:pt idx="156">
                  <c:v>-0.91354545764260153</c:v>
                </c:pt>
                <c:pt idx="157">
                  <c:v>-0.92050485345244049</c:v>
                </c:pt>
                <c:pt idx="158">
                  <c:v>-0.92718385456678787</c:v>
                </c:pt>
                <c:pt idx="159">
                  <c:v>-0.93358042649720174</c:v>
                </c:pt>
                <c:pt idx="160">
                  <c:v>-0.93969262078590865</c:v>
                </c:pt>
                <c:pt idx="161">
                  <c:v>-0.94551857559931674</c:v>
                </c:pt>
                <c:pt idx="162">
                  <c:v>-0.95105651629515364</c:v>
                </c:pt>
                <c:pt idx="163">
                  <c:v>-0.95630475596303532</c:v>
                </c:pt>
                <c:pt idx="164">
                  <c:v>-0.96126169593831889</c:v>
                </c:pt>
                <c:pt idx="165">
                  <c:v>-0.96592582628906798</c:v>
                </c:pt>
                <c:pt idx="166">
                  <c:v>-0.97029572627599636</c:v>
                </c:pt>
                <c:pt idx="167">
                  <c:v>-0.97437006478523525</c:v>
                </c:pt>
                <c:pt idx="168">
                  <c:v>-0.9781476007338058</c:v>
                </c:pt>
                <c:pt idx="169">
                  <c:v>-0.98162718344766431</c:v>
                </c:pt>
                <c:pt idx="170">
                  <c:v>-0.98480775301220813</c:v>
                </c:pt>
                <c:pt idx="171">
                  <c:v>-0.98768834059513788</c:v>
                </c:pt>
                <c:pt idx="172">
                  <c:v>-0.99026806874157036</c:v>
                </c:pt>
                <c:pt idx="173">
                  <c:v>-0.99254615164132209</c:v>
                </c:pt>
                <c:pt idx="174">
                  <c:v>-0.99452189536827329</c:v>
                </c:pt>
                <c:pt idx="175">
                  <c:v>-0.99619469809174555</c:v>
                </c:pt>
                <c:pt idx="176">
                  <c:v>-0.9975640502598242</c:v>
                </c:pt>
                <c:pt idx="177">
                  <c:v>-0.99862953475457383</c:v>
                </c:pt>
                <c:pt idx="178">
                  <c:v>-0.99939082701909576</c:v>
                </c:pt>
                <c:pt idx="179">
                  <c:v>-0.99984769515639127</c:v>
                </c:pt>
                <c:pt idx="180">
                  <c:v>-1</c:v>
                </c:pt>
                <c:pt idx="181">
                  <c:v>-0.99984769515639127</c:v>
                </c:pt>
                <c:pt idx="182">
                  <c:v>-0.99939082701909576</c:v>
                </c:pt>
                <c:pt idx="183">
                  <c:v>-0.99862953475457383</c:v>
                </c:pt>
                <c:pt idx="184">
                  <c:v>-0.9975640502598242</c:v>
                </c:pt>
                <c:pt idx="185">
                  <c:v>-0.99619469809174555</c:v>
                </c:pt>
                <c:pt idx="186">
                  <c:v>-0.99452189536827329</c:v>
                </c:pt>
                <c:pt idx="187">
                  <c:v>-0.99254615164132187</c:v>
                </c:pt>
                <c:pt idx="188">
                  <c:v>-0.99026806874157025</c:v>
                </c:pt>
                <c:pt idx="189">
                  <c:v>-0.98768834059513755</c:v>
                </c:pt>
                <c:pt idx="190">
                  <c:v>-0.98480775301220802</c:v>
                </c:pt>
                <c:pt idx="191">
                  <c:v>-0.98162718344766375</c:v>
                </c:pt>
                <c:pt idx="192">
                  <c:v>-0.97814760073380569</c:v>
                </c:pt>
                <c:pt idx="193">
                  <c:v>-0.97437006478523513</c:v>
                </c:pt>
                <c:pt idx="194">
                  <c:v>-0.97029572627599658</c:v>
                </c:pt>
                <c:pt idx="195">
                  <c:v>-0.96592582628906831</c:v>
                </c:pt>
                <c:pt idx="196">
                  <c:v>-0.96126169593831912</c:v>
                </c:pt>
                <c:pt idx="197">
                  <c:v>-0.95630475596303555</c:v>
                </c:pt>
                <c:pt idx="198">
                  <c:v>-0.95105651629515342</c:v>
                </c:pt>
                <c:pt idx="199">
                  <c:v>-0.94551857559931651</c:v>
                </c:pt>
                <c:pt idx="200">
                  <c:v>-0.93969262078590843</c:v>
                </c:pt>
                <c:pt idx="201">
                  <c:v>-0.93358042649720152</c:v>
                </c:pt>
                <c:pt idx="202">
                  <c:v>-0.92718385456678687</c:v>
                </c:pt>
                <c:pt idx="203">
                  <c:v>-0.92050485345244026</c:v>
                </c:pt>
                <c:pt idx="204">
                  <c:v>-0.91354545764260053</c:v>
                </c:pt>
                <c:pt idx="205">
                  <c:v>-0.90630778703665005</c:v>
                </c:pt>
                <c:pt idx="206">
                  <c:v>-0.8987940462991667</c:v>
                </c:pt>
                <c:pt idx="207">
                  <c:v>-0.89100652418836812</c:v>
                </c:pt>
                <c:pt idx="208">
                  <c:v>-0.88294759285892688</c:v>
                </c:pt>
                <c:pt idx="209">
                  <c:v>-0.87461970713939541</c:v>
                </c:pt>
                <c:pt idx="210">
                  <c:v>-0.86602540378443882</c:v>
                </c:pt>
                <c:pt idx="211">
                  <c:v>-0.85716730070211211</c:v>
                </c:pt>
                <c:pt idx="212">
                  <c:v>-0.84804809615642629</c:v>
                </c:pt>
                <c:pt idx="213">
                  <c:v>-0.83867056794542405</c:v>
                </c:pt>
                <c:pt idx="214">
                  <c:v>-0.82903757255504129</c:v>
                </c:pt>
                <c:pt idx="215">
                  <c:v>-0.81915204428899102</c:v>
                </c:pt>
                <c:pt idx="216">
                  <c:v>-0.80901699437494723</c:v>
                </c:pt>
                <c:pt idx="217">
                  <c:v>-0.79863551004729227</c:v>
                </c:pt>
                <c:pt idx="218">
                  <c:v>-0.78801075360672201</c:v>
                </c:pt>
                <c:pt idx="219">
                  <c:v>-0.77714596145697046</c:v>
                </c:pt>
                <c:pt idx="220">
                  <c:v>-0.76604444311897724</c:v>
                </c:pt>
                <c:pt idx="221">
                  <c:v>-0.75470958022277179</c:v>
                </c:pt>
                <c:pt idx="222">
                  <c:v>-0.74314482547739358</c:v>
                </c:pt>
                <c:pt idx="223">
                  <c:v>-0.73135370161917057</c:v>
                </c:pt>
                <c:pt idx="224">
                  <c:v>-0.71933980033865075</c:v>
                </c:pt>
                <c:pt idx="225">
                  <c:v>-0.70710678118654791</c:v>
                </c:pt>
                <c:pt idx="226">
                  <c:v>-0.69465837045899714</c:v>
                </c:pt>
                <c:pt idx="227">
                  <c:v>-0.68199836006249914</c:v>
                </c:pt>
                <c:pt idx="228">
                  <c:v>-0.66913060635885846</c:v>
                </c:pt>
                <c:pt idx="229">
                  <c:v>-0.65605902899050694</c:v>
                </c:pt>
                <c:pt idx="230">
                  <c:v>-0.64278760968653847</c:v>
                </c:pt>
                <c:pt idx="231">
                  <c:v>-0.62932039104983739</c:v>
                </c:pt>
                <c:pt idx="232">
                  <c:v>-0.61566147532565774</c:v>
                </c:pt>
                <c:pt idx="233">
                  <c:v>-0.60181502315204716</c:v>
                </c:pt>
                <c:pt idx="234">
                  <c:v>-0.58778525229247292</c:v>
                </c:pt>
                <c:pt idx="235">
                  <c:v>-0.57357643635104527</c:v>
                </c:pt>
                <c:pt idx="236">
                  <c:v>-0.5591929034707469</c:v>
                </c:pt>
                <c:pt idx="237">
                  <c:v>-0.54463903501502653</c:v>
                </c:pt>
                <c:pt idx="238">
                  <c:v>-0.52991926423320534</c:v>
                </c:pt>
                <c:pt idx="239">
                  <c:v>-0.51503807491005404</c:v>
                </c:pt>
                <c:pt idx="240">
                  <c:v>-0.49999999999999922</c:v>
                </c:pt>
                <c:pt idx="241">
                  <c:v>-0.48480962024633717</c:v>
                </c:pt>
                <c:pt idx="242">
                  <c:v>-0.46947156278589031</c:v>
                </c:pt>
                <c:pt idx="243">
                  <c:v>-0.4539904997395473</c:v>
                </c:pt>
                <c:pt idx="244">
                  <c:v>-0.43837114678907729</c:v>
                </c:pt>
                <c:pt idx="245">
                  <c:v>-0.42261826174069872</c:v>
                </c:pt>
                <c:pt idx="246">
                  <c:v>-0.40673664307580043</c:v>
                </c:pt>
                <c:pt idx="247">
                  <c:v>-0.39073112848927338</c:v>
                </c:pt>
                <c:pt idx="248">
                  <c:v>-0.37460659341591102</c:v>
                </c:pt>
                <c:pt idx="249">
                  <c:v>-0.35836794954530027</c:v>
                </c:pt>
                <c:pt idx="250">
                  <c:v>-0.34202014332566805</c:v>
                </c:pt>
                <c:pt idx="251">
                  <c:v>-0.32556815445715537</c:v>
                </c:pt>
                <c:pt idx="252">
                  <c:v>-0.30901699437494712</c:v>
                </c:pt>
                <c:pt idx="253">
                  <c:v>-0.29237170472273577</c:v>
                </c:pt>
                <c:pt idx="254">
                  <c:v>-0.27563735581699927</c:v>
                </c:pt>
                <c:pt idx="255">
                  <c:v>-0.25881904510252018</c:v>
                </c:pt>
                <c:pt idx="256">
                  <c:v>-0.24192189559966817</c:v>
                </c:pt>
                <c:pt idx="257">
                  <c:v>-0.22495105434386478</c:v>
                </c:pt>
                <c:pt idx="258">
                  <c:v>-0.20791169081776018</c:v>
                </c:pt>
                <c:pt idx="259">
                  <c:v>-0.190808995376545</c:v>
                </c:pt>
                <c:pt idx="260">
                  <c:v>-0.17364817766692986</c:v>
                </c:pt>
                <c:pt idx="261">
                  <c:v>-0.15643446504022968</c:v>
                </c:pt>
                <c:pt idx="262">
                  <c:v>-0.13917310096006444</c:v>
                </c:pt>
                <c:pt idx="263">
                  <c:v>-0.12186934340514756</c:v>
                </c:pt>
                <c:pt idx="264">
                  <c:v>-0.10452846326765287</c:v>
                </c:pt>
                <c:pt idx="265">
                  <c:v>-8.7155742747657763E-2</c:v>
                </c:pt>
                <c:pt idx="266">
                  <c:v>-6.9756473744124206E-2</c:v>
                </c:pt>
                <c:pt idx="267">
                  <c:v>-5.2335956242943821E-2</c:v>
                </c:pt>
                <c:pt idx="268">
                  <c:v>-3.4899496702500268E-2</c:v>
                </c:pt>
                <c:pt idx="269">
                  <c:v>-1.7452406437283897E-2</c:v>
                </c:pt>
                <c:pt idx="270">
                  <c:v>3.06287113727155E-16</c:v>
                </c:pt>
                <c:pt idx="271">
                  <c:v>1.7452406437283623E-2</c:v>
                </c:pt>
                <c:pt idx="272">
                  <c:v>3.4899496702500879E-2</c:v>
                </c:pt>
                <c:pt idx="273">
                  <c:v>5.2335956242944431E-2</c:v>
                </c:pt>
                <c:pt idx="274">
                  <c:v>6.9756473744125705E-2</c:v>
                </c:pt>
                <c:pt idx="275">
                  <c:v>8.7155742747659262E-2</c:v>
                </c:pt>
                <c:pt idx="276">
                  <c:v>0.10452846326765347</c:v>
                </c:pt>
                <c:pt idx="277">
                  <c:v>0.12186934340514817</c:v>
                </c:pt>
                <c:pt idx="278">
                  <c:v>0.13917310096006505</c:v>
                </c:pt>
                <c:pt idx="279">
                  <c:v>0.15643446504023117</c:v>
                </c:pt>
                <c:pt idx="280">
                  <c:v>0.17364817766693044</c:v>
                </c:pt>
                <c:pt idx="281">
                  <c:v>0.19080899537654558</c:v>
                </c:pt>
                <c:pt idx="282">
                  <c:v>0.20791169081775904</c:v>
                </c:pt>
                <c:pt idx="283">
                  <c:v>0.22495105434386539</c:v>
                </c:pt>
                <c:pt idx="284">
                  <c:v>0.24192189559966878</c:v>
                </c:pt>
                <c:pt idx="285">
                  <c:v>0.25881904510252074</c:v>
                </c:pt>
                <c:pt idx="286">
                  <c:v>0.27563735581699983</c:v>
                </c:pt>
                <c:pt idx="287">
                  <c:v>0.29237170472273633</c:v>
                </c:pt>
                <c:pt idx="288">
                  <c:v>0.30901699437494773</c:v>
                </c:pt>
                <c:pt idx="289">
                  <c:v>0.32556815445715676</c:v>
                </c:pt>
                <c:pt idx="290">
                  <c:v>0.34202014332566949</c:v>
                </c:pt>
                <c:pt idx="291">
                  <c:v>0.35836794954529999</c:v>
                </c:pt>
                <c:pt idx="292">
                  <c:v>0.3746065934159124</c:v>
                </c:pt>
                <c:pt idx="293">
                  <c:v>0.39073112848927311</c:v>
                </c:pt>
                <c:pt idx="294">
                  <c:v>0.40673664307580021</c:v>
                </c:pt>
                <c:pt idx="295">
                  <c:v>0.42261826174070005</c:v>
                </c:pt>
                <c:pt idx="296">
                  <c:v>0.43837114678907785</c:v>
                </c:pt>
                <c:pt idx="297">
                  <c:v>0.45399049973954703</c:v>
                </c:pt>
                <c:pt idx="298">
                  <c:v>0.46947156278589086</c:v>
                </c:pt>
                <c:pt idx="299">
                  <c:v>0.48480962024633772</c:v>
                </c:pt>
                <c:pt idx="300">
                  <c:v>0.49999999999999972</c:v>
                </c:pt>
                <c:pt idx="301">
                  <c:v>0.51503807491005449</c:v>
                </c:pt>
                <c:pt idx="302">
                  <c:v>0.52991926423320512</c:v>
                </c:pt>
                <c:pt idx="303">
                  <c:v>0.54463903501502708</c:v>
                </c:pt>
                <c:pt idx="304">
                  <c:v>0.55919290347074668</c:v>
                </c:pt>
                <c:pt idx="305">
                  <c:v>0.57357643635104649</c:v>
                </c:pt>
                <c:pt idx="306">
                  <c:v>0.58778525229247403</c:v>
                </c:pt>
                <c:pt idx="307">
                  <c:v>0.60181502315204838</c:v>
                </c:pt>
                <c:pt idx="308">
                  <c:v>0.61566147532565885</c:v>
                </c:pt>
                <c:pt idx="309">
                  <c:v>0.62932039104983717</c:v>
                </c:pt>
                <c:pt idx="310">
                  <c:v>0.64278760968653958</c:v>
                </c:pt>
                <c:pt idx="311">
                  <c:v>0.65605902899050739</c:v>
                </c:pt>
                <c:pt idx="312">
                  <c:v>0.6691306063588589</c:v>
                </c:pt>
                <c:pt idx="313">
                  <c:v>0.68199836006249837</c:v>
                </c:pt>
                <c:pt idx="314">
                  <c:v>0.69465837045899759</c:v>
                </c:pt>
                <c:pt idx="315">
                  <c:v>0.70710678118654835</c:v>
                </c:pt>
                <c:pt idx="316">
                  <c:v>0.71933980033865119</c:v>
                </c:pt>
                <c:pt idx="317">
                  <c:v>0.73135370161917101</c:v>
                </c:pt>
                <c:pt idx="318">
                  <c:v>0.74314482547739402</c:v>
                </c:pt>
                <c:pt idx="319">
                  <c:v>0.75470958022277224</c:v>
                </c:pt>
                <c:pt idx="320">
                  <c:v>0.76604444311897812</c:v>
                </c:pt>
                <c:pt idx="321">
                  <c:v>0.77714596145697146</c:v>
                </c:pt>
                <c:pt idx="322">
                  <c:v>0.78801075360672179</c:v>
                </c:pt>
                <c:pt idx="323">
                  <c:v>0.79863551004729316</c:v>
                </c:pt>
                <c:pt idx="324">
                  <c:v>0.80901699437494701</c:v>
                </c:pt>
                <c:pt idx="325">
                  <c:v>0.8191520442889918</c:v>
                </c:pt>
                <c:pt idx="326">
                  <c:v>0.82903757255504207</c:v>
                </c:pt>
                <c:pt idx="327">
                  <c:v>0.83867056794542438</c:v>
                </c:pt>
                <c:pt idx="328">
                  <c:v>0.84804809615642618</c:v>
                </c:pt>
                <c:pt idx="329">
                  <c:v>0.85716730070211233</c:v>
                </c:pt>
                <c:pt idx="330">
                  <c:v>0.86602540378443904</c:v>
                </c:pt>
                <c:pt idx="331">
                  <c:v>0.87461970713939574</c:v>
                </c:pt>
                <c:pt idx="332">
                  <c:v>0.88294759285892721</c:v>
                </c:pt>
                <c:pt idx="333">
                  <c:v>0.89100652418836757</c:v>
                </c:pt>
                <c:pt idx="334">
                  <c:v>0.89879404629916704</c:v>
                </c:pt>
                <c:pt idx="335">
                  <c:v>0.90630778703664994</c:v>
                </c:pt>
                <c:pt idx="336">
                  <c:v>0.91354545764260109</c:v>
                </c:pt>
                <c:pt idx="337">
                  <c:v>0.92050485345244082</c:v>
                </c:pt>
                <c:pt idx="338">
                  <c:v>0.92718385456678742</c:v>
                </c:pt>
                <c:pt idx="339">
                  <c:v>0.93358042649720208</c:v>
                </c:pt>
                <c:pt idx="340">
                  <c:v>0.93969262078590832</c:v>
                </c:pt>
                <c:pt idx="341">
                  <c:v>0.94551857559931696</c:v>
                </c:pt>
                <c:pt idx="342">
                  <c:v>0.95105651629515364</c:v>
                </c:pt>
                <c:pt idx="343">
                  <c:v>0.95630475596303555</c:v>
                </c:pt>
                <c:pt idx="344">
                  <c:v>0.96126169593831878</c:v>
                </c:pt>
                <c:pt idx="345">
                  <c:v>0.96592582628906842</c:v>
                </c:pt>
                <c:pt idx="346">
                  <c:v>0.97029572627599636</c:v>
                </c:pt>
                <c:pt idx="347">
                  <c:v>0.97437006478523525</c:v>
                </c:pt>
                <c:pt idx="348">
                  <c:v>0.9781476007338058</c:v>
                </c:pt>
                <c:pt idx="349">
                  <c:v>0.98162718344766386</c:v>
                </c:pt>
                <c:pt idx="350">
                  <c:v>0.98480775301220813</c:v>
                </c:pt>
                <c:pt idx="351">
                  <c:v>0.98768834059513777</c:v>
                </c:pt>
                <c:pt idx="352">
                  <c:v>0.99026806874157047</c:v>
                </c:pt>
                <c:pt idx="353">
                  <c:v>0.99254615164132198</c:v>
                </c:pt>
                <c:pt idx="354">
                  <c:v>0.9945218953682734</c:v>
                </c:pt>
                <c:pt idx="355">
                  <c:v>0.99619469809174543</c:v>
                </c:pt>
                <c:pt idx="356">
                  <c:v>0.99756405025982431</c:v>
                </c:pt>
                <c:pt idx="357">
                  <c:v>0.99862953475457383</c:v>
                </c:pt>
                <c:pt idx="358">
                  <c:v>0.99939082701909576</c:v>
                </c:pt>
                <c:pt idx="359">
                  <c:v>0.99984769515639127</c:v>
                </c:pt>
                <c:pt idx="360">
                  <c:v>1</c:v>
                </c:pt>
                <c:pt idx="361">
                  <c:v>0.99984769515639127</c:v>
                </c:pt>
                <c:pt idx="362">
                  <c:v>0.99939082701909576</c:v>
                </c:pt>
                <c:pt idx="363">
                  <c:v>0.99862953475457383</c:v>
                </c:pt>
                <c:pt idx="364">
                  <c:v>0.99756405025982431</c:v>
                </c:pt>
                <c:pt idx="365">
                  <c:v>0.99619469809174555</c:v>
                </c:pt>
                <c:pt idx="366">
                  <c:v>0.99452189536827329</c:v>
                </c:pt>
                <c:pt idx="367">
                  <c:v>0.99254615164132198</c:v>
                </c:pt>
                <c:pt idx="368">
                  <c:v>0.99026806874157025</c:v>
                </c:pt>
                <c:pt idx="369">
                  <c:v>0.98768834059513766</c:v>
                </c:pt>
                <c:pt idx="370">
                  <c:v>0.98480775301220791</c:v>
                </c:pt>
                <c:pt idx="371">
                  <c:v>0.98162718344766398</c:v>
                </c:pt>
                <c:pt idx="372">
                  <c:v>0.97814760073380558</c:v>
                </c:pt>
                <c:pt idx="373">
                  <c:v>0.97437006478523513</c:v>
                </c:pt>
                <c:pt idx="374">
                  <c:v>0.97029572627599647</c:v>
                </c:pt>
                <c:pt idx="375">
                  <c:v>0.96592582628906831</c:v>
                </c:pt>
                <c:pt idx="376">
                  <c:v>0.96126169593831867</c:v>
                </c:pt>
                <c:pt idx="377">
                  <c:v>0.95630475596303566</c:v>
                </c:pt>
                <c:pt idx="378">
                  <c:v>0.95105651629515353</c:v>
                </c:pt>
                <c:pt idx="379">
                  <c:v>0.94551857559931651</c:v>
                </c:pt>
                <c:pt idx="380">
                  <c:v>0.93969262078590843</c:v>
                </c:pt>
                <c:pt idx="381">
                  <c:v>0.93358042649720152</c:v>
                </c:pt>
                <c:pt idx="382">
                  <c:v>0.92718385456678731</c:v>
                </c:pt>
                <c:pt idx="383">
                  <c:v>0.92050485345243993</c:v>
                </c:pt>
                <c:pt idx="384">
                  <c:v>0.91354545764260098</c:v>
                </c:pt>
                <c:pt idx="385">
                  <c:v>0.90630778703664971</c:v>
                </c:pt>
                <c:pt idx="386">
                  <c:v>0.89879404629916715</c:v>
                </c:pt>
                <c:pt idx="387">
                  <c:v>0.89100652418836779</c:v>
                </c:pt>
                <c:pt idx="388">
                  <c:v>0.88294759285892688</c:v>
                </c:pt>
                <c:pt idx="389">
                  <c:v>0.87461970713939585</c:v>
                </c:pt>
                <c:pt idx="390">
                  <c:v>0.86602540378443837</c:v>
                </c:pt>
                <c:pt idx="391">
                  <c:v>0.85716730070211211</c:v>
                </c:pt>
                <c:pt idx="392">
                  <c:v>0.8480480961564254</c:v>
                </c:pt>
                <c:pt idx="393">
                  <c:v>0.83867056794542405</c:v>
                </c:pt>
                <c:pt idx="394">
                  <c:v>0.8290375725550414</c:v>
                </c:pt>
                <c:pt idx="395">
                  <c:v>0.81915204428899158</c:v>
                </c:pt>
                <c:pt idx="396">
                  <c:v>0.80901699437494734</c:v>
                </c:pt>
                <c:pt idx="397">
                  <c:v>0.79863551004729283</c:v>
                </c:pt>
                <c:pt idx="398">
                  <c:v>0.78801075360672157</c:v>
                </c:pt>
                <c:pt idx="399">
                  <c:v>0.77714596145697057</c:v>
                </c:pt>
                <c:pt idx="400">
                  <c:v>0.76604444311897779</c:v>
                </c:pt>
                <c:pt idx="401">
                  <c:v>0.7547095802227719</c:v>
                </c:pt>
                <c:pt idx="402">
                  <c:v>0.74314482547739424</c:v>
                </c:pt>
                <c:pt idx="403">
                  <c:v>0.73135370161917068</c:v>
                </c:pt>
                <c:pt idx="404">
                  <c:v>0.71933980033865086</c:v>
                </c:pt>
                <c:pt idx="405">
                  <c:v>0.70710678118654735</c:v>
                </c:pt>
                <c:pt idx="406">
                  <c:v>0.69465837045899659</c:v>
                </c:pt>
                <c:pt idx="407">
                  <c:v>0.68199836006249803</c:v>
                </c:pt>
                <c:pt idx="408">
                  <c:v>0.66913060635885779</c:v>
                </c:pt>
                <c:pt idx="409">
                  <c:v>0.65605902899050705</c:v>
                </c:pt>
                <c:pt idx="410">
                  <c:v>0.64278760968653925</c:v>
                </c:pt>
                <c:pt idx="411">
                  <c:v>0.6293203910498375</c:v>
                </c:pt>
                <c:pt idx="412">
                  <c:v>0.61566147532565851</c:v>
                </c:pt>
                <c:pt idx="413">
                  <c:v>0.60181502315204793</c:v>
                </c:pt>
                <c:pt idx="414">
                  <c:v>0.58778525229247292</c:v>
                </c:pt>
                <c:pt idx="415">
                  <c:v>0.57357643635104605</c:v>
                </c:pt>
                <c:pt idx="416">
                  <c:v>0.55919290347074624</c:v>
                </c:pt>
                <c:pt idx="417">
                  <c:v>0.54463903501502664</c:v>
                </c:pt>
                <c:pt idx="418">
                  <c:v>0.52991926423320468</c:v>
                </c:pt>
                <c:pt idx="419">
                  <c:v>0.51503807491005416</c:v>
                </c:pt>
                <c:pt idx="420">
                  <c:v>0.50000000000000011</c:v>
                </c:pt>
                <c:pt idx="421">
                  <c:v>0.4848096202463365</c:v>
                </c:pt>
                <c:pt idx="422">
                  <c:v>0.46947156278589042</c:v>
                </c:pt>
                <c:pt idx="423">
                  <c:v>0.45399049973954664</c:v>
                </c:pt>
                <c:pt idx="424">
                  <c:v>0.4383711467890774</c:v>
                </c:pt>
                <c:pt idx="425">
                  <c:v>0.42261826174069961</c:v>
                </c:pt>
                <c:pt idx="426">
                  <c:v>0.40673664307580054</c:v>
                </c:pt>
                <c:pt idx="427">
                  <c:v>0.39073112848927349</c:v>
                </c:pt>
                <c:pt idx="428">
                  <c:v>0.37460659341591196</c:v>
                </c:pt>
                <c:pt idx="429">
                  <c:v>0.35836794954529955</c:v>
                </c:pt>
                <c:pt idx="430">
                  <c:v>0.34202014332566816</c:v>
                </c:pt>
                <c:pt idx="431">
                  <c:v>0.32556815445715631</c:v>
                </c:pt>
                <c:pt idx="432">
                  <c:v>0.30901699437494723</c:v>
                </c:pt>
                <c:pt idx="433">
                  <c:v>0.29237170472273671</c:v>
                </c:pt>
                <c:pt idx="434">
                  <c:v>0.27563735581699939</c:v>
                </c:pt>
                <c:pt idx="435">
                  <c:v>0.25881904510252113</c:v>
                </c:pt>
                <c:pt idx="436">
                  <c:v>0.24192189559966745</c:v>
                </c:pt>
                <c:pt idx="437">
                  <c:v>0.22495105434386492</c:v>
                </c:pt>
                <c:pt idx="438">
                  <c:v>0.20791169081775857</c:v>
                </c:pt>
                <c:pt idx="439">
                  <c:v>0.19080899537654425</c:v>
                </c:pt>
                <c:pt idx="440">
                  <c:v>0.17364817766692997</c:v>
                </c:pt>
                <c:pt idx="441">
                  <c:v>0.15643446504023067</c:v>
                </c:pt>
                <c:pt idx="442">
                  <c:v>0.13917310096006547</c:v>
                </c:pt>
                <c:pt idx="443">
                  <c:v>0.12186934340514768</c:v>
                </c:pt>
                <c:pt idx="444">
                  <c:v>0.10452846326765299</c:v>
                </c:pt>
                <c:pt idx="445">
                  <c:v>8.7155742747657888E-2</c:v>
                </c:pt>
                <c:pt idx="446">
                  <c:v>6.9756473744125219E-2</c:v>
                </c:pt>
                <c:pt idx="447">
                  <c:v>5.2335956242943946E-2</c:v>
                </c:pt>
                <c:pt idx="448">
                  <c:v>3.4899496702501281E-2</c:v>
                </c:pt>
                <c:pt idx="449">
                  <c:v>1.745240643728313E-2</c:v>
                </c:pt>
                <c:pt idx="450">
                  <c:v>-1.83772268236293E-16</c:v>
                </c:pt>
                <c:pt idx="451">
                  <c:v>-1.7452406437283498E-2</c:v>
                </c:pt>
                <c:pt idx="452">
                  <c:v>-3.4899496702501649E-2</c:v>
                </c:pt>
                <c:pt idx="453">
                  <c:v>-5.2335956242944306E-2</c:v>
                </c:pt>
                <c:pt idx="454">
                  <c:v>-6.975647374412558E-2</c:v>
                </c:pt>
                <c:pt idx="455">
                  <c:v>-8.7155742747658249E-2</c:v>
                </c:pt>
                <c:pt idx="456">
                  <c:v>-0.10452846326765336</c:v>
                </c:pt>
                <c:pt idx="457">
                  <c:v>-0.12186934340514717</c:v>
                </c:pt>
                <c:pt idx="458">
                  <c:v>-0.13917310096006494</c:v>
                </c:pt>
                <c:pt idx="459">
                  <c:v>-0.15643446504023104</c:v>
                </c:pt>
                <c:pt idx="460">
                  <c:v>-0.17364817766693033</c:v>
                </c:pt>
                <c:pt idx="461">
                  <c:v>-0.19080899537654547</c:v>
                </c:pt>
                <c:pt idx="462">
                  <c:v>-0.20791169081775979</c:v>
                </c:pt>
                <c:pt idx="463">
                  <c:v>-0.22495105434386525</c:v>
                </c:pt>
                <c:pt idx="464">
                  <c:v>-0.24192189559966779</c:v>
                </c:pt>
                <c:pt idx="465">
                  <c:v>-0.25881904510252063</c:v>
                </c:pt>
                <c:pt idx="466">
                  <c:v>-0.27563735581699889</c:v>
                </c:pt>
                <c:pt idx="467">
                  <c:v>-0.2923717047227371</c:v>
                </c:pt>
                <c:pt idx="468">
                  <c:v>-0.30901699437494756</c:v>
                </c:pt>
                <c:pt idx="469">
                  <c:v>-0.32556815445715664</c:v>
                </c:pt>
                <c:pt idx="470">
                  <c:v>-0.34202014332566938</c:v>
                </c:pt>
                <c:pt idx="471">
                  <c:v>-0.35836794954530071</c:v>
                </c:pt>
                <c:pt idx="472">
                  <c:v>-0.37460659341591229</c:v>
                </c:pt>
                <c:pt idx="473">
                  <c:v>-0.39073112848927383</c:v>
                </c:pt>
                <c:pt idx="474">
                  <c:v>-0.4067366430758001</c:v>
                </c:pt>
                <c:pt idx="475">
                  <c:v>-0.42261826174069994</c:v>
                </c:pt>
                <c:pt idx="476">
                  <c:v>-0.43837114678907774</c:v>
                </c:pt>
                <c:pt idx="477">
                  <c:v>-0.45399049973954692</c:v>
                </c:pt>
                <c:pt idx="478">
                  <c:v>-0.46947156278589075</c:v>
                </c:pt>
                <c:pt idx="479">
                  <c:v>-0.48480962024633684</c:v>
                </c:pt>
                <c:pt idx="480">
                  <c:v>-0.50000000000000044</c:v>
                </c:pt>
                <c:pt idx="481">
                  <c:v>-0.51503807491005449</c:v>
                </c:pt>
                <c:pt idx="482">
                  <c:v>-0.52991926423320501</c:v>
                </c:pt>
                <c:pt idx="483">
                  <c:v>-0.54463903501502697</c:v>
                </c:pt>
                <c:pt idx="484">
                  <c:v>-0.55919290347074724</c:v>
                </c:pt>
                <c:pt idx="485">
                  <c:v>-0.57357643635104638</c:v>
                </c:pt>
                <c:pt idx="486">
                  <c:v>-0.58778525229247325</c:v>
                </c:pt>
                <c:pt idx="487">
                  <c:v>-0.60181502315204827</c:v>
                </c:pt>
                <c:pt idx="488">
                  <c:v>-0.61566147532565807</c:v>
                </c:pt>
                <c:pt idx="489">
                  <c:v>-0.62932039104983717</c:v>
                </c:pt>
                <c:pt idx="490">
                  <c:v>-0.64278760968653947</c:v>
                </c:pt>
                <c:pt idx="491">
                  <c:v>-0.65605902899050761</c:v>
                </c:pt>
                <c:pt idx="492">
                  <c:v>-0.66913060635885846</c:v>
                </c:pt>
                <c:pt idx="493">
                  <c:v>-0.68199836006249892</c:v>
                </c:pt>
                <c:pt idx="494">
                  <c:v>-0.69465837045899759</c:v>
                </c:pt>
                <c:pt idx="495">
                  <c:v>-0.70710678118654768</c:v>
                </c:pt>
                <c:pt idx="496">
                  <c:v>-0.71933980033865108</c:v>
                </c:pt>
                <c:pt idx="497">
                  <c:v>-0.73135370161917057</c:v>
                </c:pt>
                <c:pt idx="498">
                  <c:v>-0.74314482547739424</c:v>
                </c:pt>
                <c:pt idx="499">
                  <c:v>-0.7547095802227719</c:v>
                </c:pt>
                <c:pt idx="500">
                  <c:v>-0.76604444311897801</c:v>
                </c:pt>
                <c:pt idx="501">
                  <c:v>-0.77714596145697079</c:v>
                </c:pt>
                <c:pt idx="502">
                  <c:v>-0.78801075360672224</c:v>
                </c:pt>
                <c:pt idx="503">
                  <c:v>-0.79863551004729305</c:v>
                </c:pt>
                <c:pt idx="504">
                  <c:v>-0.80901699437494756</c:v>
                </c:pt>
                <c:pt idx="505">
                  <c:v>-0.81915204428899202</c:v>
                </c:pt>
                <c:pt idx="506">
                  <c:v>-0.82903757255504185</c:v>
                </c:pt>
                <c:pt idx="507">
                  <c:v>-0.83867056794542405</c:v>
                </c:pt>
                <c:pt idx="508">
                  <c:v>-0.84804809615642607</c:v>
                </c:pt>
                <c:pt idx="509">
                  <c:v>-0.85716730070211233</c:v>
                </c:pt>
                <c:pt idx="510">
                  <c:v>-0.8660254037844386</c:v>
                </c:pt>
                <c:pt idx="511">
                  <c:v>-0.87461970713939585</c:v>
                </c:pt>
                <c:pt idx="512">
                  <c:v>-0.88294759285892688</c:v>
                </c:pt>
                <c:pt idx="513">
                  <c:v>-0.89100652418836812</c:v>
                </c:pt>
                <c:pt idx="514">
                  <c:v>-0.89879404629916715</c:v>
                </c:pt>
                <c:pt idx="515">
                  <c:v>-0.90630778703665005</c:v>
                </c:pt>
                <c:pt idx="516">
                  <c:v>-0.91354545764260109</c:v>
                </c:pt>
                <c:pt idx="517">
                  <c:v>-0.92050485345244037</c:v>
                </c:pt>
                <c:pt idx="518">
                  <c:v>-0.92718385456678742</c:v>
                </c:pt>
                <c:pt idx="519">
                  <c:v>-0.93358042649720174</c:v>
                </c:pt>
                <c:pt idx="520">
                  <c:v>-0.93969262078590843</c:v>
                </c:pt>
                <c:pt idx="521">
                  <c:v>-0.94551857559931674</c:v>
                </c:pt>
                <c:pt idx="522">
                  <c:v>-0.95105651629515353</c:v>
                </c:pt>
                <c:pt idx="523">
                  <c:v>-0.95630475596303555</c:v>
                </c:pt>
                <c:pt idx="524">
                  <c:v>-0.96126169593831889</c:v>
                </c:pt>
                <c:pt idx="525">
                  <c:v>-0.96592582628906842</c:v>
                </c:pt>
                <c:pt idx="526">
                  <c:v>-0.97029572627599647</c:v>
                </c:pt>
                <c:pt idx="527">
                  <c:v>-0.97437006478523525</c:v>
                </c:pt>
                <c:pt idx="528">
                  <c:v>-0.97814760073380569</c:v>
                </c:pt>
                <c:pt idx="529">
                  <c:v>-0.98162718344766398</c:v>
                </c:pt>
                <c:pt idx="530">
                  <c:v>-0.98480775301220802</c:v>
                </c:pt>
                <c:pt idx="531">
                  <c:v>-0.98768834059513777</c:v>
                </c:pt>
                <c:pt idx="532">
                  <c:v>-0.99026806874157025</c:v>
                </c:pt>
                <c:pt idx="533">
                  <c:v>-0.99254615164132198</c:v>
                </c:pt>
                <c:pt idx="534">
                  <c:v>-0.9945218953682734</c:v>
                </c:pt>
                <c:pt idx="535">
                  <c:v>-0.99619469809174555</c:v>
                </c:pt>
                <c:pt idx="536">
                  <c:v>-0.99756405025982431</c:v>
                </c:pt>
                <c:pt idx="537">
                  <c:v>-0.99862953475457383</c:v>
                </c:pt>
                <c:pt idx="538">
                  <c:v>-0.99939082701909576</c:v>
                </c:pt>
                <c:pt idx="539">
                  <c:v>-0.99984769515639127</c:v>
                </c:pt>
                <c:pt idx="540">
                  <c:v>-1</c:v>
                </c:pt>
                <c:pt idx="541">
                  <c:v>-0.99984769515639127</c:v>
                </c:pt>
                <c:pt idx="542">
                  <c:v>-0.99939082701909576</c:v>
                </c:pt>
                <c:pt idx="543">
                  <c:v>-0.99862953475457383</c:v>
                </c:pt>
                <c:pt idx="544">
                  <c:v>-0.9975640502598242</c:v>
                </c:pt>
                <c:pt idx="545">
                  <c:v>-0.99619469809174555</c:v>
                </c:pt>
                <c:pt idx="546">
                  <c:v>-0.99452189536827329</c:v>
                </c:pt>
                <c:pt idx="547">
                  <c:v>-0.99254615164132198</c:v>
                </c:pt>
                <c:pt idx="548">
                  <c:v>-0.99026806874157025</c:v>
                </c:pt>
                <c:pt idx="549">
                  <c:v>-0.98768834059513766</c:v>
                </c:pt>
                <c:pt idx="550">
                  <c:v>-0.98480775301220802</c:v>
                </c:pt>
                <c:pt idx="551">
                  <c:v>-0.98162718344766398</c:v>
                </c:pt>
                <c:pt idx="552">
                  <c:v>-0.97814760073380569</c:v>
                </c:pt>
                <c:pt idx="553">
                  <c:v>-0.97437006478523525</c:v>
                </c:pt>
                <c:pt idx="554">
                  <c:v>-0.97029572627599647</c:v>
                </c:pt>
                <c:pt idx="555">
                  <c:v>-0.9659258262890682</c:v>
                </c:pt>
                <c:pt idx="556">
                  <c:v>-0.96126169593831867</c:v>
                </c:pt>
                <c:pt idx="557">
                  <c:v>-0.95630475596303544</c:v>
                </c:pt>
                <c:pt idx="558">
                  <c:v>-0.95105651629515353</c:v>
                </c:pt>
                <c:pt idx="559">
                  <c:v>-0.94551857559931674</c:v>
                </c:pt>
                <c:pt idx="560">
                  <c:v>-0.93969262078590832</c:v>
                </c:pt>
                <c:pt idx="561">
                  <c:v>-0.93358042649720174</c:v>
                </c:pt>
                <c:pt idx="562">
                  <c:v>-0.92718385456678731</c:v>
                </c:pt>
                <c:pt idx="563">
                  <c:v>-0.92050485345244015</c:v>
                </c:pt>
                <c:pt idx="564">
                  <c:v>-0.91354545764260076</c:v>
                </c:pt>
                <c:pt idx="565">
                  <c:v>-0.90630778703664994</c:v>
                </c:pt>
                <c:pt idx="566">
                  <c:v>-0.89879404629916704</c:v>
                </c:pt>
                <c:pt idx="567">
                  <c:v>-0.89100652418836779</c:v>
                </c:pt>
                <c:pt idx="568">
                  <c:v>-0.88294759285892677</c:v>
                </c:pt>
                <c:pt idx="569">
                  <c:v>-0.87461970713939574</c:v>
                </c:pt>
                <c:pt idx="570">
                  <c:v>-0.86602540378443871</c:v>
                </c:pt>
                <c:pt idx="571">
                  <c:v>-0.85716730070211222</c:v>
                </c:pt>
                <c:pt idx="572">
                  <c:v>-0.84804809615642596</c:v>
                </c:pt>
                <c:pt idx="573">
                  <c:v>-0.83867056794542416</c:v>
                </c:pt>
                <c:pt idx="574">
                  <c:v>-0.82903757255504162</c:v>
                </c:pt>
                <c:pt idx="575">
                  <c:v>-0.81915204428899158</c:v>
                </c:pt>
                <c:pt idx="576">
                  <c:v>-0.80901699437494734</c:v>
                </c:pt>
                <c:pt idx="577">
                  <c:v>-0.79863551004729294</c:v>
                </c:pt>
                <c:pt idx="578">
                  <c:v>-0.7880107536067219</c:v>
                </c:pt>
                <c:pt idx="579">
                  <c:v>-0.77714596145697068</c:v>
                </c:pt>
                <c:pt idx="580">
                  <c:v>-0.7660444431189779</c:v>
                </c:pt>
                <c:pt idx="581">
                  <c:v>-0.75470958022277201</c:v>
                </c:pt>
                <c:pt idx="582">
                  <c:v>-0.74314482547739402</c:v>
                </c:pt>
                <c:pt idx="583">
                  <c:v>-0.73135370161917046</c:v>
                </c:pt>
                <c:pt idx="584">
                  <c:v>-0.71933980033865119</c:v>
                </c:pt>
                <c:pt idx="585">
                  <c:v>-0.70710678118654746</c:v>
                </c:pt>
                <c:pt idx="586">
                  <c:v>-0.69465837045899703</c:v>
                </c:pt>
                <c:pt idx="587">
                  <c:v>-0.68199836006249837</c:v>
                </c:pt>
                <c:pt idx="588">
                  <c:v>-0.66913060635885824</c:v>
                </c:pt>
                <c:pt idx="589">
                  <c:v>-0.6560590289905075</c:v>
                </c:pt>
                <c:pt idx="590">
                  <c:v>-0.64278760968653936</c:v>
                </c:pt>
                <c:pt idx="591">
                  <c:v>-0.62932039104983728</c:v>
                </c:pt>
                <c:pt idx="592">
                  <c:v>-0.61566147532565829</c:v>
                </c:pt>
                <c:pt idx="593">
                  <c:v>-0.60181502315204838</c:v>
                </c:pt>
                <c:pt idx="594">
                  <c:v>-0.58778525229247303</c:v>
                </c:pt>
                <c:pt idx="595">
                  <c:v>-0.57357643635104583</c:v>
                </c:pt>
                <c:pt idx="596">
                  <c:v>-0.55919290347074668</c:v>
                </c:pt>
                <c:pt idx="597">
                  <c:v>-0.54463903501502708</c:v>
                </c:pt>
                <c:pt idx="598">
                  <c:v>-0.52991926423320479</c:v>
                </c:pt>
                <c:pt idx="599">
                  <c:v>-0.51503807491005427</c:v>
                </c:pt>
                <c:pt idx="600">
                  <c:v>-0.49999999999999978</c:v>
                </c:pt>
                <c:pt idx="601">
                  <c:v>-0.484809620246337</c:v>
                </c:pt>
                <c:pt idx="602">
                  <c:v>-0.46947156278589053</c:v>
                </c:pt>
                <c:pt idx="603">
                  <c:v>-0.45399049973954669</c:v>
                </c:pt>
                <c:pt idx="604">
                  <c:v>-0.43837114678907751</c:v>
                </c:pt>
                <c:pt idx="605">
                  <c:v>-0.42261826174069933</c:v>
                </c:pt>
                <c:pt idx="606">
                  <c:v>-0.40673664307580004</c:v>
                </c:pt>
                <c:pt idx="607">
                  <c:v>-0.3907311284892736</c:v>
                </c:pt>
                <c:pt idx="608">
                  <c:v>-0.37460659341591207</c:v>
                </c:pt>
                <c:pt idx="609">
                  <c:v>-0.35836794954530027</c:v>
                </c:pt>
                <c:pt idx="610">
                  <c:v>-0.34202014332566871</c:v>
                </c:pt>
                <c:pt idx="611">
                  <c:v>-0.32556815445715642</c:v>
                </c:pt>
                <c:pt idx="612">
                  <c:v>-0.30901699437494734</c:v>
                </c:pt>
                <c:pt idx="613">
                  <c:v>-0.29237170472273666</c:v>
                </c:pt>
                <c:pt idx="614">
                  <c:v>-0.27563735581699905</c:v>
                </c:pt>
                <c:pt idx="615">
                  <c:v>-0.25881904510252085</c:v>
                </c:pt>
                <c:pt idx="616">
                  <c:v>-0.24192189559966779</c:v>
                </c:pt>
                <c:pt idx="617">
                  <c:v>-0.22495105434386481</c:v>
                </c:pt>
                <c:pt idx="618">
                  <c:v>-0.20791169081775912</c:v>
                </c:pt>
                <c:pt idx="619">
                  <c:v>-0.1908089953765448</c:v>
                </c:pt>
                <c:pt idx="620">
                  <c:v>-0.1736481776669303</c:v>
                </c:pt>
                <c:pt idx="621">
                  <c:v>-0.15643446504023104</c:v>
                </c:pt>
                <c:pt idx="622">
                  <c:v>-0.13917310096006535</c:v>
                </c:pt>
                <c:pt idx="623">
                  <c:v>-0.12186934340514737</c:v>
                </c:pt>
                <c:pt idx="624">
                  <c:v>-0.10452846326765333</c:v>
                </c:pt>
                <c:pt idx="625">
                  <c:v>-8.7155742747658235E-2</c:v>
                </c:pt>
                <c:pt idx="626">
                  <c:v>-6.975647374412533E-2</c:v>
                </c:pt>
                <c:pt idx="627">
                  <c:v>-5.233595624294362E-2</c:v>
                </c:pt>
                <c:pt idx="628">
                  <c:v>-3.4899496702500733E-2</c:v>
                </c:pt>
                <c:pt idx="629">
                  <c:v>-1.7452406437283477E-2</c:v>
                </c:pt>
                <c:pt idx="630">
                  <c:v>6.1257422745431001E-17</c:v>
                </c:pt>
                <c:pt idx="631">
                  <c:v>1.7452406437283376E-2</c:v>
                </c:pt>
                <c:pt idx="632">
                  <c:v>3.489949670250108E-2</c:v>
                </c:pt>
                <c:pt idx="633">
                  <c:v>5.2335956242943966E-2</c:v>
                </c:pt>
                <c:pt idx="634">
                  <c:v>6.9756473744125455E-2</c:v>
                </c:pt>
                <c:pt idx="635">
                  <c:v>8.7155742747658138E-2</c:v>
                </c:pt>
                <c:pt idx="636">
                  <c:v>0.10452846326765346</c:v>
                </c:pt>
                <c:pt idx="637">
                  <c:v>0.12186934340514749</c:v>
                </c:pt>
                <c:pt idx="638">
                  <c:v>0.13917310096006569</c:v>
                </c:pt>
                <c:pt idx="639">
                  <c:v>0.15643446504023092</c:v>
                </c:pt>
                <c:pt idx="640">
                  <c:v>0.17364817766693041</c:v>
                </c:pt>
                <c:pt idx="641">
                  <c:v>0.19080899537654492</c:v>
                </c:pt>
                <c:pt idx="642">
                  <c:v>0.20791169081775945</c:v>
                </c:pt>
                <c:pt idx="643">
                  <c:v>0.22495105434386492</c:v>
                </c:pt>
                <c:pt idx="644">
                  <c:v>0.2419218955996679</c:v>
                </c:pt>
                <c:pt idx="645">
                  <c:v>0.25881904510252074</c:v>
                </c:pt>
                <c:pt idx="646">
                  <c:v>0.27563735581699916</c:v>
                </c:pt>
                <c:pt idx="647">
                  <c:v>0.29237170472273677</c:v>
                </c:pt>
                <c:pt idx="648">
                  <c:v>0.30901699437494745</c:v>
                </c:pt>
                <c:pt idx="649">
                  <c:v>0.32556815445715676</c:v>
                </c:pt>
                <c:pt idx="650">
                  <c:v>0.34202014332566882</c:v>
                </c:pt>
                <c:pt idx="651">
                  <c:v>0.35836794954530038</c:v>
                </c:pt>
                <c:pt idx="652">
                  <c:v>0.37460659341591196</c:v>
                </c:pt>
                <c:pt idx="653">
                  <c:v>0.39073112848927394</c:v>
                </c:pt>
                <c:pt idx="654">
                  <c:v>0.40673664307580021</c:v>
                </c:pt>
                <c:pt idx="655">
                  <c:v>0.42261826174069944</c:v>
                </c:pt>
                <c:pt idx="656">
                  <c:v>0.43837114678907746</c:v>
                </c:pt>
                <c:pt idx="657">
                  <c:v>0.4539904997395468</c:v>
                </c:pt>
                <c:pt idx="658">
                  <c:v>0.46947156278589086</c:v>
                </c:pt>
                <c:pt idx="659">
                  <c:v>0.48480962024633711</c:v>
                </c:pt>
                <c:pt idx="660">
                  <c:v>0.50000000000000011</c:v>
                </c:pt>
                <c:pt idx="661">
                  <c:v>0.51503807491005438</c:v>
                </c:pt>
                <c:pt idx="662">
                  <c:v>0.5299192642332049</c:v>
                </c:pt>
                <c:pt idx="663">
                  <c:v>0.5446390350150272</c:v>
                </c:pt>
                <c:pt idx="664">
                  <c:v>0.55919290347074679</c:v>
                </c:pt>
                <c:pt idx="665">
                  <c:v>0.57357643635104616</c:v>
                </c:pt>
                <c:pt idx="666">
                  <c:v>0.58778525229247314</c:v>
                </c:pt>
                <c:pt idx="667">
                  <c:v>0.60181502315204838</c:v>
                </c:pt>
                <c:pt idx="668">
                  <c:v>0.61566147532565829</c:v>
                </c:pt>
                <c:pt idx="669">
                  <c:v>0.6293203910498375</c:v>
                </c:pt>
                <c:pt idx="670">
                  <c:v>0.64278760968653936</c:v>
                </c:pt>
                <c:pt idx="671">
                  <c:v>0.65605902899050728</c:v>
                </c:pt>
                <c:pt idx="672">
                  <c:v>0.66913060635885824</c:v>
                </c:pt>
                <c:pt idx="673">
                  <c:v>0.68199836006249848</c:v>
                </c:pt>
                <c:pt idx="674">
                  <c:v>0.69465837045899737</c:v>
                </c:pt>
                <c:pt idx="675">
                  <c:v>0.70710678118654757</c:v>
                </c:pt>
                <c:pt idx="676">
                  <c:v>0.71933980033865119</c:v>
                </c:pt>
                <c:pt idx="677">
                  <c:v>0.73135370161917057</c:v>
                </c:pt>
                <c:pt idx="678">
                  <c:v>0.74314482547739424</c:v>
                </c:pt>
                <c:pt idx="679">
                  <c:v>0.75470958022277213</c:v>
                </c:pt>
                <c:pt idx="680">
                  <c:v>0.76604444311897801</c:v>
                </c:pt>
                <c:pt idx="681">
                  <c:v>0.7771459614569709</c:v>
                </c:pt>
                <c:pt idx="682">
                  <c:v>0.78801075360672201</c:v>
                </c:pt>
                <c:pt idx="683">
                  <c:v>0.79863551004729283</c:v>
                </c:pt>
                <c:pt idx="684">
                  <c:v>0.80901699437494745</c:v>
                </c:pt>
                <c:pt idx="685">
                  <c:v>0.8191520442889918</c:v>
                </c:pt>
                <c:pt idx="686">
                  <c:v>0.82903757255504162</c:v>
                </c:pt>
                <c:pt idx="687">
                  <c:v>0.83867056794542405</c:v>
                </c:pt>
                <c:pt idx="688">
                  <c:v>0.84804809615642596</c:v>
                </c:pt>
                <c:pt idx="689">
                  <c:v>0.85716730070211233</c:v>
                </c:pt>
                <c:pt idx="690">
                  <c:v>0.86602540378443871</c:v>
                </c:pt>
                <c:pt idx="691">
                  <c:v>0.87461970713939574</c:v>
                </c:pt>
                <c:pt idx="692">
                  <c:v>0.88294759285892699</c:v>
                </c:pt>
                <c:pt idx="693">
                  <c:v>0.8910065241883679</c:v>
                </c:pt>
                <c:pt idx="694">
                  <c:v>0.89879404629916704</c:v>
                </c:pt>
                <c:pt idx="695">
                  <c:v>0.90630778703664994</c:v>
                </c:pt>
                <c:pt idx="696">
                  <c:v>0.91354545764260087</c:v>
                </c:pt>
                <c:pt idx="697">
                  <c:v>0.92050485345244037</c:v>
                </c:pt>
                <c:pt idx="698">
                  <c:v>0.92718385456678742</c:v>
                </c:pt>
                <c:pt idx="699">
                  <c:v>0.93358042649720174</c:v>
                </c:pt>
                <c:pt idx="700">
                  <c:v>0.93969262078590843</c:v>
                </c:pt>
                <c:pt idx="701">
                  <c:v>0.94551857559931685</c:v>
                </c:pt>
                <c:pt idx="702">
                  <c:v>0.95105651629515353</c:v>
                </c:pt>
                <c:pt idx="703">
                  <c:v>0.95630475596303544</c:v>
                </c:pt>
                <c:pt idx="704">
                  <c:v>0.96126169593831889</c:v>
                </c:pt>
                <c:pt idx="705">
                  <c:v>0.96592582628906831</c:v>
                </c:pt>
                <c:pt idx="706">
                  <c:v>0.97029572627599647</c:v>
                </c:pt>
                <c:pt idx="707">
                  <c:v>0.97437006478523525</c:v>
                </c:pt>
                <c:pt idx="708">
                  <c:v>0.97814760073380569</c:v>
                </c:pt>
                <c:pt idx="709">
                  <c:v>0.98162718344766398</c:v>
                </c:pt>
                <c:pt idx="710">
                  <c:v>0.98480775301220802</c:v>
                </c:pt>
                <c:pt idx="711">
                  <c:v>0.98768834059513777</c:v>
                </c:pt>
                <c:pt idx="712">
                  <c:v>0.99026806874157036</c:v>
                </c:pt>
                <c:pt idx="713">
                  <c:v>0.99254615164132198</c:v>
                </c:pt>
                <c:pt idx="714">
                  <c:v>0.99452189536827329</c:v>
                </c:pt>
                <c:pt idx="715">
                  <c:v>0.99619469809174555</c:v>
                </c:pt>
                <c:pt idx="716">
                  <c:v>0.9975640502598242</c:v>
                </c:pt>
                <c:pt idx="717">
                  <c:v>0.99862953475457383</c:v>
                </c:pt>
                <c:pt idx="718">
                  <c:v>0.99939082701909576</c:v>
                </c:pt>
                <c:pt idx="719">
                  <c:v>0.99984769515639127</c:v>
                </c:pt>
                <c:pt idx="720">
                  <c:v>1</c:v>
                </c:pt>
                <c:pt idx="721">
                  <c:v>0.99984769515639127</c:v>
                </c:pt>
                <c:pt idx="722">
                  <c:v>0.99939082701909576</c:v>
                </c:pt>
                <c:pt idx="723">
                  <c:v>0.99862953475457383</c:v>
                </c:pt>
                <c:pt idx="724">
                  <c:v>0.9975640502598242</c:v>
                </c:pt>
                <c:pt idx="725">
                  <c:v>0.99619469809174555</c:v>
                </c:pt>
                <c:pt idx="726">
                  <c:v>0.99452189536827329</c:v>
                </c:pt>
                <c:pt idx="727">
                  <c:v>0.99254615164132198</c:v>
                </c:pt>
                <c:pt idx="728">
                  <c:v>0.99026806874157036</c:v>
                </c:pt>
                <c:pt idx="729">
                  <c:v>0.98768834059513777</c:v>
                </c:pt>
                <c:pt idx="730">
                  <c:v>0.98480775301220802</c:v>
                </c:pt>
                <c:pt idx="731">
                  <c:v>0.98162718344766398</c:v>
                </c:pt>
                <c:pt idx="732">
                  <c:v>0.97814760073380569</c:v>
                </c:pt>
                <c:pt idx="733">
                  <c:v>0.97437006478523525</c:v>
                </c:pt>
                <c:pt idx="734">
                  <c:v>0.97029572627599647</c:v>
                </c:pt>
                <c:pt idx="735">
                  <c:v>0.96592582628906831</c:v>
                </c:pt>
                <c:pt idx="736">
                  <c:v>0.96126169593831889</c:v>
                </c:pt>
                <c:pt idx="737">
                  <c:v>0.95630475596303544</c:v>
                </c:pt>
                <c:pt idx="738">
                  <c:v>0.95105651629515353</c:v>
                </c:pt>
                <c:pt idx="739">
                  <c:v>0.94551857559931685</c:v>
                </c:pt>
                <c:pt idx="740">
                  <c:v>0.93969262078590843</c:v>
                </c:pt>
                <c:pt idx="741">
                  <c:v>0.93358042649720174</c:v>
                </c:pt>
                <c:pt idx="742">
                  <c:v>0.92718385456678742</c:v>
                </c:pt>
                <c:pt idx="743">
                  <c:v>0.92050485345244037</c:v>
                </c:pt>
                <c:pt idx="744">
                  <c:v>0.91354545764260087</c:v>
                </c:pt>
                <c:pt idx="745">
                  <c:v>0.90630778703664994</c:v>
                </c:pt>
                <c:pt idx="746">
                  <c:v>0.89879404629916704</c:v>
                </c:pt>
                <c:pt idx="747">
                  <c:v>0.8910065241883679</c:v>
                </c:pt>
                <c:pt idx="748">
                  <c:v>0.88294759285892699</c:v>
                </c:pt>
                <c:pt idx="749">
                  <c:v>0.87461970713939574</c:v>
                </c:pt>
                <c:pt idx="750">
                  <c:v>0.86602540378443871</c:v>
                </c:pt>
                <c:pt idx="751">
                  <c:v>0.85716730070211233</c:v>
                </c:pt>
                <c:pt idx="752">
                  <c:v>0.84804809615642596</c:v>
                </c:pt>
                <c:pt idx="753">
                  <c:v>0.83867056794542405</c:v>
                </c:pt>
                <c:pt idx="754">
                  <c:v>0.82903757255504162</c:v>
                </c:pt>
                <c:pt idx="755">
                  <c:v>0.8191520442889918</c:v>
                </c:pt>
                <c:pt idx="756">
                  <c:v>0.80901699437494745</c:v>
                </c:pt>
                <c:pt idx="757">
                  <c:v>0.79863551004729283</c:v>
                </c:pt>
                <c:pt idx="758">
                  <c:v>0.78801075360672201</c:v>
                </c:pt>
                <c:pt idx="759">
                  <c:v>0.7771459614569709</c:v>
                </c:pt>
                <c:pt idx="760">
                  <c:v>0.76604444311897801</c:v>
                </c:pt>
                <c:pt idx="761">
                  <c:v>0.75470958022277213</c:v>
                </c:pt>
                <c:pt idx="762">
                  <c:v>0.74314482547739424</c:v>
                </c:pt>
                <c:pt idx="763">
                  <c:v>0.73135370161917057</c:v>
                </c:pt>
                <c:pt idx="764">
                  <c:v>0.71933980033865119</c:v>
                </c:pt>
                <c:pt idx="765">
                  <c:v>0.70710678118654757</c:v>
                </c:pt>
                <c:pt idx="766">
                  <c:v>0.69465837045899737</c:v>
                </c:pt>
                <c:pt idx="767">
                  <c:v>0.68199836006249848</c:v>
                </c:pt>
                <c:pt idx="768">
                  <c:v>0.66913060635885824</c:v>
                </c:pt>
                <c:pt idx="769">
                  <c:v>0.65605902899050728</c:v>
                </c:pt>
                <c:pt idx="770">
                  <c:v>0.64278760968653936</c:v>
                </c:pt>
                <c:pt idx="771">
                  <c:v>0.6293203910498375</c:v>
                </c:pt>
                <c:pt idx="772">
                  <c:v>0.61566147532565829</c:v>
                </c:pt>
                <c:pt idx="773">
                  <c:v>0.60181502315204838</c:v>
                </c:pt>
                <c:pt idx="774">
                  <c:v>0.58778525229247314</c:v>
                </c:pt>
                <c:pt idx="775">
                  <c:v>0.57357643635104616</c:v>
                </c:pt>
                <c:pt idx="776">
                  <c:v>0.55919290347074679</c:v>
                </c:pt>
                <c:pt idx="777">
                  <c:v>0.5446390350150272</c:v>
                </c:pt>
                <c:pt idx="778">
                  <c:v>0.5299192642332049</c:v>
                </c:pt>
                <c:pt idx="779">
                  <c:v>0.51503807491005438</c:v>
                </c:pt>
                <c:pt idx="780">
                  <c:v>0.50000000000000011</c:v>
                </c:pt>
                <c:pt idx="781">
                  <c:v>0.48480962024633711</c:v>
                </c:pt>
                <c:pt idx="782">
                  <c:v>0.46947156278589086</c:v>
                </c:pt>
                <c:pt idx="783">
                  <c:v>0.4539904997395468</c:v>
                </c:pt>
                <c:pt idx="784">
                  <c:v>0.43837114678907746</c:v>
                </c:pt>
                <c:pt idx="785">
                  <c:v>0.42261826174069944</c:v>
                </c:pt>
                <c:pt idx="786">
                  <c:v>0.40673664307580021</c:v>
                </c:pt>
                <c:pt idx="787">
                  <c:v>0.39073112848927394</c:v>
                </c:pt>
                <c:pt idx="788">
                  <c:v>0.37460659341591196</c:v>
                </c:pt>
                <c:pt idx="789">
                  <c:v>0.35836794954530038</c:v>
                </c:pt>
                <c:pt idx="790">
                  <c:v>0.34202014332566882</c:v>
                </c:pt>
                <c:pt idx="791">
                  <c:v>0.32556815445715676</c:v>
                </c:pt>
                <c:pt idx="792">
                  <c:v>0.30901699437494745</c:v>
                </c:pt>
                <c:pt idx="793">
                  <c:v>0.29237170472273677</c:v>
                </c:pt>
                <c:pt idx="794">
                  <c:v>0.27563735581699916</c:v>
                </c:pt>
                <c:pt idx="795">
                  <c:v>0.25881904510252074</c:v>
                </c:pt>
                <c:pt idx="796">
                  <c:v>0.2419218955996679</c:v>
                </c:pt>
                <c:pt idx="797">
                  <c:v>0.22495105434386492</c:v>
                </c:pt>
                <c:pt idx="798">
                  <c:v>0.20791169081775945</c:v>
                </c:pt>
                <c:pt idx="799">
                  <c:v>0.19080899537654492</c:v>
                </c:pt>
                <c:pt idx="800">
                  <c:v>0.17364817766693041</c:v>
                </c:pt>
                <c:pt idx="801">
                  <c:v>0.15643446504023092</c:v>
                </c:pt>
                <c:pt idx="802">
                  <c:v>0.13917310096006569</c:v>
                </c:pt>
                <c:pt idx="803">
                  <c:v>0.12186934340514749</c:v>
                </c:pt>
                <c:pt idx="804">
                  <c:v>0.10452846326765346</c:v>
                </c:pt>
                <c:pt idx="805">
                  <c:v>8.7155742747658138E-2</c:v>
                </c:pt>
                <c:pt idx="806">
                  <c:v>6.9756473744125455E-2</c:v>
                </c:pt>
                <c:pt idx="807">
                  <c:v>5.2335956242943966E-2</c:v>
                </c:pt>
                <c:pt idx="808">
                  <c:v>3.489949670250108E-2</c:v>
                </c:pt>
                <c:pt idx="809">
                  <c:v>1.7452406437283376E-2</c:v>
                </c:pt>
                <c:pt idx="810">
                  <c:v>6.1257422745431001E-17</c:v>
                </c:pt>
                <c:pt idx="811">
                  <c:v>-1.7452406437283477E-2</c:v>
                </c:pt>
                <c:pt idx="812">
                  <c:v>-3.4899496702500733E-2</c:v>
                </c:pt>
                <c:pt idx="813">
                  <c:v>-5.233595624294362E-2</c:v>
                </c:pt>
                <c:pt idx="814">
                  <c:v>-6.975647374412533E-2</c:v>
                </c:pt>
                <c:pt idx="815">
                  <c:v>-8.7155742747658235E-2</c:v>
                </c:pt>
                <c:pt idx="816">
                  <c:v>-0.10452846326765333</c:v>
                </c:pt>
                <c:pt idx="817">
                  <c:v>-0.12186934340514737</c:v>
                </c:pt>
                <c:pt idx="818">
                  <c:v>-0.13917310096006535</c:v>
                </c:pt>
                <c:pt idx="819">
                  <c:v>-0.15643446504023104</c:v>
                </c:pt>
                <c:pt idx="820">
                  <c:v>-0.1736481776669303</c:v>
                </c:pt>
                <c:pt idx="821">
                  <c:v>-0.1908089953765448</c:v>
                </c:pt>
                <c:pt idx="822">
                  <c:v>-0.20791169081775912</c:v>
                </c:pt>
                <c:pt idx="823">
                  <c:v>-0.22495105434386481</c:v>
                </c:pt>
                <c:pt idx="824">
                  <c:v>-0.24192189559966779</c:v>
                </c:pt>
                <c:pt idx="825">
                  <c:v>-0.25881904510252085</c:v>
                </c:pt>
                <c:pt idx="826">
                  <c:v>-0.27563735581699905</c:v>
                </c:pt>
                <c:pt idx="827">
                  <c:v>-0.29237170472273666</c:v>
                </c:pt>
                <c:pt idx="828">
                  <c:v>-0.30901699437494734</c:v>
                </c:pt>
                <c:pt idx="829">
                  <c:v>-0.32556815445715642</c:v>
                </c:pt>
                <c:pt idx="830">
                  <c:v>-0.34202014332566871</c:v>
                </c:pt>
                <c:pt idx="831">
                  <c:v>-0.35836794954530027</c:v>
                </c:pt>
                <c:pt idx="832">
                  <c:v>-0.37460659341591207</c:v>
                </c:pt>
                <c:pt idx="833">
                  <c:v>-0.3907311284892736</c:v>
                </c:pt>
                <c:pt idx="834">
                  <c:v>-0.40673664307580004</c:v>
                </c:pt>
                <c:pt idx="835">
                  <c:v>-0.42261826174069933</c:v>
                </c:pt>
                <c:pt idx="836">
                  <c:v>-0.43837114678907751</c:v>
                </c:pt>
                <c:pt idx="837">
                  <c:v>-0.45399049973954669</c:v>
                </c:pt>
                <c:pt idx="838">
                  <c:v>-0.46947156278589053</c:v>
                </c:pt>
                <c:pt idx="839">
                  <c:v>-0.484809620246337</c:v>
                </c:pt>
                <c:pt idx="840">
                  <c:v>-0.49999999999999978</c:v>
                </c:pt>
                <c:pt idx="841">
                  <c:v>-0.51503807491005427</c:v>
                </c:pt>
                <c:pt idx="842">
                  <c:v>-0.52991926423320479</c:v>
                </c:pt>
                <c:pt idx="843">
                  <c:v>-0.54463903501502708</c:v>
                </c:pt>
                <c:pt idx="844">
                  <c:v>-0.55919290347074668</c:v>
                </c:pt>
                <c:pt idx="845">
                  <c:v>-0.57357643635104583</c:v>
                </c:pt>
                <c:pt idx="846">
                  <c:v>-0.58778525229247303</c:v>
                </c:pt>
                <c:pt idx="847">
                  <c:v>-0.60181502315204838</c:v>
                </c:pt>
                <c:pt idx="848">
                  <c:v>-0.61566147532565829</c:v>
                </c:pt>
                <c:pt idx="849">
                  <c:v>-0.62932039104983728</c:v>
                </c:pt>
                <c:pt idx="850">
                  <c:v>-0.64278760968653936</c:v>
                </c:pt>
                <c:pt idx="851">
                  <c:v>-0.6560590289905075</c:v>
                </c:pt>
                <c:pt idx="852">
                  <c:v>-0.66913060635885824</c:v>
                </c:pt>
                <c:pt idx="853">
                  <c:v>-0.68199836006249837</c:v>
                </c:pt>
                <c:pt idx="854">
                  <c:v>-0.69465837045899703</c:v>
                </c:pt>
                <c:pt idx="855">
                  <c:v>-0.70710678118654746</c:v>
                </c:pt>
                <c:pt idx="856">
                  <c:v>-0.71933980033865119</c:v>
                </c:pt>
                <c:pt idx="857">
                  <c:v>-0.73135370161917046</c:v>
                </c:pt>
                <c:pt idx="858">
                  <c:v>-0.74314482547739402</c:v>
                </c:pt>
                <c:pt idx="859">
                  <c:v>-0.75470958022277201</c:v>
                </c:pt>
                <c:pt idx="860">
                  <c:v>-0.7660444431189779</c:v>
                </c:pt>
                <c:pt idx="861">
                  <c:v>-0.77714596145697068</c:v>
                </c:pt>
                <c:pt idx="862">
                  <c:v>-0.7880107536067219</c:v>
                </c:pt>
                <c:pt idx="863">
                  <c:v>-0.79863551004729294</c:v>
                </c:pt>
                <c:pt idx="864">
                  <c:v>-0.80901699437494734</c:v>
                </c:pt>
                <c:pt idx="865">
                  <c:v>-0.81915204428899158</c:v>
                </c:pt>
                <c:pt idx="866">
                  <c:v>-0.82903757255504162</c:v>
                </c:pt>
                <c:pt idx="867">
                  <c:v>-0.83867056794542416</c:v>
                </c:pt>
                <c:pt idx="868">
                  <c:v>-0.84804809615642596</c:v>
                </c:pt>
                <c:pt idx="869">
                  <c:v>-0.85716730070211222</c:v>
                </c:pt>
                <c:pt idx="870">
                  <c:v>-0.86602540378443871</c:v>
                </c:pt>
                <c:pt idx="871">
                  <c:v>-0.87461970713939574</c:v>
                </c:pt>
                <c:pt idx="872">
                  <c:v>-0.88294759285892677</c:v>
                </c:pt>
                <c:pt idx="873">
                  <c:v>-0.89100652418836779</c:v>
                </c:pt>
                <c:pt idx="874">
                  <c:v>-0.89879404629916704</c:v>
                </c:pt>
                <c:pt idx="875">
                  <c:v>-0.90630778703664994</c:v>
                </c:pt>
                <c:pt idx="876">
                  <c:v>-0.91354545764260076</c:v>
                </c:pt>
                <c:pt idx="877">
                  <c:v>-0.92050485345244015</c:v>
                </c:pt>
                <c:pt idx="878">
                  <c:v>-0.92718385456678731</c:v>
                </c:pt>
                <c:pt idx="879">
                  <c:v>-0.93358042649720174</c:v>
                </c:pt>
                <c:pt idx="880">
                  <c:v>-0.93969262078590832</c:v>
                </c:pt>
                <c:pt idx="881">
                  <c:v>-0.94551857559931674</c:v>
                </c:pt>
                <c:pt idx="882">
                  <c:v>-0.95105651629515353</c:v>
                </c:pt>
                <c:pt idx="883">
                  <c:v>-0.95630475596303544</c:v>
                </c:pt>
                <c:pt idx="884">
                  <c:v>-0.96126169593831867</c:v>
                </c:pt>
                <c:pt idx="885">
                  <c:v>-0.9659258262890682</c:v>
                </c:pt>
                <c:pt idx="886">
                  <c:v>-0.97029572627599647</c:v>
                </c:pt>
                <c:pt idx="887">
                  <c:v>-0.97437006478523525</c:v>
                </c:pt>
                <c:pt idx="888">
                  <c:v>-0.97814760073380569</c:v>
                </c:pt>
                <c:pt idx="889">
                  <c:v>-0.98162718344766398</c:v>
                </c:pt>
                <c:pt idx="890">
                  <c:v>-0.98480775301220802</c:v>
                </c:pt>
                <c:pt idx="891">
                  <c:v>-0.98768834059513766</c:v>
                </c:pt>
                <c:pt idx="892">
                  <c:v>-0.99026806874157025</c:v>
                </c:pt>
                <c:pt idx="893">
                  <c:v>-0.99254615164132198</c:v>
                </c:pt>
                <c:pt idx="894">
                  <c:v>-0.99452189536827329</c:v>
                </c:pt>
                <c:pt idx="895">
                  <c:v>-0.99619469809174555</c:v>
                </c:pt>
                <c:pt idx="896">
                  <c:v>-0.9975640502598242</c:v>
                </c:pt>
                <c:pt idx="897">
                  <c:v>-0.99862953475457383</c:v>
                </c:pt>
                <c:pt idx="898">
                  <c:v>-0.99939082701909576</c:v>
                </c:pt>
                <c:pt idx="899">
                  <c:v>-0.99984769515639127</c:v>
                </c:pt>
                <c:pt idx="900">
                  <c:v>-1</c:v>
                </c:pt>
                <c:pt idx="901">
                  <c:v>-0.99984769515639127</c:v>
                </c:pt>
                <c:pt idx="902">
                  <c:v>-0.99939082701909576</c:v>
                </c:pt>
                <c:pt idx="903">
                  <c:v>-0.99862953475457383</c:v>
                </c:pt>
                <c:pt idx="904">
                  <c:v>-0.99756405025982431</c:v>
                </c:pt>
                <c:pt idx="905">
                  <c:v>-0.99619469809174555</c:v>
                </c:pt>
                <c:pt idx="906">
                  <c:v>-0.9945218953682734</c:v>
                </c:pt>
                <c:pt idx="907">
                  <c:v>-0.99254615164132198</c:v>
                </c:pt>
                <c:pt idx="908">
                  <c:v>-0.99026806874157025</c:v>
                </c:pt>
                <c:pt idx="909">
                  <c:v>-0.98768834059513777</c:v>
                </c:pt>
                <c:pt idx="910">
                  <c:v>-0.98480775301220802</c:v>
                </c:pt>
                <c:pt idx="911">
                  <c:v>-0.98162718344766398</c:v>
                </c:pt>
                <c:pt idx="912">
                  <c:v>-0.97814760073380569</c:v>
                </c:pt>
                <c:pt idx="913">
                  <c:v>-0.97437006478523525</c:v>
                </c:pt>
                <c:pt idx="914">
                  <c:v>-0.97029572627599647</c:v>
                </c:pt>
                <c:pt idx="915">
                  <c:v>-0.96592582628906842</c:v>
                </c:pt>
                <c:pt idx="916">
                  <c:v>-0.96126169593831889</c:v>
                </c:pt>
                <c:pt idx="917">
                  <c:v>-0.95630475596303555</c:v>
                </c:pt>
                <c:pt idx="918">
                  <c:v>-0.95105651629515353</c:v>
                </c:pt>
                <c:pt idx="919">
                  <c:v>-0.94551857559931674</c:v>
                </c:pt>
                <c:pt idx="920">
                  <c:v>-0.93969262078590843</c:v>
                </c:pt>
                <c:pt idx="921">
                  <c:v>-0.93358042649720174</c:v>
                </c:pt>
                <c:pt idx="922">
                  <c:v>-0.92718385456678742</c:v>
                </c:pt>
                <c:pt idx="923">
                  <c:v>-0.92050485345244037</c:v>
                </c:pt>
                <c:pt idx="924">
                  <c:v>-0.91354545764260109</c:v>
                </c:pt>
                <c:pt idx="925">
                  <c:v>-0.90630778703665005</c:v>
                </c:pt>
                <c:pt idx="926">
                  <c:v>-0.89879404629916715</c:v>
                </c:pt>
                <c:pt idx="927">
                  <c:v>-0.89100652418836812</c:v>
                </c:pt>
                <c:pt idx="928">
                  <c:v>-0.88294759285892688</c:v>
                </c:pt>
                <c:pt idx="929">
                  <c:v>-0.87461970713939585</c:v>
                </c:pt>
                <c:pt idx="930">
                  <c:v>-0.8660254037844386</c:v>
                </c:pt>
                <c:pt idx="931">
                  <c:v>-0.85716730070211233</c:v>
                </c:pt>
                <c:pt idx="932">
                  <c:v>-0.84804809615642607</c:v>
                </c:pt>
                <c:pt idx="933">
                  <c:v>-0.83867056794542405</c:v>
                </c:pt>
                <c:pt idx="934">
                  <c:v>-0.82903757255504185</c:v>
                </c:pt>
                <c:pt idx="935">
                  <c:v>-0.81915204428899202</c:v>
                </c:pt>
                <c:pt idx="936">
                  <c:v>-0.80901699437494756</c:v>
                </c:pt>
                <c:pt idx="937">
                  <c:v>-0.79863551004729305</c:v>
                </c:pt>
                <c:pt idx="938">
                  <c:v>-0.78801075360672224</c:v>
                </c:pt>
                <c:pt idx="939">
                  <c:v>-0.77714596145697079</c:v>
                </c:pt>
                <c:pt idx="940">
                  <c:v>-0.76604444311897801</c:v>
                </c:pt>
                <c:pt idx="941">
                  <c:v>-0.7547095802227719</c:v>
                </c:pt>
                <c:pt idx="942">
                  <c:v>-0.74314482547739424</c:v>
                </c:pt>
                <c:pt idx="943">
                  <c:v>-0.73135370161917057</c:v>
                </c:pt>
                <c:pt idx="944">
                  <c:v>-0.71933980033865108</c:v>
                </c:pt>
                <c:pt idx="945">
                  <c:v>-0.70710678118654768</c:v>
                </c:pt>
                <c:pt idx="946">
                  <c:v>-0.69465837045899759</c:v>
                </c:pt>
                <c:pt idx="947">
                  <c:v>-0.68199836006249892</c:v>
                </c:pt>
                <c:pt idx="948">
                  <c:v>-0.66913060635885846</c:v>
                </c:pt>
                <c:pt idx="949">
                  <c:v>-0.65605902899050761</c:v>
                </c:pt>
                <c:pt idx="950">
                  <c:v>-0.64278760968653947</c:v>
                </c:pt>
                <c:pt idx="951">
                  <c:v>-0.62932039104983717</c:v>
                </c:pt>
                <c:pt idx="952">
                  <c:v>-0.61566147532565807</c:v>
                </c:pt>
                <c:pt idx="953">
                  <c:v>-0.60181502315204827</c:v>
                </c:pt>
                <c:pt idx="954">
                  <c:v>-0.58778525229247325</c:v>
                </c:pt>
                <c:pt idx="955">
                  <c:v>-0.57357643635104638</c:v>
                </c:pt>
                <c:pt idx="956">
                  <c:v>-0.55919290347074724</c:v>
                </c:pt>
                <c:pt idx="957">
                  <c:v>-0.54463903501502697</c:v>
                </c:pt>
                <c:pt idx="958">
                  <c:v>-0.52991926423320501</c:v>
                </c:pt>
                <c:pt idx="959">
                  <c:v>-0.51503807491005449</c:v>
                </c:pt>
                <c:pt idx="960">
                  <c:v>-0.50000000000000044</c:v>
                </c:pt>
                <c:pt idx="961">
                  <c:v>-0.48480962024633684</c:v>
                </c:pt>
                <c:pt idx="962">
                  <c:v>-0.46947156278589075</c:v>
                </c:pt>
                <c:pt idx="963">
                  <c:v>-0.45399049973954692</c:v>
                </c:pt>
                <c:pt idx="964">
                  <c:v>-0.43837114678907774</c:v>
                </c:pt>
                <c:pt idx="965">
                  <c:v>-0.42261826174069994</c:v>
                </c:pt>
                <c:pt idx="966">
                  <c:v>-0.4067366430758001</c:v>
                </c:pt>
                <c:pt idx="967">
                  <c:v>-0.39073112848927383</c:v>
                </c:pt>
                <c:pt idx="968">
                  <c:v>-0.37460659341591229</c:v>
                </c:pt>
                <c:pt idx="969">
                  <c:v>-0.35836794954530071</c:v>
                </c:pt>
                <c:pt idx="970">
                  <c:v>-0.34202014332566938</c:v>
                </c:pt>
                <c:pt idx="971">
                  <c:v>-0.32556815445715664</c:v>
                </c:pt>
                <c:pt idx="972">
                  <c:v>-0.30901699437494756</c:v>
                </c:pt>
                <c:pt idx="973">
                  <c:v>-0.2923717047227371</c:v>
                </c:pt>
                <c:pt idx="974">
                  <c:v>-0.27563735581699889</c:v>
                </c:pt>
                <c:pt idx="975">
                  <c:v>-0.25881904510252063</c:v>
                </c:pt>
                <c:pt idx="976">
                  <c:v>-0.24192189559966779</c:v>
                </c:pt>
                <c:pt idx="977">
                  <c:v>-0.22495105434386525</c:v>
                </c:pt>
                <c:pt idx="978">
                  <c:v>-0.20791169081775979</c:v>
                </c:pt>
                <c:pt idx="979">
                  <c:v>-0.19080899537654547</c:v>
                </c:pt>
                <c:pt idx="980">
                  <c:v>-0.17364817766693033</c:v>
                </c:pt>
                <c:pt idx="981">
                  <c:v>-0.15643446504023104</c:v>
                </c:pt>
                <c:pt idx="982">
                  <c:v>-0.13917310096006494</c:v>
                </c:pt>
                <c:pt idx="983">
                  <c:v>-0.12186934340514717</c:v>
                </c:pt>
                <c:pt idx="984">
                  <c:v>-0.10452846326765336</c:v>
                </c:pt>
                <c:pt idx="985">
                  <c:v>-8.7155742747658249E-2</c:v>
                </c:pt>
                <c:pt idx="986">
                  <c:v>-6.975647374412558E-2</c:v>
                </c:pt>
                <c:pt idx="987">
                  <c:v>-5.2335956242944306E-2</c:v>
                </c:pt>
                <c:pt idx="988">
                  <c:v>-3.4899496702501649E-2</c:v>
                </c:pt>
                <c:pt idx="989">
                  <c:v>-1.7452406437283498E-2</c:v>
                </c:pt>
                <c:pt idx="990">
                  <c:v>-1.83772268236293E-16</c:v>
                </c:pt>
                <c:pt idx="991">
                  <c:v>1.745240643728313E-2</c:v>
                </c:pt>
                <c:pt idx="992">
                  <c:v>3.4899496702501281E-2</c:v>
                </c:pt>
                <c:pt idx="993">
                  <c:v>5.2335956242943946E-2</c:v>
                </c:pt>
                <c:pt idx="994">
                  <c:v>6.9756473744125219E-2</c:v>
                </c:pt>
                <c:pt idx="995">
                  <c:v>8.7155742747657888E-2</c:v>
                </c:pt>
                <c:pt idx="996">
                  <c:v>0.10452846326765299</c:v>
                </c:pt>
                <c:pt idx="997">
                  <c:v>0.12186934340514768</c:v>
                </c:pt>
                <c:pt idx="998">
                  <c:v>0.13917310096006547</c:v>
                </c:pt>
                <c:pt idx="999">
                  <c:v>0.15643446504023067</c:v>
                </c:pt>
                <c:pt idx="1000">
                  <c:v>0.17364817766692997</c:v>
                </c:pt>
                <c:pt idx="1001">
                  <c:v>0.19080899537654425</c:v>
                </c:pt>
                <c:pt idx="1002">
                  <c:v>0.20791169081775857</c:v>
                </c:pt>
                <c:pt idx="1003">
                  <c:v>0.22495105434386492</c:v>
                </c:pt>
                <c:pt idx="1004">
                  <c:v>0.24192189559966745</c:v>
                </c:pt>
                <c:pt idx="1005">
                  <c:v>0.25881904510252113</c:v>
                </c:pt>
                <c:pt idx="1006">
                  <c:v>0.27563735581699939</c:v>
                </c:pt>
                <c:pt idx="1007">
                  <c:v>0.29237170472273671</c:v>
                </c:pt>
                <c:pt idx="1008">
                  <c:v>0.30901699437494723</c:v>
                </c:pt>
                <c:pt idx="1009">
                  <c:v>0.32556815445715631</c:v>
                </c:pt>
                <c:pt idx="1010">
                  <c:v>0.34202014332566816</c:v>
                </c:pt>
                <c:pt idx="1011">
                  <c:v>0.35836794954529955</c:v>
                </c:pt>
                <c:pt idx="1012">
                  <c:v>0.37460659341591196</c:v>
                </c:pt>
                <c:pt idx="1013">
                  <c:v>0.39073112848927349</c:v>
                </c:pt>
                <c:pt idx="1014">
                  <c:v>0.40673664307580054</c:v>
                </c:pt>
                <c:pt idx="1015">
                  <c:v>0.42261826174069961</c:v>
                </c:pt>
                <c:pt idx="1016">
                  <c:v>0.4383711467890774</c:v>
                </c:pt>
                <c:pt idx="1017">
                  <c:v>0.45399049973954664</c:v>
                </c:pt>
                <c:pt idx="1018">
                  <c:v>0.46947156278589042</c:v>
                </c:pt>
                <c:pt idx="1019">
                  <c:v>0.4848096202463365</c:v>
                </c:pt>
                <c:pt idx="1020">
                  <c:v>0.50000000000000011</c:v>
                </c:pt>
                <c:pt idx="1021">
                  <c:v>0.51503807491005416</c:v>
                </c:pt>
                <c:pt idx="1022">
                  <c:v>0.52991926423320468</c:v>
                </c:pt>
                <c:pt idx="1023">
                  <c:v>0.54463903501502664</c:v>
                </c:pt>
                <c:pt idx="1024">
                  <c:v>0.55919290347074624</c:v>
                </c:pt>
                <c:pt idx="1025">
                  <c:v>0.57357643635104605</c:v>
                </c:pt>
                <c:pt idx="1026">
                  <c:v>0.58778525229247292</c:v>
                </c:pt>
                <c:pt idx="1027">
                  <c:v>0.60181502315204793</c:v>
                </c:pt>
                <c:pt idx="1028">
                  <c:v>0.61566147532565851</c:v>
                </c:pt>
                <c:pt idx="1029">
                  <c:v>0.6293203910498375</c:v>
                </c:pt>
                <c:pt idx="1030">
                  <c:v>0.64278760968653925</c:v>
                </c:pt>
                <c:pt idx="1031">
                  <c:v>0.65605902899050705</c:v>
                </c:pt>
                <c:pt idx="1032">
                  <c:v>0.66913060635885779</c:v>
                </c:pt>
                <c:pt idx="1033">
                  <c:v>0.68199836006249803</c:v>
                </c:pt>
                <c:pt idx="1034">
                  <c:v>0.69465837045899659</c:v>
                </c:pt>
                <c:pt idx="1035">
                  <c:v>0.70710678118654735</c:v>
                </c:pt>
                <c:pt idx="1036">
                  <c:v>0.71933980033865086</c:v>
                </c:pt>
                <c:pt idx="1037">
                  <c:v>0.73135370161917068</c:v>
                </c:pt>
                <c:pt idx="1038">
                  <c:v>0.74314482547739424</c:v>
                </c:pt>
                <c:pt idx="1039">
                  <c:v>0.7547095802227719</c:v>
                </c:pt>
                <c:pt idx="1040">
                  <c:v>0.76604444311897779</c:v>
                </c:pt>
                <c:pt idx="1041">
                  <c:v>0.77714596145697057</c:v>
                </c:pt>
                <c:pt idx="1042">
                  <c:v>0.78801075360672157</c:v>
                </c:pt>
                <c:pt idx="1043">
                  <c:v>0.79863551004729283</c:v>
                </c:pt>
                <c:pt idx="1044">
                  <c:v>0.80901699437494734</c:v>
                </c:pt>
                <c:pt idx="1045">
                  <c:v>0.81915204428899158</c:v>
                </c:pt>
                <c:pt idx="1046">
                  <c:v>0.8290375725550414</c:v>
                </c:pt>
                <c:pt idx="1047">
                  <c:v>0.83867056794542405</c:v>
                </c:pt>
                <c:pt idx="1048">
                  <c:v>0.8480480961564254</c:v>
                </c:pt>
                <c:pt idx="1049">
                  <c:v>0.85716730070211211</c:v>
                </c:pt>
                <c:pt idx="1050">
                  <c:v>0.86602540378443837</c:v>
                </c:pt>
                <c:pt idx="1051">
                  <c:v>0.87461970713939585</c:v>
                </c:pt>
                <c:pt idx="1052">
                  <c:v>0.88294759285892688</c:v>
                </c:pt>
                <c:pt idx="1053">
                  <c:v>0.89100652418836779</c:v>
                </c:pt>
                <c:pt idx="1054">
                  <c:v>0.89879404629916715</c:v>
                </c:pt>
                <c:pt idx="1055">
                  <c:v>0.90630778703664971</c:v>
                </c:pt>
                <c:pt idx="1056">
                  <c:v>0.91354545764260098</c:v>
                </c:pt>
                <c:pt idx="1057">
                  <c:v>0.92050485345243993</c:v>
                </c:pt>
                <c:pt idx="1058">
                  <c:v>0.92718385456678731</c:v>
                </c:pt>
                <c:pt idx="1059">
                  <c:v>0.93358042649720152</c:v>
                </c:pt>
                <c:pt idx="1060">
                  <c:v>0.93969262078590843</c:v>
                </c:pt>
                <c:pt idx="1061">
                  <c:v>0.94551857559931651</c:v>
                </c:pt>
                <c:pt idx="1062">
                  <c:v>0.95105651629515353</c:v>
                </c:pt>
                <c:pt idx="1063">
                  <c:v>0.95630475596303566</c:v>
                </c:pt>
                <c:pt idx="1064">
                  <c:v>0.96126169593831867</c:v>
                </c:pt>
                <c:pt idx="1065">
                  <c:v>0.96592582628906831</c:v>
                </c:pt>
                <c:pt idx="1066">
                  <c:v>0.97029572627599647</c:v>
                </c:pt>
                <c:pt idx="1067">
                  <c:v>0.97437006478523513</c:v>
                </c:pt>
                <c:pt idx="1068">
                  <c:v>0.97814760073380558</c:v>
                </c:pt>
                <c:pt idx="1069">
                  <c:v>0.98162718344766398</c:v>
                </c:pt>
                <c:pt idx="1070">
                  <c:v>0.98480775301220791</c:v>
                </c:pt>
                <c:pt idx="1071">
                  <c:v>0.98768834059513766</c:v>
                </c:pt>
                <c:pt idx="1072">
                  <c:v>0.99026806874157025</c:v>
                </c:pt>
                <c:pt idx="1073">
                  <c:v>0.99254615164132198</c:v>
                </c:pt>
                <c:pt idx="1074">
                  <c:v>0.99452189536827329</c:v>
                </c:pt>
                <c:pt idx="1075">
                  <c:v>0.99619469809174555</c:v>
                </c:pt>
                <c:pt idx="1076">
                  <c:v>0.99756405025982431</c:v>
                </c:pt>
                <c:pt idx="1077">
                  <c:v>0.99862953475457383</c:v>
                </c:pt>
                <c:pt idx="1078">
                  <c:v>0.99939082701909576</c:v>
                </c:pt>
                <c:pt idx="1079">
                  <c:v>0.99984769515639127</c:v>
                </c:pt>
                <c:pt idx="1080">
                  <c:v>1</c:v>
                </c:pt>
                <c:pt idx="1081">
                  <c:v>0.99984769515639127</c:v>
                </c:pt>
                <c:pt idx="1082">
                  <c:v>0.99939082701909576</c:v>
                </c:pt>
                <c:pt idx="1083">
                  <c:v>0.99862953475457383</c:v>
                </c:pt>
                <c:pt idx="1084">
                  <c:v>0.99756405025982431</c:v>
                </c:pt>
                <c:pt idx="1085">
                  <c:v>0.99619469809174543</c:v>
                </c:pt>
                <c:pt idx="1086">
                  <c:v>0.9945218953682734</c:v>
                </c:pt>
                <c:pt idx="1087">
                  <c:v>0.99254615164132198</c:v>
                </c:pt>
                <c:pt idx="1088">
                  <c:v>0.99026806874157047</c:v>
                </c:pt>
                <c:pt idx="1089">
                  <c:v>0.98768834059513777</c:v>
                </c:pt>
                <c:pt idx="1090">
                  <c:v>0.98480775301220813</c:v>
                </c:pt>
                <c:pt idx="1091">
                  <c:v>0.98162718344766386</c:v>
                </c:pt>
                <c:pt idx="1092">
                  <c:v>0.9781476007338058</c:v>
                </c:pt>
                <c:pt idx="1093">
                  <c:v>0.97437006478523525</c:v>
                </c:pt>
                <c:pt idx="1094">
                  <c:v>0.97029572627599636</c:v>
                </c:pt>
                <c:pt idx="1095">
                  <c:v>0.96592582628906842</c:v>
                </c:pt>
                <c:pt idx="1096">
                  <c:v>0.96126169593831878</c:v>
                </c:pt>
                <c:pt idx="1097">
                  <c:v>0.95630475596303555</c:v>
                </c:pt>
                <c:pt idx="1098">
                  <c:v>0.95105651629515364</c:v>
                </c:pt>
                <c:pt idx="1099">
                  <c:v>0.94551857559931696</c:v>
                </c:pt>
                <c:pt idx="1100">
                  <c:v>0.93969262078590832</c:v>
                </c:pt>
                <c:pt idx="1101">
                  <c:v>0.93358042649720208</c:v>
                </c:pt>
                <c:pt idx="1102">
                  <c:v>0.92718385456678742</c:v>
                </c:pt>
                <c:pt idx="1103">
                  <c:v>0.92050485345244082</c:v>
                </c:pt>
                <c:pt idx="1104">
                  <c:v>0.91354545764260109</c:v>
                </c:pt>
                <c:pt idx="1105">
                  <c:v>0.90630778703664994</c:v>
                </c:pt>
                <c:pt idx="1106">
                  <c:v>0.89879404629916704</c:v>
                </c:pt>
                <c:pt idx="1107">
                  <c:v>0.89100652418836757</c:v>
                </c:pt>
                <c:pt idx="1108">
                  <c:v>0.88294759285892721</c:v>
                </c:pt>
                <c:pt idx="1109">
                  <c:v>0.87461970713939574</c:v>
                </c:pt>
                <c:pt idx="1110">
                  <c:v>0.86602540378443904</c:v>
                </c:pt>
                <c:pt idx="1111">
                  <c:v>0.85716730070211233</c:v>
                </c:pt>
                <c:pt idx="1112">
                  <c:v>0.84804809615642618</c:v>
                </c:pt>
                <c:pt idx="1113">
                  <c:v>0.83867056794542438</c:v>
                </c:pt>
                <c:pt idx="1114">
                  <c:v>0.82903757255504207</c:v>
                </c:pt>
                <c:pt idx="1115">
                  <c:v>0.8191520442889918</c:v>
                </c:pt>
                <c:pt idx="1116">
                  <c:v>0.80901699437494701</c:v>
                </c:pt>
                <c:pt idx="1117">
                  <c:v>0.79863551004729316</c:v>
                </c:pt>
                <c:pt idx="1118">
                  <c:v>0.78801075360672179</c:v>
                </c:pt>
                <c:pt idx="1119">
                  <c:v>0.77714596145697146</c:v>
                </c:pt>
                <c:pt idx="1120">
                  <c:v>0.76604444311897812</c:v>
                </c:pt>
                <c:pt idx="1121">
                  <c:v>0.75470958022277224</c:v>
                </c:pt>
                <c:pt idx="1122">
                  <c:v>0.74314482547739402</c:v>
                </c:pt>
                <c:pt idx="1123">
                  <c:v>0.73135370161917101</c:v>
                </c:pt>
                <c:pt idx="1124">
                  <c:v>0.71933980033865119</c:v>
                </c:pt>
                <c:pt idx="1125">
                  <c:v>0.70710678118654835</c:v>
                </c:pt>
                <c:pt idx="1126">
                  <c:v>0.69465837045899759</c:v>
                </c:pt>
                <c:pt idx="1127">
                  <c:v>0.68199836006249837</c:v>
                </c:pt>
                <c:pt idx="1128">
                  <c:v>0.6691306063588589</c:v>
                </c:pt>
                <c:pt idx="1129">
                  <c:v>0.65605902899050739</c:v>
                </c:pt>
                <c:pt idx="1130">
                  <c:v>0.64278760968653958</c:v>
                </c:pt>
                <c:pt idx="1131">
                  <c:v>0.62932039104983717</c:v>
                </c:pt>
                <c:pt idx="1132">
                  <c:v>0.61566147532565885</c:v>
                </c:pt>
                <c:pt idx="1133">
                  <c:v>0.60181502315204838</c:v>
                </c:pt>
                <c:pt idx="1134">
                  <c:v>0.58778525229247403</c:v>
                </c:pt>
                <c:pt idx="1135">
                  <c:v>0.57357643635104649</c:v>
                </c:pt>
                <c:pt idx="1136">
                  <c:v>0.55919290347074668</c:v>
                </c:pt>
                <c:pt idx="1137">
                  <c:v>0.54463903501502708</c:v>
                </c:pt>
                <c:pt idx="1138">
                  <c:v>0.52991926423320512</c:v>
                </c:pt>
                <c:pt idx="1139">
                  <c:v>0.51503807491005449</c:v>
                </c:pt>
                <c:pt idx="1140">
                  <c:v>0.49999999999999972</c:v>
                </c:pt>
                <c:pt idx="1141">
                  <c:v>0.48480962024633772</c:v>
                </c:pt>
                <c:pt idx="1142">
                  <c:v>0.46947156278589086</c:v>
                </c:pt>
                <c:pt idx="1143">
                  <c:v>0.45399049973954703</c:v>
                </c:pt>
                <c:pt idx="1144">
                  <c:v>0.43837114678907785</c:v>
                </c:pt>
                <c:pt idx="1145">
                  <c:v>0.42261826174070005</c:v>
                </c:pt>
                <c:pt idx="1146">
                  <c:v>0.40673664307580021</c:v>
                </c:pt>
                <c:pt idx="1147">
                  <c:v>0.39073112848927311</c:v>
                </c:pt>
                <c:pt idx="1148">
                  <c:v>0.3746065934159124</c:v>
                </c:pt>
                <c:pt idx="1149">
                  <c:v>0.35836794954529999</c:v>
                </c:pt>
                <c:pt idx="1150">
                  <c:v>0.34202014332566949</c:v>
                </c:pt>
                <c:pt idx="1151">
                  <c:v>0.32556815445715676</c:v>
                </c:pt>
                <c:pt idx="1152">
                  <c:v>0.30901699437494773</c:v>
                </c:pt>
                <c:pt idx="1153">
                  <c:v>0.29237170472273633</c:v>
                </c:pt>
                <c:pt idx="1154">
                  <c:v>0.27563735581699983</c:v>
                </c:pt>
                <c:pt idx="1155">
                  <c:v>0.25881904510252074</c:v>
                </c:pt>
                <c:pt idx="1156">
                  <c:v>0.24192189559966878</c:v>
                </c:pt>
                <c:pt idx="1157">
                  <c:v>0.22495105434386539</c:v>
                </c:pt>
                <c:pt idx="1158">
                  <c:v>0.20791169081775904</c:v>
                </c:pt>
                <c:pt idx="1159">
                  <c:v>0.19080899537654558</c:v>
                </c:pt>
                <c:pt idx="1160">
                  <c:v>0.17364817766693044</c:v>
                </c:pt>
                <c:pt idx="1161">
                  <c:v>0.15643446504023117</c:v>
                </c:pt>
                <c:pt idx="1162">
                  <c:v>0.13917310096006505</c:v>
                </c:pt>
                <c:pt idx="1163">
                  <c:v>0.12186934340514817</c:v>
                </c:pt>
                <c:pt idx="1164">
                  <c:v>0.10452846326765347</c:v>
                </c:pt>
                <c:pt idx="1165">
                  <c:v>8.7155742747659262E-2</c:v>
                </c:pt>
                <c:pt idx="1166">
                  <c:v>6.9756473744125705E-2</c:v>
                </c:pt>
                <c:pt idx="1167">
                  <c:v>5.2335956242944431E-2</c:v>
                </c:pt>
                <c:pt idx="1168">
                  <c:v>3.4899496702500879E-2</c:v>
                </c:pt>
                <c:pt idx="1169">
                  <c:v>1.7452406437283623E-2</c:v>
                </c:pt>
                <c:pt idx="1170">
                  <c:v>3.06287113727155E-16</c:v>
                </c:pt>
                <c:pt idx="1171">
                  <c:v>-1.7452406437283897E-2</c:v>
                </c:pt>
                <c:pt idx="1172">
                  <c:v>-3.4899496702500268E-2</c:v>
                </c:pt>
                <c:pt idx="1173">
                  <c:v>-5.2335956242943821E-2</c:v>
                </c:pt>
                <c:pt idx="1174">
                  <c:v>-6.9756473744124206E-2</c:v>
                </c:pt>
                <c:pt idx="1175">
                  <c:v>-8.7155742747657763E-2</c:v>
                </c:pt>
                <c:pt idx="1176">
                  <c:v>-0.10452846326765287</c:v>
                </c:pt>
                <c:pt idx="1177">
                  <c:v>-0.12186934340514756</c:v>
                </c:pt>
                <c:pt idx="1178">
                  <c:v>-0.13917310096006444</c:v>
                </c:pt>
                <c:pt idx="1179">
                  <c:v>-0.15643446504022968</c:v>
                </c:pt>
                <c:pt idx="1180">
                  <c:v>-0.17364817766692986</c:v>
                </c:pt>
                <c:pt idx="1181">
                  <c:v>-0.190808995376545</c:v>
                </c:pt>
                <c:pt idx="1182">
                  <c:v>-0.20791169081776018</c:v>
                </c:pt>
                <c:pt idx="1183">
                  <c:v>-0.22495105434386478</c:v>
                </c:pt>
                <c:pt idx="1184">
                  <c:v>-0.24192189559966817</c:v>
                </c:pt>
                <c:pt idx="1185">
                  <c:v>-0.25881904510252018</c:v>
                </c:pt>
                <c:pt idx="1186">
                  <c:v>-0.27563735581699927</c:v>
                </c:pt>
                <c:pt idx="1187">
                  <c:v>-0.29237170472273577</c:v>
                </c:pt>
                <c:pt idx="1188">
                  <c:v>-0.30901699437494712</c:v>
                </c:pt>
                <c:pt idx="1189">
                  <c:v>-0.32556815445715537</c:v>
                </c:pt>
                <c:pt idx="1190">
                  <c:v>-0.34202014332566805</c:v>
                </c:pt>
                <c:pt idx="1191">
                  <c:v>-0.35836794954530027</c:v>
                </c:pt>
                <c:pt idx="1192">
                  <c:v>-0.37460659341591102</c:v>
                </c:pt>
                <c:pt idx="1193">
                  <c:v>-0.39073112848927338</c:v>
                </c:pt>
                <c:pt idx="1194">
                  <c:v>-0.40673664307580043</c:v>
                </c:pt>
                <c:pt idx="1195">
                  <c:v>-0.42261826174069872</c:v>
                </c:pt>
                <c:pt idx="1196">
                  <c:v>-0.43837114678907729</c:v>
                </c:pt>
                <c:pt idx="1197">
                  <c:v>-0.4539904997395473</c:v>
                </c:pt>
                <c:pt idx="1198">
                  <c:v>-0.46947156278589031</c:v>
                </c:pt>
                <c:pt idx="1199">
                  <c:v>-0.48480962024633717</c:v>
                </c:pt>
                <c:pt idx="1200">
                  <c:v>-0.49999999999999922</c:v>
                </c:pt>
                <c:pt idx="1201">
                  <c:v>-0.51503807491005404</c:v>
                </c:pt>
                <c:pt idx="1202">
                  <c:v>-0.52991926423320534</c:v>
                </c:pt>
                <c:pt idx="1203">
                  <c:v>-0.54463903501502653</c:v>
                </c:pt>
                <c:pt idx="1204">
                  <c:v>-0.5591929034707469</c:v>
                </c:pt>
                <c:pt idx="1205">
                  <c:v>-0.57357643635104527</c:v>
                </c:pt>
                <c:pt idx="1206">
                  <c:v>-0.58778525229247292</c:v>
                </c:pt>
                <c:pt idx="1207">
                  <c:v>-0.60181502315204716</c:v>
                </c:pt>
                <c:pt idx="1208">
                  <c:v>-0.61566147532565774</c:v>
                </c:pt>
                <c:pt idx="1209">
                  <c:v>-0.62932039104983739</c:v>
                </c:pt>
                <c:pt idx="1210">
                  <c:v>-0.64278760968653847</c:v>
                </c:pt>
                <c:pt idx="1211">
                  <c:v>-0.65605902899050694</c:v>
                </c:pt>
                <c:pt idx="1212">
                  <c:v>-0.66913060635885846</c:v>
                </c:pt>
                <c:pt idx="1213">
                  <c:v>-0.68199836006249914</c:v>
                </c:pt>
                <c:pt idx="1214">
                  <c:v>-0.69465837045899714</c:v>
                </c:pt>
                <c:pt idx="1215">
                  <c:v>-0.70710678118654791</c:v>
                </c:pt>
                <c:pt idx="1216">
                  <c:v>-0.71933980033865075</c:v>
                </c:pt>
                <c:pt idx="1217">
                  <c:v>-0.73135370161917057</c:v>
                </c:pt>
                <c:pt idx="1218">
                  <c:v>-0.74314482547739358</c:v>
                </c:pt>
                <c:pt idx="1219">
                  <c:v>-0.75470958022277179</c:v>
                </c:pt>
                <c:pt idx="1220">
                  <c:v>-0.76604444311897724</c:v>
                </c:pt>
                <c:pt idx="1221">
                  <c:v>-0.77714596145697046</c:v>
                </c:pt>
                <c:pt idx="1222">
                  <c:v>-0.78801075360672201</c:v>
                </c:pt>
                <c:pt idx="1223">
                  <c:v>-0.79863551004729227</c:v>
                </c:pt>
                <c:pt idx="1224">
                  <c:v>-0.80901699437494723</c:v>
                </c:pt>
                <c:pt idx="1225">
                  <c:v>-0.81915204428899102</c:v>
                </c:pt>
                <c:pt idx="1226">
                  <c:v>-0.82903757255504129</c:v>
                </c:pt>
                <c:pt idx="1227">
                  <c:v>-0.83867056794542405</c:v>
                </c:pt>
                <c:pt idx="1228">
                  <c:v>-0.84804809615642629</c:v>
                </c:pt>
                <c:pt idx="1229">
                  <c:v>-0.85716730070211211</c:v>
                </c:pt>
                <c:pt idx="1230">
                  <c:v>-0.86602540378443882</c:v>
                </c:pt>
                <c:pt idx="1231">
                  <c:v>-0.87461970713939541</c:v>
                </c:pt>
                <c:pt idx="1232">
                  <c:v>-0.88294759285892688</c:v>
                </c:pt>
                <c:pt idx="1233">
                  <c:v>-0.89100652418836812</c:v>
                </c:pt>
                <c:pt idx="1234">
                  <c:v>-0.8987940462991667</c:v>
                </c:pt>
                <c:pt idx="1235">
                  <c:v>-0.90630778703665005</c:v>
                </c:pt>
                <c:pt idx="1236">
                  <c:v>-0.91354545764260053</c:v>
                </c:pt>
                <c:pt idx="1237">
                  <c:v>-0.92050485345244026</c:v>
                </c:pt>
                <c:pt idx="1238">
                  <c:v>-0.92718385456678687</c:v>
                </c:pt>
                <c:pt idx="1239">
                  <c:v>-0.93358042649720152</c:v>
                </c:pt>
                <c:pt idx="1240">
                  <c:v>-0.93969262078590843</c:v>
                </c:pt>
                <c:pt idx="1241">
                  <c:v>-0.94551857559931651</c:v>
                </c:pt>
                <c:pt idx="1242">
                  <c:v>-0.95105651629515342</c:v>
                </c:pt>
                <c:pt idx="1243">
                  <c:v>-0.95630475596303555</c:v>
                </c:pt>
                <c:pt idx="1244">
                  <c:v>-0.96126169593831912</c:v>
                </c:pt>
                <c:pt idx="1245">
                  <c:v>-0.96592582628906831</c:v>
                </c:pt>
                <c:pt idx="1246">
                  <c:v>-0.97029572627599658</c:v>
                </c:pt>
                <c:pt idx="1247">
                  <c:v>-0.97437006478523513</c:v>
                </c:pt>
                <c:pt idx="1248">
                  <c:v>-0.97814760073380569</c:v>
                </c:pt>
                <c:pt idx="1249">
                  <c:v>-0.98162718344766375</c:v>
                </c:pt>
                <c:pt idx="1250">
                  <c:v>-0.98480775301220802</c:v>
                </c:pt>
                <c:pt idx="1251">
                  <c:v>-0.98768834059513755</c:v>
                </c:pt>
                <c:pt idx="1252">
                  <c:v>-0.99026806874157025</c:v>
                </c:pt>
                <c:pt idx="1253">
                  <c:v>-0.99254615164132187</c:v>
                </c:pt>
                <c:pt idx="1254">
                  <c:v>-0.99452189536827329</c:v>
                </c:pt>
                <c:pt idx="1255">
                  <c:v>-0.99619469809174555</c:v>
                </c:pt>
                <c:pt idx="1256">
                  <c:v>-0.9975640502598242</c:v>
                </c:pt>
                <c:pt idx="1257">
                  <c:v>-0.99862953475457383</c:v>
                </c:pt>
                <c:pt idx="1258">
                  <c:v>-0.99939082701909576</c:v>
                </c:pt>
                <c:pt idx="1259">
                  <c:v>-0.99984769515639127</c:v>
                </c:pt>
                <c:pt idx="1260">
                  <c:v>-1</c:v>
                </c:pt>
                <c:pt idx="1261">
                  <c:v>-0.99984769515639127</c:v>
                </c:pt>
                <c:pt idx="1262">
                  <c:v>-0.99939082701909576</c:v>
                </c:pt>
                <c:pt idx="1263">
                  <c:v>-0.99862953475457383</c:v>
                </c:pt>
                <c:pt idx="1264">
                  <c:v>-0.9975640502598242</c:v>
                </c:pt>
                <c:pt idx="1265">
                  <c:v>-0.99619469809174555</c:v>
                </c:pt>
                <c:pt idx="1266">
                  <c:v>-0.99452189536827329</c:v>
                </c:pt>
                <c:pt idx="1267">
                  <c:v>-0.99254615164132209</c:v>
                </c:pt>
                <c:pt idx="1268">
                  <c:v>-0.99026806874157036</c:v>
                </c:pt>
                <c:pt idx="1269">
                  <c:v>-0.98768834059513788</c:v>
                </c:pt>
                <c:pt idx="1270">
                  <c:v>-0.98480775301220813</c:v>
                </c:pt>
                <c:pt idx="1271">
                  <c:v>-0.98162718344766431</c:v>
                </c:pt>
                <c:pt idx="1272">
                  <c:v>-0.9781476007338058</c:v>
                </c:pt>
                <c:pt idx="1273">
                  <c:v>-0.97437006478523525</c:v>
                </c:pt>
                <c:pt idx="1274">
                  <c:v>-0.97029572627599636</c:v>
                </c:pt>
                <c:pt idx="1275">
                  <c:v>-0.96592582628906798</c:v>
                </c:pt>
                <c:pt idx="1276">
                  <c:v>-0.96126169593831889</c:v>
                </c:pt>
                <c:pt idx="1277">
                  <c:v>-0.95630475596303532</c:v>
                </c:pt>
                <c:pt idx="1278">
                  <c:v>-0.95105651629515364</c:v>
                </c:pt>
                <c:pt idx="1279">
                  <c:v>-0.94551857559931674</c:v>
                </c:pt>
                <c:pt idx="1280">
                  <c:v>-0.93969262078590865</c:v>
                </c:pt>
                <c:pt idx="1281">
                  <c:v>-0.93358042649720174</c:v>
                </c:pt>
                <c:pt idx="1282">
                  <c:v>-0.92718385456678787</c:v>
                </c:pt>
                <c:pt idx="1283">
                  <c:v>-0.92050485345244049</c:v>
                </c:pt>
                <c:pt idx="1284">
                  <c:v>-0.91354545764260153</c:v>
                </c:pt>
                <c:pt idx="1285">
                  <c:v>-0.90630778703665038</c:v>
                </c:pt>
                <c:pt idx="1286">
                  <c:v>-0.89879404629916704</c:v>
                </c:pt>
                <c:pt idx="1287">
                  <c:v>-0.89100652418836845</c:v>
                </c:pt>
                <c:pt idx="1288">
                  <c:v>-0.88294759285892721</c:v>
                </c:pt>
                <c:pt idx="1289">
                  <c:v>-0.87461970713939574</c:v>
                </c:pt>
                <c:pt idx="1290">
                  <c:v>-0.86602540378443826</c:v>
                </c:pt>
                <c:pt idx="1291">
                  <c:v>-0.85716730070211244</c:v>
                </c:pt>
                <c:pt idx="1292">
                  <c:v>-0.84804809615642573</c:v>
                </c:pt>
                <c:pt idx="1293">
                  <c:v>-0.83867056794542438</c:v>
                </c:pt>
                <c:pt idx="1294">
                  <c:v>-0.82903757255504174</c:v>
                </c:pt>
                <c:pt idx="1295">
                  <c:v>-0.81915204428899246</c:v>
                </c:pt>
                <c:pt idx="1296">
                  <c:v>-0.80901699437494767</c:v>
                </c:pt>
                <c:pt idx="1297">
                  <c:v>-0.79863551004729272</c:v>
                </c:pt>
                <c:pt idx="1298">
                  <c:v>-0.78801075360672246</c:v>
                </c:pt>
                <c:pt idx="1299">
                  <c:v>-0.7771459614569709</c:v>
                </c:pt>
                <c:pt idx="1300">
                  <c:v>-0.76604444311897879</c:v>
                </c:pt>
                <c:pt idx="1301">
                  <c:v>-0.75470958022277235</c:v>
                </c:pt>
                <c:pt idx="1302">
                  <c:v>-0.74314482547739524</c:v>
                </c:pt>
                <c:pt idx="1303">
                  <c:v>-0.73135370161917113</c:v>
                </c:pt>
                <c:pt idx="1304">
                  <c:v>-0.7193398003386513</c:v>
                </c:pt>
                <c:pt idx="1305">
                  <c:v>-0.70710678118654713</c:v>
                </c:pt>
                <c:pt idx="1306">
                  <c:v>-0.6946583704589977</c:v>
                </c:pt>
                <c:pt idx="1307">
                  <c:v>-0.68199836006249848</c:v>
                </c:pt>
                <c:pt idx="1308">
                  <c:v>-0.66913060635885768</c:v>
                </c:pt>
                <c:pt idx="1309">
                  <c:v>-0.6560590289905075</c:v>
                </c:pt>
                <c:pt idx="1310">
                  <c:v>-0.64278760968653903</c:v>
                </c:pt>
                <c:pt idx="1311">
                  <c:v>-0.62932039104983795</c:v>
                </c:pt>
                <c:pt idx="1312">
                  <c:v>-0.61566147532565829</c:v>
                </c:pt>
                <c:pt idx="1313">
                  <c:v>-0.60181502315204916</c:v>
                </c:pt>
                <c:pt idx="1314">
                  <c:v>-0.58778525229247347</c:v>
                </c:pt>
                <c:pt idx="1315">
                  <c:v>-0.57357643635104727</c:v>
                </c:pt>
                <c:pt idx="1316">
                  <c:v>-0.55919290347074746</c:v>
                </c:pt>
                <c:pt idx="1317">
                  <c:v>-0.54463903501502864</c:v>
                </c:pt>
                <c:pt idx="1318">
                  <c:v>-0.52991926423320601</c:v>
                </c:pt>
                <c:pt idx="1319">
                  <c:v>-0.5150380749100546</c:v>
                </c:pt>
                <c:pt idx="1320">
                  <c:v>-0.49999999999999983</c:v>
                </c:pt>
                <c:pt idx="1321">
                  <c:v>-0.48480962024633628</c:v>
                </c:pt>
                <c:pt idx="1322">
                  <c:v>-0.46947156278589097</c:v>
                </c:pt>
                <c:pt idx="1323">
                  <c:v>-0.45399049973954636</c:v>
                </c:pt>
                <c:pt idx="1324">
                  <c:v>-0.43837114678907796</c:v>
                </c:pt>
                <c:pt idx="1325">
                  <c:v>-0.42261826174069939</c:v>
                </c:pt>
                <c:pt idx="1326">
                  <c:v>-0.40673664307580115</c:v>
                </c:pt>
                <c:pt idx="1327">
                  <c:v>-0.39073112848927405</c:v>
                </c:pt>
                <c:pt idx="1328">
                  <c:v>-0.37460659341591335</c:v>
                </c:pt>
                <c:pt idx="1329">
                  <c:v>-0.35836794954530093</c:v>
                </c:pt>
                <c:pt idx="1330">
                  <c:v>-0.34202014332566877</c:v>
                </c:pt>
                <c:pt idx="1331">
                  <c:v>-0.3255681544571577</c:v>
                </c:pt>
                <c:pt idx="1332">
                  <c:v>-0.30901699437494784</c:v>
                </c:pt>
                <c:pt idx="1333">
                  <c:v>-0.29237170472273816</c:v>
                </c:pt>
                <c:pt idx="1334">
                  <c:v>-0.27563735581699994</c:v>
                </c:pt>
                <c:pt idx="1335">
                  <c:v>-0.25881904510252091</c:v>
                </c:pt>
                <c:pt idx="1336">
                  <c:v>-0.24192189559966717</c:v>
                </c:pt>
                <c:pt idx="1337">
                  <c:v>-0.2249510543438655</c:v>
                </c:pt>
                <c:pt idx="1338">
                  <c:v>-0.20791169081775918</c:v>
                </c:pt>
                <c:pt idx="1339">
                  <c:v>-0.19080899537654397</c:v>
                </c:pt>
                <c:pt idx="1340">
                  <c:v>-0.17364817766693058</c:v>
                </c:pt>
                <c:pt idx="1341">
                  <c:v>-0.1564344650402304</c:v>
                </c:pt>
                <c:pt idx="1342">
                  <c:v>-0.13917310096006605</c:v>
                </c:pt>
                <c:pt idx="1343">
                  <c:v>-0.12186934340514741</c:v>
                </c:pt>
                <c:pt idx="1344">
                  <c:v>-0.10452846326765448</c:v>
                </c:pt>
                <c:pt idx="1345">
                  <c:v>-8.7155742747658499E-2</c:v>
                </c:pt>
                <c:pt idx="1346">
                  <c:v>-6.9756473744126704E-2</c:v>
                </c:pt>
                <c:pt idx="1347">
                  <c:v>-5.2335956242944556E-2</c:v>
                </c:pt>
                <c:pt idx="1348">
                  <c:v>-3.489949670250278E-2</c:v>
                </c:pt>
                <c:pt idx="1349">
                  <c:v>-1.7452406437284632E-2</c:v>
                </c:pt>
                <c:pt idx="1350">
                  <c:v>-4.28801959218017E-16</c:v>
                </c:pt>
                <c:pt idx="1351">
                  <c:v>1.7452406437283775E-2</c:v>
                </c:pt>
                <c:pt idx="1352">
                  <c:v>3.489949670250015E-2</c:v>
                </c:pt>
                <c:pt idx="1353">
                  <c:v>5.2335956242943696E-2</c:v>
                </c:pt>
                <c:pt idx="1354">
                  <c:v>6.9756473744125858E-2</c:v>
                </c:pt>
                <c:pt idx="1355">
                  <c:v>8.7155742747657639E-2</c:v>
                </c:pt>
                <c:pt idx="1356">
                  <c:v>0.10452846326765362</c:v>
                </c:pt>
                <c:pt idx="1357">
                  <c:v>0.12186934340514656</c:v>
                </c:pt>
                <c:pt idx="1358">
                  <c:v>0.13917310096006522</c:v>
                </c:pt>
                <c:pt idx="1359">
                  <c:v>0.15643446504022956</c:v>
                </c:pt>
                <c:pt idx="1360">
                  <c:v>0.17364817766692972</c:v>
                </c:pt>
                <c:pt idx="1361">
                  <c:v>0.19080899537654486</c:v>
                </c:pt>
                <c:pt idx="1362">
                  <c:v>0.20791169081775834</c:v>
                </c:pt>
                <c:pt idx="1363">
                  <c:v>0.22495105434386467</c:v>
                </c:pt>
                <c:pt idx="1364">
                  <c:v>0.24192189559966634</c:v>
                </c:pt>
                <c:pt idx="1365">
                  <c:v>0.25881904510252007</c:v>
                </c:pt>
                <c:pt idx="1366">
                  <c:v>0.27563735581699916</c:v>
                </c:pt>
                <c:pt idx="1367">
                  <c:v>0.29237170472273732</c:v>
                </c:pt>
                <c:pt idx="1368">
                  <c:v>0.30901699437494701</c:v>
                </c:pt>
                <c:pt idx="1369">
                  <c:v>0.32556815445715692</c:v>
                </c:pt>
                <c:pt idx="1370">
                  <c:v>0.34202014332566794</c:v>
                </c:pt>
                <c:pt idx="1371">
                  <c:v>0.35836794954530016</c:v>
                </c:pt>
                <c:pt idx="1372">
                  <c:v>0.3746065934159109</c:v>
                </c:pt>
                <c:pt idx="1373">
                  <c:v>0.39073112848927488</c:v>
                </c:pt>
                <c:pt idx="1374">
                  <c:v>0.40673664307580032</c:v>
                </c:pt>
                <c:pt idx="1375">
                  <c:v>0.42261826174069861</c:v>
                </c:pt>
                <c:pt idx="1376">
                  <c:v>0.43837114678907557</c:v>
                </c:pt>
                <c:pt idx="1377">
                  <c:v>0.45399049973954719</c:v>
                </c:pt>
                <c:pt idx="1378">
                  <c:v>0.4694715627858902</c:v>
                </c:pt>
                <c:pt idx="1379">
                  <c:v>0.4848096202463355</c:v>
                </c:pt>
                <c:pt idx="1380">
                  <c:v>0.49999999999999911</c:v>
                </c:pt>
                <c:pt idx="1381">
                  <c:v>0.51503807491005393</c:v>
                </c:pt>
                <c:pt idx="1382">
                  <c:v>0.52991926423320523</c:v>
                </c:pt>
                <c:pt idx="1383">
                  <c:v>0.54463903501502642</c:v>
                </c:pt>
                <c:pt idx="1384">
                  <c:v>0.55919290347074679</c:v>
                </c:pt>
                <c:pt idx="1385">
                  <c:v>0.5735764363510466</c:v>
                </c:pt>
                <c:pt idx="1386">
                  <c:v>0.5877852522924728</c:v>
                </c:pt>
                <c:pt idx="1387">
                  <c:v>0.60181502315204705</c:v>
                </c:pt>
                <c:pt idx="1388">
                  <c:v>0.61566147532565896</c:v>
                </c:pt>
                <c:pt idx="1389">
                  <c:v>0.62932039104983728</c:v>
                </c:pt>
                <c:pt idx="1390">
                  <c:v>0.64278760968653836</c:v>
                </c:pt>
                <c:pt idx="1391">
                  <c:v>0.6560590289905055</c:v>
                </c:pt>
                <c:pt idx="1392">
                  <c:v>0.66913060635885835</c:v>
                </c:pt>
                <c:pt idx="1393">
                  <c:v>0.68199836006249781</c:v>
                </c:pt>
                <c:pt idx="1394">
                  <c:v>0.69465837045899581</c:v>
                </c:pt>
                <c:pt idx="1395">
                  <c:v>0.70710678118654779</c:v>
                </c:pt>
                <c:pt idx="1396">
                  <c:v>0.71933980033865064</c:v>
                </c:pt>
                <c:pt idx="1397">
                  <c:v>0.73135370161917046</c:v>
                </c:pt>
                <c:pt idx="1398">
                  <c:v>0.74314482547739358</c:v>
                </c:pt>
                <c:pt idx="1399">
                  <c:v>0.75470958022277179</c:v>
                </c:pt>
                <c:pt idx="1400">
                  <c:v>0.76604444311897824</c:v>
                </c:pt>
                <c:pt idx="1401">
                  <c:v>0.77714596145697035</c:v>
                </c:pt>
                <c:pt idx="1402">
                  <c:v>0.78801075360672079</c:v>
                </c:pt>
                <c:pt idx="1403">
                  <c:v>0.79863551004729327</c:v>
                </c:pt>
                <c:pt idx="1404">
                  <c:v>0.80901699437494712</c:v>
                </c:pt>
                <c:pt idx="1405">
                  <c:v>0.81915204428899091</c:v>
                </c:pt>
                <c:pt idx="1406">
                  <c:v>0.82903757255504218</c:v>
                </c:pt>
                <c:pt idx="1407">
                  <c:v>0.83867056794542394</c:v>
                </c:pt>
                <c:pt idx="1408">
                  <c:v>0.84804809615642529</c:v>
                </c:pt>
                <c:pt idx="1409">
                  <c:v>0.85716730070211111</c:v>
                </c:pt>
                <c:pt idx="1410">
                  <c:v>0.86602540378443871</c:v>
                </c:pt>
                <c:pt idx="1411">
                  <c:v>0.8746197071393953</c:v>
                </c:pt>
                <c:pt idx="1412">
                  <c:v>0.88294759285892677</c:v>
                </c:pt>
                <c:pt idx="1413">
                  <c:v>0.89100652418836723</c:v>
                </c:pt>
                <c:pt idx="1414">
                  <c:v>0.8987940462991667</c:v>
                </c:pt>
                <c:pt idx="1415">
                  <c:v>0.90630778703664994</c:v>
                </c:pt>
                <c:pt idx="1416">
                  <c:v>0.91354545764260042</c:v>
                </c:pt>
                <c:pt idx="1417">
                  <c:v>0.92050485345244093</c:v>
                </c:pt>
                <c:pt idx="1418">
                  <c:v>0.92718385456678754</c:v>
                </c:pt>
                <c:pt idx="1419">
                  <c:v>0.93358042649720152</c:v>
                </c:pt>
                <c:pt idx="1420">
                  <c:v>0.93969262078590776</c:v>
                </c:pt>
                <c:pt idx="1421">
                  <c:v>0.94551857559931696</c:v>
                </c:pt>
                <c:pt idx="1422">
                  <c:v>0.95105651629515342</c:v>
                </c:pt>
                <c:pt idx="1423">
                  <c:v>0.95630475596303499</c:v>
                </c:pt>
                <c:pt idx="1424">
                  <c:v>0.96126169593831867</c:v>
                </c:pt>
                <c:pt idx="1425">
                  <c:v>0.9659258262890682</c:v>
                </c:pt>
                <c:pt idx="1426">
                  <c:v>0.97029572627599614</c:v>
                </c:pt>
                <c:pt idx="1427">
                  <c:v>0.97437006478523513</c:v>
                </c:pt>
                <c:pt idx="1428">
                  <c:v>0.97814760073380569</c:v>
                </c:pt>
                <c:pt idx="1429">
                  <c:v>0.98162718344766375</c:v>
                </c:pt>
                <c:pt idx="1430">
                  <c:v>0.98480775301220802</c:v>
                </c:pt>
                <c:pt idx="1431">
                  <c:v>0.98768834059513755</c:v>
                </c:pt>
                <c:pt idx="1432">
                  <c:v>0.99026806874157047</c:v>
                </c:pt>
                <c:pt idx="1433">
                  <c:v>0.99254615164132198</c:v>
                </c:pt>
                <c:pt idx="1434">
                  <c:v>0.99452189536827318</c:v>
                </c:pt>
                <c:pt idx="1435">
                  <c:v>0.99619469809174566</c:v>
                </c:pt>
                <c:pt idx="1436">
                  <c:v>0.99756405025982431</c:v>
                </c:pt>
                <c:pt idx="1437">
                  <c:v>0.99862953475457383</c:v>
                </c:pt>
                <c:pt idx="1438">
                  <c:v>0.99939082701909565</c:v>
                </c:pt>
                <c:pt idx="1439">
                  <c:v>0.99984769515639127</c:v>
                </c:pt>
                <c:pt idx="144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25-4B51-AB68-1094BB169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21600"/>
        <c:axId val="121122176"/>
      </c:scatterChart>
      <c:valAx>
        <c:axId val="121121600"/>
        <c:scaling>
          <c:orientation val="minMax"/>
          <c:max val="10"/>
          <c:min val="-1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21122176"/>
        <c:crosses val="autoZero"/>
        <c:crossBetween val="midCat"/>
        <c:majorUnit val="1"/>
        <c:minorUnit val="1.0000000000000002E-2"/>
      </c:valAx>
      <c:valAx>
        <c:axId val="121122176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21121600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'Ellipse et cercle'!$AZ$2:$AZ$362</c:f>
              <c:numCache>
                <c:formatCode>General</c:formatCode>
                <c:ptCount val="361"/>
                <c:pt idx="0">
                  <c:v>9.4868329805051381</c:v>
                </c:pt>
                <c:pt idx="1">
                  <c:v>9.4853880898916998</c:v>
                </c:pt>
                <c:pt idx="2">
                  <c:v>9.4810538581790631</c:v>
                </c:pt>
                <c:pt idx="3">
                  <c:v>9.4738316056161942</c:v>
                </c:pt>
                <c:pt idx="4">
                  <c:v>9.4637235321711852</c:v>
                </c:pt>
                <c:pt idx="5">
                  <c:v>9.4507327168611308</c:v>
                </c:pt>
                <c:pt idx="6">
                  <c:v>9.4348631168142152</c:v>
                </c:pt>
                <c:pt idx="7">
                  <c:v>9.4161195660643475</c:v>
                </c:pt>
                <c:pt idx="8">
                  <c:v>9.3945077740786598</c:v>
                </c:pt>
                <c:pt idx="9">
                  <c:v>9.370034324018345</c:v>
                </c:pt>
                <c:pt idx="10">
                  <c:v>9.3427066707333744</c:v>
                </c:pt>
                <c:pt idx="11">
                  <c:v>9.3125331384916663</c:v>
                </c:pt>
                <c:pt idx="12">
                  <c:v>9.2795229184434405</c:v>
                </c:pt>
                <c:pt idx="13">
                  <c:v>9.2436860658214979</c:v>
                </c:pt>
                <c:pt idx="14">
                  <c:v>9.2050334968783094</c:v>
                </c:pt>
                <c:pt idx="15">
                  <c:v>9.1635769855608107</c:v>
                </c:pt>
                <c:pt idx="16">
                  <c:v>9.1193291599239465</c:v>
                </c:pt>
                <c:pt idx="17">
                  <c:v>9.0723034982840431</c:v>
                </c:pt>
                <c:pt idx="18">
                  <c:v>9.0225143251131854</c:v>
                </c:pt>
                <c:pt idx="19">
                  <c:v>8.9699768066758416</c:v>
                </c:pt>
                <c:pt idx="20">
                  <c:v>8.9147069464090638</c:v>
                </c:pt>
                <c:pt idx="21">
                  <c:v>8.8567215800477062</c:v>
                </c:pt>
                <c:pt idx="22">
                  <c:v>8.7960383704960776</c:v>
                </c:pt>
                <c:pt idx="23">
                  <c:v>8.7326758024476607</c:v>
                </c:pt>
                <c:pt idx="24">
                  <c:v>8.666653176754485</c:v>
                </c:pt>
                <c:pt idx="25">
                  <c:v>8.5979906045479186</c:v>
                </c:pt>
                <c:pt idx="26">
                  <c:v>8.5267090011126001</c:v>
                </c:pt>
                <c:pt idx="27">
                  <c:v>8.4528300795154578</c:v>
                </c:pt>
                <c:pt idx="28">
                  <c:v>8.3763763439916925</c:v>
                </c:pt>
                <c:pt idx="29">
                  <c:v>8.2973710830897662</c:v>
                </c:pt>
                <c:pt idx="30">
                  <c:v>8.2158383625774931</c:v>
                </c:pt>
                <c:pt idx="31">
                  <c:v>8.1318030181113627</c:v>
                </c:pt>
                <c:pt idx="32">
                  <c:v>8.0452906476713739</c:v>
                </c:pt>
                <c:pt idx="33">
                  <c:v>7.9563276037636239</c:v>
                </c:pt>
                <c:pt idx="34">
                  <c:v>7.8649409853930905</c:v>
                </c:pt>
                <c:pt idx="35">
                  <c:v>7.7711586298090145</c:v>
                </c:pt>
                <c:pt idx="36">
                  <c:v>7.6750091040253903</c:v>
                </c:pt>
                <c:pt idx="37">
                  <c:v>7.576521696119201</c:v>
                </c:pt>
                <c:pt idx="38">
                  <c:v>7.4757264063089579</c:v>
                </c:pt>
                <c:pt idx="39">
                  <c:v>7.3726539378163674</c:v>
                </c:pt>
                <c:pt idx="40">
                  <c:v>7.2673356875138122</c:v>
                </c:pt>
                <c:pt idx="41">
                  <c:v>7.1598037363605824</c:v>
                </c:pt>
                <c:pt idx="42">
                  <c:v>7.050090839630677</c:v>
                </c:pt>
                <c:pt idx="43">
                  <c:v>6.9382304169352604</c:v>
                </c:pt>
                <c:pt idx="44">
                  <c:v>6.824256542042697</c:v>
                </c:pt>
                <c:pt idx="45">
                  <c:v>6.7082039324993694</c:v>
                </c:pt>
                <c:pt idx="46">
                  <c:v>6.5901079390543718</c:v>
                </c:pt>
                <c:pt idx="47">
                  <c:v>6.470004534891328</c:v>
                </c:pt>
                <c:pt idx="48">
                  <c:v>6.3479303046706175</c:v>
                </c:pt>
                <c:pt idx="49">
                  <c:v>6.2239224333853205</c:v>
                </c:pt>
                <c:pt idx="50">
                  <c:v>6.0980186950343258</c:v>
                </c:pt>
                <c:pt idx="51">
                  <c:v>5.9702574411159866</c:v>
                </c:pt>
                <c:pt idx="52">
                  <c:v>5.8406775889459057</c:v>
                </c:pt>
                <c:pt idx="53">
                  <c:v>5.7093186098023159</c:v>
                </c:pt>
                <c:pt idx="54">
                  <c:v>5.576220516902767</c:v>
                </c:pt>
                <c:pt idx="55">
                  <c:v>5.4414238532157109</c:v>
                </c:pt>
                <c:pt idx="56">
                  <c:v>5.3049696791107062</c:v>
                </c:pt>
                <c:pt idx="57">
                  <c:v>5.1668995598510516</c:v>
                </c:pt>
                <c:pt idx="58">
                  <c:v>5.0272555529325835</c:v>
                </c:pt>
                <c:pt idx="59">
                  <c:v>4.8860801952725783</c:v>
                </c:pt>
                <c:pt idx="60">
                  <c:v>4.7434164902525673</c:v>
                </c:pt>
                <c:pt idx="61">
                  <c:v>4.5993078946191215</c:v>
                </c:pt>
                <c:pt idx="62">
                  <c:v>4.4537983052464787</c:v>
                </c:pt>
                <c:pt idx="63">
                  <c:v>4.3069320457651408</c:v>
                </c:pt>
                <c:pt idx="64">
                  <c:v>4.15875385306048</c:v>
                </c:pt>
                <c:pt idx="65">
                  <c:v>4.0093088636454191</c:v>
                </c:pt>
                <c:pt idx="66">
                  <c:v>3.8586425999114482</c:v>
                </c:pt>
                <c:pt idx="67">
                  <c:v>3.706800956262033</c:v>
                </c:pt>
                <c:pt idx="68">
                  <c:v>3.5538301851327532</c:v>
                </c:pt>
                <c:pt idx="69">
                  <c:v>3.3997768829023549</c:v>
                </c:pt>
                <c:pt idx="70">
                  <c:v>3.2446879756990477</c:v>
                </c:pt>
                <c:pt idx="71">
                  <c:v>3.0886107051063441</c:v>
                </c:pt>
                <c:pt idx="72">
                  <c:v>2.9315926137728212</c:v>
                </c:pt>
                <c:pt idx="73">
                  <c:v>2.7736815309301677</c:v>
                </c:pt>
                <c:pt idx="74">
                  <c:v>2.6149255578239363</c:v>
                </c:pt>
                <c:pt idx="75">
                  <c:v>2.4553730530614413</c:v>
                </c:pt>
                <c:pt idx="76">
                  <c:v>2.2950726178812491</c:v>
                </c:pt>
                <c:pt idx="77">
                  <c:v>2.1340730813487818</c:v>
                </c:pt>
                <c:pt idx="78">
                  <c:v>1.9724234854825062</c:v>
                </c:pt>
                <c:pt idx="79">
                  <c:v>1.8101730703152574</c:v>
                </c:pt>
                <c:pt idx="80">
                  <c:v>1.6473712588952498</c:v>
                </c:pt>
                <c:pt idx="81">
                  <c:v>1.4840676422313395</c:v>
                </c:pt>
                <c:pt idx="82">
                  <c:v>1.320311964187119</c:v>
                </c:pt>
                <c:pt idx="83">
                  <c:v>1.1561541063284582</c:v>
                </c:pt>
                <c:pt idx="84">
                  <c:v>0.99164407272909527</c:v>
                </c:pt>
                <c:pt idx="85">
                  <c:v>0.82683197473890524</c:v>
                </c:pt>
                <c:pt idx="86">
                  <c:v>0.66176801571950861</c:v>
                </c:pt>
                <c:pt idx="87">
                  <c:v>0.49650247575183304</c:v>
                </c:pt>
                <c:pt idx="88">
                  <c:v>0.33108569632031604</c:v>
                </c:pt>
                <c:pt idx="89">
                  <c:v>0.16556806497840071</c:v>
                </c:pt>
                <c:pt idx="90">
                  <c:v>-9.4868347487468652E-16</c:v>
                </c:pt>
                <c:pt idx="91">
                  <c:v>-0.1655680649784026</c:v>
                </c:pt>
                <c:pt idx="92">
                  <c:v>-0.33108569632031792</c:v>
                </c:pt>
                <c:pt idx="93">
                  <c:v>-0.49650247575183498</c:v>
                </c:pt>
                <c:pt idx="94">
                  <c:v>-0.66176801571950838</c:v>
                </c:pt>
                <c:pt idx="95">
                  <c:v>-0.82683197473890513</c:v>
                </c:pt>
                <c:pt idx="96">
                  <c:v>-0.99164407272909516</c:v>
                </c:pt>
                <c:pt idx="97">
                  <c:v>-1.1561541063284599</c:v>
                </c:pt>
                <c:pt idx="98">
                  <c:v>-1.3203119641871208</c:v>
                </c:pt>
                <c:pt idx="99">
                  <c:v>-1.4840676422313412</c:v>
                </c:pt>
                <c:pt idx="100">
                  <c:v>-1.6473712588952516</c:v>
                </c:pt>
                <c:pt idx="101">
                  <c:v>-1.810173070315259</c:v>
                </c:pt>
                <c:pt idx="102">
                  <c:v>-1.972423485482508</c:v>
                </c:pt>
                <c:pt idx="103">
                  <c:v>-2.1340730813487818</c:v>
                </c:pt>
                <c:pt idx="104">
                  <c:v>-2.2950726178812486</c:v>
                </c:pt>
                <c:pt idx="105">
                  <c:v>-2.4553730530614413</c:v>
                </c:pt>
                <c:pt idx="106">
                  <c:v>-2.6149255578239381</c:v>
                </c:pt>
                <c:pt idx="107">
                  <c:v>-2.7736815309301694</c:v>
                </c:pt>
                <c:pt idx="108">
                  <c:v>-2.9315926137728225</c:v>
                </c:pt>
                <c:pt idx="109">
                  <c:v>-3.0886107051063463</c:v>
                </c:pt>
                <c:pt idx="110">
                  <c:v>-3.2446879756990503</c:v>
                </c:pt>
                <c:pt idx="111">
                  <c:v>-3.3997768829023576</c:v>
                </c:pt>
                <c:pt idx="112">
                  <c:v>-3.5538301851327536</c:v>
                </c:pt>
                <c:pt idx="113">
                  <c:v>-3.7068009562620334</c:v>
                </c:pt>
                <c:pt idx="114">
                  <c:v>-3.8586425999114491</c:v>
                </c:pt>
                <c:pt idx="115">
                  <c:v>-4.0093088636454208</c:v>
                </c:pt>
                <c:pt idx="116">
                  <c:v>-4.1587538530604791</c:v>
                </c:pt>
                <c:pt idx="117">
                  <c:v>-4.3069320457651425</c:v>
                </c:pt>
                <c:pt idx="118">
                  <c:v>-4.4537983052464778</c:v>
                </c:pt>
                <c:pt idx="119">
                  <c:v>-4.5993078946191233</c:v>
                </c:pt>
                <c:pt idx="120">
                  <c:v>-4.7434164902525708</c:v>
                </c:pt>
                <c:pt idx="121">
                  <c:v>-4.8860801952725783</c:v>
                </c:pt>
                <c:pt idx="122">
                  <c:v>-5.0272555529325853</c:v>
                </c:pt>
                <c:pt idx="123">
                  <c:v>-5.1668995598510516</c:v>
                </c:pt>
                <c:pt idx="124">
                  <c:v>-5.304969679110707</c:v>
                </c:pt>
                <c:pt idx="125">
                  <c:v>-5.4414238532157109</c:v>
                </c:pt>
                <c:pt idx="126">
                  <c:v>-5.576220516902767</c:v>
                </c:pt>
                <c:pt idx="127">
                  <c:v>-5.7093186098023159</c:v>
                </c:pt>
                <c:pt idx="128">
                  <c:v>-5.8406775889459057</c:v>
                </c:pt>
                <c:pt idx="129">
                  <c:v>-5.9702574411159892</c:v>
                </c:pt>
                <c:pt idx="130">
                  <c:v>-6.0980186950343258</c:v>
                </c:pt>
                <c:pt idx="131">
                  <c:v>-6.2239224333853214</c:v>
                </c:pt>
                <c:pt idx="132">
                  <c:v>-6.3479303046706175</c:v>
                </c:pt>
                <c:pt idx="133">
                  <c:v>-6.4700045348913289</c:v>
                </c:pt>
                <c:pt idx="134">
                  <c:v>-6.5901079390543718</c:v>
                </c:pt>
                <c:pt idx="135">
                  <c:v>-6.7082039324993694</c:v>
                </c:pt>
                <c:pt idx="136">
                  <c:v>-6.824256542042697</c:v>
                </c:pt>
                <c:pt idx="137">
                  <c:v>-6.9382304169352604</c:v>
                </c:pt>
                <c:pt idx="138">
                  <c:v>-7.0500908396306787</c:v>
                </c:pt>
                <c:pt idx="139">
                  <c:v>-7.1598037363605824</c:v>
                </c:pt>
                <c:pt idx="140">
                  <c:v>-7.2673356875138131</c:v>
                </c:pt>
                <c:pt idx="141">
                  <c:v>-7.3726539378163674</c:v>
                </c:pt>
                <c:pt idx="142">
                  <c:v>-7.4757264063089579</c:v>
                </c:pt>
                <c:pt idx="143">
                  <c:v>-7.5765216961192001</c:v>
                </c:pt>
                <c:pt idx="144">
                  <c:v>-7.675009104025392</c:v>
                </c:pt>
                <c:pt idx="145">
                  <c:v>-7.7711586298090136</c:v>
                </c:pt>
                <c:pt idx="146">
                  <c:v>-7.8649409853930905</c:v>
                </c:pt>
                <c:pt idx="147">
                  <c:v>-7.9563276037636239</c:v>
                </c:pt>
                <c:pt idx="148">
                  <c:v>-8.0452906476713739</c:v>
                </c:pt>
                <c:pt idx="149">
                  <c:v>-8.1318030181113645</c:v>
                </c:pt>
                <c:pt idx="150">
                  <c:v>-8.2158383625774931</c:v>
                </c:pt>
                <c:pt idx="151">
                  <c:v>-8.2973710830897662</c:v>
                </c:pt>
                <c:pt idx="152">
                  <c:v>-8.3763763439916925</c:v>
                </c:pt>
                <c:pt idx="153">
                  <c:v>-8.4528300795154578</c:v>
                </c:pt>
                <c:pt idx="154">
                  <c:v>-8.5267090011126001</c:v>
                </c:pt>
                <c:pt idx="155">
                  <c:v>-8.5979906045479186</c:v>
                </c:pt>
                <c:pt idx="156">
                  <c:v>-8.6666531767544868</c:v>
                </c:pt>
                <c:pt idx="157">
                  <c:v>-8.7326758024476607</c:v>
                </c:pt>
                <c:pt idx="158">
                  <c:v>-8.7960383704960794</c:v>
                </c:pt>
                <c:pt idx="159">
                  <c:v>-8.8567215800477062</c:v>
                </c:pt>
                <c:pt idx="160">
                  <c:v>-8.9147069464090656</c:v>
                </c:pt>
                <c:pt idx="161">
                  <c:v>-8.9699768066758416</c:v>
                </c:pt>
                <c:pt idx="162">
                  <c:v>-9.0225143251131854</c:v>
                </c:pt>
                <c:pt idx="163">
                  <c:v>-9.0723034982840431</c:v>
                </c:pt>
                <c:pt idx="164">
                  <c:v>-9.1193291599239465</c:v>
                </c:pt>
                <c:pt idx="165">
                  <c:v>-9.1635769855608107</c:v>
                </c:pt>
                <c:pt idx="166">
                  <c:v>-9.2050334968783094</c:v>
                </c:pt>
                <c:pt idx="167">
                  <c:v>-9.2436860658214997</c:v>
                </c:pt>
                <c:pt idx="168">
                  <c:v>-9.2795229184434405</c:v>
                </c:pt>
                <c:pt idx="169">
                  <c:v>-9.3125331384916663</c:v>
                </c:pt>
                <c:pt idx="170">
                  <c:v>-9.3427066707333744</c:v>
                </c:pt>
                <c:pt idx="171">
                  <c:v>-9.370034324018345</c:v>
                </c:pt>
                <c:pt idx="172">
                  <c:v>-9.3945077740786598</c:v>
                </c:pt>
                <c:pt idx="173">
                  <c:v>-9.4161195660643475</c:v>
                </c:pt>
                <c:pt idx="174">
                  <c:v>-9.4348631168142152</c:v>
                </c:pt>
                <c:pt idx="175">
                  <c:v>-9.4507327168611308</c:v>
                </c:pt>
                <c:pt idx="176">
                  <c:v>-9.4637235321711852</c:v>
                </c:pt>
                <c:pt idx="177">
                  <c:v>-9.4738316056161942</c:v>
                </c:pt>
                <c:pt idx="178">
                  <c:v>-9.4810538581790631</c:v>
                </c:pt>
                <c:pt idx="179">
                  <c:v>-9.4853880898916998</c:v>
                </c:pt>
                <c:pt idx="180">
                  <c:v>-9.4868329805051381</c:v>
                </c:pt>
                <c:pt idx="181">
                  <c:v>-9.4853880898916998</c:v>
                </c:pt>
                <c:pt idx="182">
                  <c:v>-9.4810538581790631</c:v>
                </c:pt>
                <c:pt idx="183">
                  <c:v>-9.4738316056161942</c:v>
                </c:pt>
                <c:pt idx="184">
                  <c:v>-9.4637235321711852</c:v>
                </c:pt>
                <c:pt idx="185">
                  <c:v>-9.4507327168611308</c:v>
                </c:pt>
                <c:pt idx="186">
                  <c:v>-9.4348631168142152</c:v>
                </c:pt>
                <c:pt idx="187">
                  <c:v>-9.4161195660643475</c:v>
                </c:pt>
                <c:pt idx="188">
                  <c:v>-9.3945077740786598</c:v>
                </c:pt>
                <c:pt idx="189">
                  <c:v>-9.370034324018345</c:v>
                </c:pt>
                <c:pt idx="190">
                  <c:v>-9.3427066707333744</c:v>
                </c:pt>
                <c:pt idx="191">
                  <c:v>-9.3125331384916663</c:v>
                </c:pt>
                <c:pt idx="192">
                  <c:v>-9.2795229184434405</c:v>
                </c:pt>
                <c:pt idx="193">
                  <c:v>-9.2436860658214997</c:v>
                </c:pt>
                <c:pt idx="194">
                  <c:v>-9.2050334968783094</c:v>
                </c:pt>
                <c:pt idx="195">
                  <c:v>-9.1635769855608107</c:v>
                </c:pt>
                <c:pt idx="196">
                  <c:v>-9.1193291599239465</c:v>
                </c:pt>
                <c:pt idx="197">
                  <c:v>-9.0723034982840431</c:v>
                </c:pt>
                <c:pt idx="198">
                  <c:v>-9.0225143251131854</c:v>
                </c:pt>
                <c:pt idx="199">
                  <c:v>-8.9699768066758416</c:v>
                </c:pt>
                <c:pt idx="200">
                  <c:v>-8.9147069464090656</c:v>
                </c:pt>
                <c:pt idx="201">
                  <c:v>-8.8567215800477062</c:v>
                </c:pt>
                <c:pt idx="202">
                  <c:v>-8.7960383704960794</c:v>
                </c:pt>
                <c:pt idx="203">
                  <c:v>-8.7326758024476607</c:v>
                </c:pt>
                <c:pt idx="204">
                  <c:v>-8.6666531767544868</c:v>
                </c:pt>
                <c:pt idx="205">
                  <c:v>-8.5979906045479186</c:v>
                </c:pt>
                <c:pt idx="206">
                  <c:v>-8.5267090011126001</c:v>
                </c:pt>
                <c:pt idx="207">
                  <c:v>-8.4528300795154578</c:v>
                </c:pt>
                <c:pt idx="208">
                  <c:v>-8.3763763439916925</c:v>
                </c:pt>
                <c:pt idx="209">
                  <c:v>-8.2973710830897662</c:v>
                </c:pt>
                <c:pt idx="210">
                  <c:v>-8.2158383625774931</c:v>
                </c:pt>
                <c:pt idx="211">
                  <c:v>-8.1318030181113645</c:v>
                </c:pt>
                <c:pt idx="212">
                  <c:v>-8.0452906476713739</c:v>
                </c:pt>
                <c:pt idx="213">
                  <c:v>-7.9563276037636239</c:v>
                </c:pt>
                <c:pt idx="214">
                  <c:v>-7.8649409853930905</c:v>
                </c:pt>
                <c:pt idx="215">
                  <c:v>-7.7711586298090136</c:v>
                </c:pt>
                <c:pt idx="216">
                  <c:v>-7.675009104025392</c:v>
                </c:pt>
                <c:pt idx="217">
                  <c:v>-7.5765216961192001</c:v>
                </c:pt>
                <c:pt idx="218">
                  <c:v>-7.4757264063089579</c:v>
                </c:pt>
                <c:pt idx="219">
                  <c:v>-7.3726539378163674</c:v>
                </c:pt>
                <c:pt idx="220">
                  <c:v>-7.2673356875138131</c:v>
                </c:pt>
                <c:pt idx="221">
                  <c:v>-7.1598037363605824</c:v>
                </c:pt>
                <c:pt idx="222">
                  <c:v>-7.0500908396306787</c:v>
                </c:pt>
                <c:pt idx="223">
                  <c:v>-6.9382304169352604</c:v>
                </c:pt>
                <c:pt idx="224">
                  <c:v>-6.824256542042697</c:v>
                </c:pt>
                <c:pt idx="225">
                  <c:v>-6.7082039324993694</c:v>
                </c:pt>
                <c:pt idx="226">
                  <c:v>-6.5901079390543718</c:v>
                </c:pt>
                <c:pt idx="227">
                  <c:v>-6.4700045348913289</c:v>
                </c:pt>
                <c:pt idx="228">
                  <c:v>-6.3479303046706175</c:v>
                </c:pt>
                <c:pt idx="229">
                  <c:v>-6.2239224333853214</c:v>
                </c:pt>
                <c:pt idx="230">
                  <c:v>-6.0980186950343258</c:v>
                </c:pt>
                <c:pt idx="231">
                  <c:v>-5.9702574411159892</c:v>
                </c:pt>
                <c:pt idx="232">
                  <c:v>-5.8406775889459057</c:v>
                </c:pt>
                <c:pt idx="233">
                  <c:v>-5.7093186098023159</c:v>
                </c:pt>
                <c:pt idx="234">
                  <c:v>-5.576220516902767</c:v>
                </c:pt>
                <c:pt idx="235">
                  <c:v>-5.4414238532157109</c:v>
                </c:pt>
                <c:pt idx="236">
                  <c:v>-5.304969679110707</c:v>
                </c:pt>
                <c:pt idx="237">
                  <c:v>-5.1668995598510516</c:v>
                </c:pt>
                <c:pt idx="238">
                  <c:v>-5.0272555529325853</c:v>
                </c:pt>
                <c:pt idx="239">
                  <c:v>-4.8860801952725783</c:v>
                </c:pt>
                <c:pt idx="240">
                  <c:v>-4.7434164902525708</c:v>
                </c:pt>
                <c:pt idx="241">
                  <c:v>-4.5993078946191233</c:v>
                </c:pt>
                <c:pt idx="242">
                  <c:v>-4.4537983052464778</c:v>
                </c:pt>
                <c:pt idx="243">
                  <c:v>-4.3069320457651425</c:v>
                </c:pt>
                <c:pt idx="244">
                  <c:v>-4.1587538530604791</c:v>
                </c:pt>
                <c:pt idx="245">
                  <c:v>-4.0093088636454208</c:v>
                </c:pt>
                <c:pt idx="246">
                  <c:v>-3.8586425999114478</c:v>
                </c:pt>
                <c:pt idx="247">
                  <c:v>-3.7068009562620325</c:v>
                </c:pt>
                <c:pt idx="248">
                  <c:v>-3.5538301851327523</c:v>
                </c:pt>
                <c:pt idx="249">
                  <c:v>-3.3997768829023567</c:v>
                </c:pt>
                <c:pt idx="250">
                  <c:v>-3.2446879756990485</c:v>
                </c:pt>
                <c:pt idx="251">
                  <c:v>-3.0886107051063449</c:v>
                </c:pt>
                <c:pt idx="252">
                  <c:v>-2.9315926137728221</c:v>
                </c:pt>
                <c:pt idx="253">
                  <c:v>-2.773681530930169</c:v>
                </c:pt>
                <c:pt idx="254">
                  <c:v>-2.6149255578239372</c:v>
                </c:pt>
                <c:pt idx="255">
                  <c:v>-2.4553730530614404</c:v>
                </c:pt>
                <c:pt idx="256">
                  <c:v>-2.2950726178812477</c:v>
                </c:pt>
                <c:pt idx="257">
                  <c:v>-2.1340730813487809</c:v>
                </c:pt>
                <c:pt idx="258">
                  <c:v>-1.9724234854825073</c:v>
                </c:pt>
                <c:pt idx="259">
                  <c:v>-1.8101730703152583</c:v>
                </c:pt>
                <c:pt idx="260">
                  <c:v>-1.6473712588952509</c:v>
                </c:pt>
                <c:pt idx="261">
                  <c:v>-1.4840676422313406</c:v>
                </c:pt>
                <c:pt idx="262">
                  <c:v>-1.3203119641871202</c:v>
                </c:pt>
                <c:pt idx="263">
                  <c:v>-1.1561541063284593</c:v>
                </c:pt>
                <c:pt idx="264">
                  <c:v>-0.99164407272909449</c:v>
                </c:pt>
                <c:pt idx="265">
                  <c:v>-0.82683197473890446</c:v>
                </c:pt>
                <c:pt idx="266">
                  <c:v>-0.66176801571950772</c:v>
                </c:pt>
                <c:pt idx="267">
                  <c:v>-0.49650247575183432</c:v>
                </c:pt>
                <c:pt idx="268">
                  <c:v>-0.3310856963203172</c:v>
                </c:pt>
                <c:pt idx="269">
                  <c:v>-0.16556806497840185</c:v>
                </c:pt>
                <c:pt idx="270">
                  <c:v>-2.1359440192951444E-16</c:v>
                </c:pt>
                <c:pt idx="271">
                  <c:v>0.16556806497840146</c:v>
                </c:pt>
                <c:pt idx="272">
                  <c:v>0.33108569632031676</c:v>
                </c:pt>
                <c:pt idx="273">
                  <c:v>0.49650247575183371</c:v>
                </c:pt>
                <c:pt idx="274">
                  <c:v>0.66176801571950927</c:v>
                </c:pt>
                <c:pt idx="275">
                  <c:v>0.82683197473890591</c:v>
                </c:pt>
                <c:pt idx="276">
                  <c:v>0.99164407272909594</c:v>
                </c:pt>
                <c:pt idx="277">
                  <c:v>1.1561541063284588</c:v>
                </c:pt>
                <c:pt idx="278">
                  <c:v>1.3203119641871197</c:v>
                </c:pt>
                <c:pt idx="279">
                  <c:v>1.4840676422313401</c:v>
                </c:pt>
                <c:pt idx="280">
                  <c:v>1.6473712588952507</c:v>
                </c:pt>
                <c:pt idx="281">
                  <c:v>1.8101730703152579</c:v>
                </c:pt>
                <c:pt idx="282">
                  <c:v>1.9724234854825071</c:v>
                </c:pt>
                <c:pt idx="283">
                  <c:v>2.1340730813487827</c:v>
                </c:pt>
                <c:pt idx="284">
                  <c:v>2.2950726178812495</c:v>
                </c:pt>
                <c:pt idx="285">
                  <c:v>2.4553730530614422</c:v>
                </c:pt>
                <c:pt idx="286">
                  <c:v>2.6149255578239368</c:v>
                </c:pt>
                <c:pt idx="287">
                  <c:v>2.7736815309301686</c:v>
                </c:pt>
                <c:pt idx="288">
                  <c:v>2.9315926137728217</c:v>
                </c:pt>
                <c:pt idx="289">
                  <c:v>3.0886107051063458</c:v>
                </c:pt>
                <c:pt idx="290">
                  <c:v>3.2446879756990485</c:v>
                </c:pt>
                <c:pt idx="291">
                  <c:v>3.3997768829023567</c:v>
                </c:pt>
                <c:pt idx="292">
                  <c:v>3.5538301851327541</c:v>
                </c:pt>
                <c:pt idx="293">
                  <c:v>3.7068009562620343</c:v>
                </c:pt>
                <c:pt idx="294">
                  <c:v>3.85864259991145</c:v>
                </c:pt>
                <c:pt idx="295">
                  <c:v>4.0093088636454208</c:v>
                </c:pt>
                <c:pt idx="296">
                  <c:v>4.15875385306048</c:v>
                </c:pt>
                <c:pt idx="297">
                  <c:v>4.3069320457651408</c:v>
                </c:pt>
                <c:pt idx="298">
                  <c:v>4.4537983052464787</c:v>
                </c:pt>
                <c:pt idx="299">
                  <c:v>4.5993078946191215</c:v>
                </c:pt>
                <c:pt idx="300">
                  <c:v>4.7434164902525673</c:v>
                </c:pt>
                <c:pt idx="301">
                  <c:v>4.8860801952725783</c:v>
                </c:pt>
                <c:pt idx="302">
                  <c:v>5.0272555529325835</c:v>
                </c:pt>
                <c:pt idx="303">
                  <c:v>5.1668995598510516</c:v>
                </c:pt>
                <c:pt idx="304">
                  <c:v>5.3049696791107062</c:v>
                </c:pt>
                <c:pt idx="305">
                  <c:v>5.4414238532157109</c:v>
                </c:pt>
                <c:pt idx="306">
                  <c:v>5.576220516902767</c:v>
                </c:pt>
                <c:pt idx="307">
                  <c:v>5.7093186098023159</c:v>
                </c:pt>
                <c:pt idx="308">
                  <c:v>5.8406775889459057</c:v>
                </c:pt>
                <c:pt idx="309">
                  <c:v>5.9702574411159866</c:v>
                </c:pt>
                <c:pt idx="310">
                  <c:v>6.0980186950343258</c:v>
                </c:pt>
                <c:pt idx="311">
                  <c:v>6.2239224333853205</c:v>
                </c:pt>
                <c:pt idx="312">
                  <c:v>6.3479303046706175</c:v>
                </c:pt>
                <c:pt idx="313">
                  <c:v>6.470004534891328</c:v>
                </c:pt>
                <c:pt idx="314">
                  <c:v>6.5901079390543718</c:v>
                </c:pt>
                <c:pt idx="315">
                  <c:v>6.7082039324993694</c:v>
                </c:pt>
                <c:pt idx="316">
                  <c:v>6.824256542042697</c:v>
                </c:pt>
                <c:pt idx="317">
                  <c:v>6.9382304169352604</c:v>
                </c:pt>
                <c:pt idx="318">
                  <c:v>7.050090839630677</c:v>
                </c:pt>
                <c:pt idx="319">
                  <c:v>7.1598037363605824</c:v>
                </c:pt>
                <c:pt idx="320">
                  <c:v>7.2673356875138122</c:v>
                </c:pt>
                <c:pt idx="321">
                  <c:v>7.3726539378163674</c:v>
                </c:pt>
                <c:pt idx="322">
                  <c:v>7.4757264063089579</c:v>
                </c:pt>
                <c:pt idx="323">
                  <c:v>7.576521696119201</c:v>
                </c:pt>
                <c:pt idx="324">
                  <c:v>7.6750091040253903</c:v>
                </c:pt>
                <c:pt idx="325">
                  <c:v>7.7711586298090145</c:v>
                </c:pt>
                <c:pt idx="326">
                  <c:v>7.8649409853930905</c:v>
                </c:pt>
                <c:pt idx="327">
                  <c:v>7.9563276037636239</c:v>
                </c:pt>
                <c:pt idx="328">
                  <c:v>8.0452906476713739</c:v>
                </c:pt>
                <c:pt idx="329">
                  <c:v>8.1318030181113627</c:v>
                </c:pt>
                <c:pt idx="330">
                  <c:v>8.2158383625774931</c:v>
                </c:pt>
                <c:pt idx="331">
                  <c:v>8.2973710830897662</c:v>
                </c:pt>
                <c:pt idx="332">
                  <c:v>8.3763763439916925</c:v>
                </c:pt>
                <c:pt idx="333">
                  <c:v>8.4528300795154578</c:v>
                </c:pt>
                <c:pt idx="334">
                  <c:v>8.5267090011126001</c:v>
                </c:pt>
                <c:pt idx="335">
                  <c:v>8.5979906045479186</c:v>
                </c:pt>
                <c:pt idx="336">
                  <c:v>8.666653176754485</c:v>
                </c:pt>
                <c:pt idx="337">
                  <c:v>8.7326758024476607</c:v>
                </c:pt>
                <c:pt idx="338">
                  <c:v>8.7960383704960776</c:v>
                </c:pt>
                <c:pt idx="339">
                  <c:v>8.8567215800477062</c:v>
                </c:pt>
                <c:pt idx="340">
                  <c:v>8.9147069464090638</c:v>
                </c:pt>
                <c:pt idx="341">
                  <c:v>8.9699768066758416</c:v>
                </c:pt>
                <c:pt idx="342">
                  <c:v>9.0225143251131854</c:v>
                </c:pt>
                <c:pt idx="343">
                  <c:v>9.0723034982840431</c:v>
                </c:pt>
                <c:pt idx="344">
                  <c:v>9.1193291599239465</c:v>
                </c:pt>
                <c:pt idx="345">
                  <c:v>9.1635769855608107</c:v>
                </c:pt>
                <c:pt idx="346">
                  <c:v>9.2050334968783094</c:v>
                </c:pt>
                <c:pt idx="347">
                  <c:v>9.2436860658214979</c:v>
                </c:pt>
                <c:pt idx="348">
                  <c:v>9.2795229184434405</c:v>
                </c:pt>
                <c:pt idx="349">
                  <c:v>9.3125331384916663</c:v>
                </c:pt>
                <c:pt idx="350">
                  <c:v>9.3427066707333744</c:v>
                </c:pt>
                <c:pt idx="351">
                  <c:v>9.370034324018345</c:v>
                </c:pt>
                <c:pt idx="352">
                  <c:v>9.3945077740786598</c:v>
                </c:pt>
                <c:pt idx="353">
                  <c:v>9.4161195660643475</c:v>
                </c:pt>
                <c:pt idx="354">
                  <c:v>9.4348631168142152</c:v>
                </c:pt>
                <c:pt idx="355">
                  <c:v>9.4507327168611308</c:v>
                </c:pt>
                <c:pt idx="356">
                  <c:v>9.4637235321711852</c:v>
                </c:pt>
                <c:pt idx="357">
                  <c:v>9.4738316056161942</c:v>
                </c:pt>
                <c:pt idx="358">
                  <c:v>9.4810538581790631</c:v>
                </c:pt>
                <c:pt idx="359">
                  <c:v>9.4853880898916998</c:v>
                </c:pt>
                <c:pt idx="360">
                  <c:v>9.4868329805051381</c:v>
                </c:pt>
              </c:numCache>
            </c:numRef>
          </c:xVal>
          <c:yVal>
            <c:numRef>
              <c:f>'Ellipse et cercle'!$BA$2:$BA$362</c:f>
              <c:numCache>
                <c:formatCode>General</c:formatCode>
                <c:ptCount val="361"/>
                <c:pt idx="0">
                  <c:v>1.529822413276787E-15</c:v>
                </c:pt>
                <c:pt idx="1">
                  <c:v>5.2357219311851486E-2</c:v>
                </c:pt>
                <c:pt idx="2">
                  <c:v>0.10469849010750459</c:v>
                </c:pt>
                <c:pt idx="3">
                  <c:v>0.1570078687288326</c:v>
                </c:pt>
                <c:pt idx="4">
                  <c:v>0.20926942123237774</c:v>
                </c:pt>
                <c:pt idx="5">
                  <c:v>0.26146722824297575</c:v>
                </c:pt>
                <c:pt idx="6">
                  <c:v>0.31358538980296236</c:v>
                </c:pt>
                <c:pt idx="7">
                  <c:v>0.3656080302154438</c:v>
                </c:pt>
                <c:pt idx="8">
                  <c:v>0.41751930288019712</c:v>
                </c:pt>
                <c:pt idx="9">
                  <c:v>0.46930339512069408</c:v>
                </c:pt>
                <c:pt idx="10">
                  <c:v>0.52094453300079202</c:v>
                </c:pt>
                <c:pt idx="11">
                  <c:v>0.57242698612963605</c:v>
                </c:pt>
                <c:pt idx="12">
                  <c:v>0.62373507245327908</c:v>
                </c:pt>
                <c:pt idx="13">
                  <c:v>0.67485316303159681</c:v>
                </c:pt>
                <c:pt idx="14">
                  <c:v>0.72576568679900433</c:v>
                </c:pt>
                <c:pt idx="15">
                  <c:v>0.77645713530756422</c:v>
                </c:pt>
                <c:pt idx="16">
                  <c:v>0.82691206745099888</c:v>
                </c:pt>
                <c:pt idx="17">
                  <c:v>0.87711511416821097</c:v>
                </c:pt>
                <c:pt idx="18">
                  <c:v>0.92705098312484369</c:v>
                </c:pt>
                <c:pt idx="19">
                  <c:v>0.97670446337147099</c:v>
                </c:pt>
                <c:pt idx="20">
                  <c:v>1.0260604299770077</c:v>
                </c:pt>
                <c:pt idx="21">
                  <c:v>1.0751038486359019</c:v>
                </c:pt>
                <c:pt idx="22">
                  <c:v>1.1238197802477377</c:v>
                </c:pt>
                <c:pt idx="23">
                  <c:v>1.1721933854678224</c:v>
                </c:pt>
                <c:pt idx="24">
                  <c:v>1.2202099292274022</c:v>
                </c:pt>
                <c:pt idx="25">
                  <c:v>1.2678547852220996</c:v>
                </c:pt>
                <c:pt idx="26">
                  <c:v>1.3151134403672329</c:v>
                </c:pt>
                <c:pt idx="27">
                  <c:v>1.3619714992186416</c:v>
                </c:pt>
                <c:pt idx="28">
                  <c:v>1.4084146883576731</c:v>
                </c:pt>
                <c:pt idx="29">
                  <c:v>1.4544288607390126</c:v>
                </c:pt>
                <c:pt idx="30">
                  <c:v>1.5000000000000009</c:v>
                </c:pt>
                <c:pt idx="31">
                  <c:v>1.5451142247301641</c:v>
                </c:pt>
                <c:pt idx="32">
                  <c:v>1.5897577926996158</c:v>
                </c:pt>
                <c:pt idx="33">
                  <c:v>1.6339171050450829</c:v>
                </c:pt>
                <c:pt idx="34">
                  <c:v>1.6775787104122417</c:v>
                </c:pt>
                <c:pt idx="35">
                  <c:v>1.7207293090531388</c:v>
                </c:pt>
                <c:pt idx="36">
                  <c:v>1.7633557568774207</c:v>
                </c:pt>
                <c:pt idx="37">
                  <c:v>1.8054450694561455</c:v>
                </c:pt>
                <c:pt idx="38">
                  <c:v>1.8469844259769763</c:v>
                </c:pt>
                <c:pt idx="39">
                  <c:v>1.8879611731495132</c:v>
                </c:pt>
                <c:pt idx="40">
                  <c:v>1.9283628290596195</c:v>
                </c:pt>
                <c:pt idx="41">
                  <c:v>1.9681770869715227</c:v>
                </c:pt>
                <c:pt idx="42">
                  <c:v>2.007391819076576</c:v>
                </c:pt>
                <c:pt idx="43">
                  <c:v>2.0459950801874967</c:v>
                </c:pt>
                <c:pt idx="44">
                  <c:v>2.0839751113769927</c:v>
                </c:pt>
                <c:pt idx="45">
                  <c:v>2.1213203435596433</c:v>
                </c:pt>
                <c:pt idx="46">
                  <c:v>2.1580194010159541</c:v>
                </c:pt>
                <c:pt idx="47">
                  <c:v>2.1940611048575125</c:v>
                </c:pt>
                <c:pt idx="48">
                  <c:v>2.2294344764321834</c:v>
                </c:pt>
                <c:pt idx="49">
                  <c:v>2.2641287406683173</c:v>
                </c:pt>
                <c:pt idx="50">
                  <c:v>2.2981333293569346</c:v>
                </c:pt>
                <c:pt idx="51">
                  <c:v>2.3314378843709136</c:v>
                </c:pt>
                <c:pt idx="52">
                  <c:v>2.3640322608201667</c:v>
                </c:pt>
                <c:pt idx="53">
                  <c:v>2.3959065301418789</c:v>
                </c:pt>
                <c:pt idx="54">
                  <c:v>2.4270509831248432</c:v>
                </c:pt>
                <c:pt idx="55">
                  <c:v>2.4574561328669757</c:v>
                </c:pt>
                <c:pt idx="56">
                  <c:v>2.4871127176651258</c:v>
                </c:pt>
                <c:pt idx="57">
                  <c:v>2.5160117038362726</c:v>
                </c:pt>
                <c:pt idx="58">
                  <c:v>2.5441442884692789</c:v>
                </c:pt>
                <c:pt idx="59">
                  <c:v>2.5715019021063377</c:v>
                </c:pt>
                <c:pt idx="60">
                  <c:v>2.5980762113533169</c:v>
                </c:pt>
                <c:pt idx="61">
                  <c:v>2.6238591214181883</c:v>
                </c:pt>
                <c:pt idx="62">
                  <c:v>2.6488427785767814</c:v>
                </c:pt>
                <c:pt idx="63">
                  <c:v>2.6730195725651043</c:v>
                </c:pt>
                <c:pt idx="64">
                  <c:v>2.6963821388975013</c:v>
                </c:pt>
                <c:pt idx="65">
                  <c:v>2.7189233611099506</c:v>
                </c:pt>
                <c:pt idx="66">
                  <c:v>2.7406363729278027</c:v>
                </c:pt>
                <c:pt idx="67">
                  <c:v>2.761514560357321</c:v>
                </c:pt>
                <c:pt idx="68">
                  <c:v>2.7815515637003627</c:v>
                </c:pt>
                <c:pt idx="69">
                  <c:v>2.8007412794916053</c:v>
                </c:pt>
                <c:pt idx="70">
                  <c:v>2.8190778623577257</c:v>
                </c:pt>
                <c:pt idx="71">
                  <c:v>2.8365557267979509</c:v>
                </c:pt>
                <c:pt idx="72">
                  <c:v>2.8531695488854614</c:v>
                </c:pt>
                <c:pt idx="73">
                  <c:v>2.8689142678891071</c:v>
                </c:pt>
                <c:pt idx="74">
                  <c:v>2.8837850878149571</c:v>
                </c:pt>
                <c:pt idx="75">
                  <c:v>2.897777478867205</c:v>
                </c:pt>
                <c:pt idx="76">
                  <c:v>2.9108871788279895</c:v>
                </c:pt>
                <c:pt idx="77">
                  <c:v>2.9231101943557061</c:v>
                </c:pt>
                <c:pt idx="78">
                  <c:v>2.9344428022014175</c:v>
                </c:pt>
                <c:pt idx="79">
                  <c:v>2.9448815503429921</c:v>
                </c:pt>
                <c:pt idx="80">
                  <c:v>2.9544232590366244</c:v>
                </c:pt>
                <c:pt idx="81">
                  <c:v>2.9630650217854138</c:v>
                </c:pt>
                <c:pt idx="82">
                  <c:v>2.9708042062247113</c:v>
                </c:pt>
                <c:pt idx="83">
                  <c:v>2.9776384549239663</c:v>
                </c:pt>
                <c:pt idx="84">
                  <c:v>2.9835656861048196</c:v>
                </c:pt>
                <c:pt idx="85">
                  <c:v>2.9885840942752369</c:v>
                </c:pt>
                <c:pt idx="86">
                  <c:v>2.9926921507794724</c:v>
                </c:pt>
                <c:pt idx="87">
                  <c:v>2.9958886042637216</c:v>
                </c:pt>
                <c:pt idx="88">
                  <c:v>2.9981724810572872</c:v>
                </c:pt>
                <c:pt idx="89">
                  <c:v>2.999543085469174</c:v>
                </c:pt>
                <c:pt idx="90">
                  <c:v>3</c:v>
                </c:pt>
                <c:pt idx="91">
                  <c:v>2.999543085469174</c:v>
                </c:pt>
                <c:pt idx="92">
                  <c:v>2.9981724810572872</c:v>
                </c:pt>
                <c:pt idx="93">
                  <c:v>2.9958886042637216</c:v>
                </c:pt>
                <c:pt idx="94">
                  <c:v>2.9926921507794724</c:v>
                </c:pt>
                <c:pt idx="95">
                  <c:v>2.9885840942752369</c:v>
                </c:pt>
                <c:pt idx="96">
                  <c:v>2.9835656861048196</c:v>
                </c:pt>
                <c:pt idx="97">
                  <c:v>2.9776384549239658</c:v>
                </c:pt>
                <c:pt idx="98">
                  <c:v>2.9708042062247113</c:v>
                </c:pt>
                <c:pt idx="99">
                  <c:v>2.9630650217854129</c:v>
                </c:pt>
                <c:pt idx="100">
                  <c:v>2.9544232590366235</c:v>
                </c:pt>
                <c:pt idx="101">
                  <c:v>2.9448815503429917</c:v>
                </c:pt>
                <c:pt idx="102">
                  <c:v>2.9344428022014162</c:v>
                </c:pt>
                <c:pt idx="103">
                  <c:v>2.9231101943557052</c:v>
                </c:pt>
                <c:pt idx="104">
                  <c:v>2.9108871788279891</c:v>
                </c:pt>
                <c:pt idx="105">
                  <c:v>2.8977774788672046</c:v>
                </c:pt>
                <c:pt idx="106">
                  <c:v>2.8837850878149562</c:v>
                </c:pt>
                <c:pt idx="107">
                  <c:v>2.8689142678891058</c:v>
                </c:pt>
                <c:pt idx="108">
                  <c:v>2.85316954888546</c:v>
                </c:pt>
                <c:pt idx="109">
                  <c:v>2.83655572679795</c:v>
                </c:pt>
                <c:pt idx="110">
                  <c:v>2.8190778623577248</c:v>
                </c:pt>
                <c:pt idx="111">
                  <c:v>2.8007412794916049</c:v>
                </c:pt>
                <c:pt idx="112">
                  <c:v>2.7815515637003618</c:v>
                </c:pt>
                <c:pt idx="113">
                  <c:v>2.7615145603573206</c:v>
                </c:pt>
                <c:pt idx="114">
                  <c:v>2.7406363729278023</c:v>
                </c:pt>
                <c:pt idx="115">
                  <c:v>2.7189233611099493</c:v>
                </c:pt>
                <c:pt idx="116">
                  <c:v>2.6963821388975004</c:v>
                </c:pt>
                <c:pt idx="117">
                  <c:v>2.6730195725651029</c:v>
                </c:pt>
                <c:pt idx="118">
                  <c:v>2.6488427785767801</c:v>
                </c:pt>
                <c:pt idx="119">
                  <c:v>2.6238591214181866</c:v>
                </c:pt>
                <c:pt idx="120">
                  <c:v>2.5980762113533151</c:v>
                </c:pt>
                <c:pt idx="121">
                  <c:v>2.5715019021063363</c:v>
                </c:pt>
                <c:pt idx="122">
                  <c:v>2.5441442884692771</c:v>
                </c:pt>
                <c:pt idx="123">
                  <c:v>2.5160117038362717</c:v>
                </c:pt>
                <c:pt idx="124">
                  <c:v>2.4871127176651244</c:v>
                </c:pt>
                <c:pt idx="125">
                  <c:v>2.4574561328669748</c:v>
                </c:pt>
                <c:pt idx="126">
                  <c:v>2.4270509831248415</c:v>
                </c:pt>
                <c:pt idx="127">
                  <c:v>2.395906530141878</c:v>
                </c:pt>
                <c:pt idx="128">
                  <c:v>2.3640322608201654</c:v>
                </c:pt>
                <c:pt idx="129">
                  <c:v>2.3314378843709118</c:v>
                </c:pt>
                <c:pt idx="130">
                  <c:v>2.2981333293569333</c:v>
                </c:pt>
                <c:pt idx="131">
                  <c:v>2.2641287406683155</c:v>
                </c:pt>
                <c:pt idx="132">
                  <c:v>2.2294344764321821</c:v>
                </c:pt>
                <c:pt idx="133">
                  <c:v>2.1940611048575107</c:v>
                </c:pt>
                <c:pt idx="134">
                  <c:v>2.1580194010159524</c:v>
                </c:pt>
                <c:pt idx="135">
                  <c:v>2.1213203435596419</c:v>
                </c:pt>
                <c:pt idx="136">
                  <c:v>2.0839751113769909</c:v>
                </c:pt>
                <c:pt idx="137">
                  <c:v>2.0459950801874944</c:v>
                </c:pt>
                <c:pt idx="138">
                  <c:v>2.0073918190765738</c:v>
                </c:pt>
                <c:pt idx="139">
                  <c:v>1.9681770869715209</c:v>
                </c:pt>
                <c:pt idx="140">
                  <c:v>1.9283628290596169</c:v>
                </c:pt>
                <c:pt idx="141">
                  <c:v>1.8879611731495112</c:v>
                </c:pt>
                <c:pt idx="142">
                  <c:v>1.8469844259769739</c:v>
                </c:pt>
                <c:pt idx="143">
                  <c:v>1.8054450694561437</c:v>
                </c:pt>
                <c:pt idx="144">
                  <c:v>1.7633557568774183</c:v>
                </c:pt>
                <c:pt idx="145">
                  <c:v>1.7207293090531373</c:v>
                </c:pt>
                <c:pt idx="146">
                  <c:v>1.6775787104122397</c:v>
                </c:pt>
                <c:pt idx="147">
                  <c:v>1.6339171050450803</c:v>
                </c:pt>
                <c:pt idx="148">
                  <c:v>1.5897577926996136</c:v>
                </c:pt>
                <c:pt idx="149">
                  <c:v>1.5451142247301615</c:v>
                </c:pt>
                <c:pt idx="150">
                  <c:v>1.4999999999999989</c:v>
                </c:pt>
                <c:pt idx="151">
                  <c:v>1.4544288607390101</c:v>
                </c:pt>
                <c:pt idx="152">
                  <c:v>1.4084146883576714</c:v>
                </c:pt>
                <c:pt idx="153">
                  <c:v>1.3619714992186394</c:v>
                </c:pt>
                <c:pt idx="154">
                  <c:v>1.3151134403672313</c:v>
                </c:pt>
                <c:pt idx="155">
                  <c:v>1.2678547852220974</c:v>
                </c:pt>
                <c:pt idx="156">
                  <c:v>1.2202099292273996</c:v>
                </c:pt>
                <c:pt idx="157">
                  <c:v>1.1721933854678204</c:v>
                </c:pt>
                <c:pt idx="158">
                  <c:v>1.123819780247735</c:v>
                </c:pt>
                <c:pt idx="159">
                  <c:v>1.0751038486358997</c:v>
                </c:pt>
                <c:pt idx="160">
                  <c:v>1.0260604299770049</c:v>
                </c:pt>
                <c:pt idx="161">
                  <c:v>0.97670446337146899</c:v>
                </c:pt>
                <c:pt idx="162">
                  <c:v>0.92705098312484102</c:v>
                </c:pt>
                <c:pt idx="163">
                  <c:v>0.8771151141682092</c:v>
                </c:pt>
                <c:pt idx="164">
                  <c:v>0.82691206745099632</c:v>
                </c:pt>
                <c:pt idx="165">
                  <c:v>0.77645713530756111</c:v>
                </c:pt>
                <c:pt idx="166">
                  <c:v>0.725765686799002</c:v>
                </c:pt>
                <c:pt idx="167">
                  <c:v>0.67485316303159382</c:v>
                </c:pt>
                <c:pt idx="168">
                  <c:v>0.62373507245327686</c:v>
                </c:pt>
                <c:pt idx="169">
                  <c:v>0.57242698612963328</c:v>
                </c:pt>
                <c:pt idx="170">
                  <c:v>0.5209445330007898</c:v>
                </c:pt>
                <c:pt idx="171">
                  <c:v>0.46930339512069141</c:v>
                </c:pt>
                <c:pt idx="172">
                  <c:v>0.41751930288019512</c:v>
                </c:pt>
                <c:pt idx="173">
                  <c:v>0.36560803021544125</c:v>
                </c:pt>
                <c:pt idx="174">
                  <c:v>0.31358538980295925</c:v>
                </c:pt>
                <c:pt idx="175">
                  <c:v>0.2614672282429733</c:v>
                </c:pt>
                <c:pt idx="176">
                  <c:v>0.20926942123237474</c:v>
                </c:pt>
                <c:pt idx="177">
                  <c:v>0.15700786872883032</c:v>
                </c:pt>
                <c:pt idx="178">
                  <c:v>0.10469849010750173</c:v>
                </c:pt>
                <c:pt idx="179">
                  <c:v>5.2357219311849369E-2</c:v>
                </c:pt>
                <c:pt idx="180">
                  <c:v>-1.1622778768042008E-15</c:v>
                </c:pt>
                <c:pt idx="181">
                  <c:v>-5.2357219311851701E-2</c:v>
                </c:pt>
                <c:pt idx="182">
                  <c:v>-0.10469849010750407</c:v>
                </c:pt>
                <c:pt idx="183">
                  <c:v>-0.15700786872883266</c:v>
                </c:pt>
                <c:pt idx="184">
                  <c:v>-0.20926942123237707</c:v>
                </c:pt>
                <c:pt idx="185">
                  <c:v>-0.26146722824297564</c:v>
                </c:pt>
                <c:pt idx="186">
                  <c:v>-0.31358538980296158</c:v>
                </c:pt>
                <c:pt idx="187">
                  <c:v>-0.36560803021544358</c:v>
                </c:pt>
                <c:pt idx="188">
                  <c:v>-0.41751930288019745</c:v>
                </c:pt>
                <c:pt idx="189">
                  <c:v>-0.46930339512069374</c:v>
                </c:pt>
                <c:pt idx="190">
                  <c:v>-0.52094453300079213</c:v>
                </c:pt>
                <c:pt idx="191">
                  <c:v>-0.57242698612963561</c:v>
                </c:pt>
                <c:pt idx="192">
                  <c:v>-0.62373507245327919</c:v>
                </c:pt>
                <c:pt idx="193">
                  <c:v>-0.67485316303159615</c:v>
                </c:pt>
                <c:pt idx="194">
                  <c:v>-0.72576568679900433</c:v>
                </c:pt>
                <c:pt idx="195">
                  <c:v>-0.77645713530756333</c:v>
                </c:pt>
                <c:pt idx="196">
                  <c:v>-0.82691206745099866</c:v>
                </c:pt>
                <c:pt idx="197">
                  <c:v>-0.87711511416821142</c:v>
                </c:pt>
                <c:pt idx="198">
                  <c:v>-0.92705098312484335</c:v>
                </c:pt>
                <c:pt idx="199">
                  <c:v>-0.97670446337147121</c:v>
                </c:pt>
                <c:pt idx="200">
                  <c:v>-1.0260604299770073</c:v>
                </c:pt>
                <c:pt idx="201">
                  <c:v>-1.0751038486359019</c:v>
                </c:pt>
                <c:pt idx="202">
                  <c:v>-1.123819780247737</c:v>
                </c:pt>
                <c:pt idx="203">
                  <c:v>-1.1721933854678224</c:v>
                </c:pt>
                <c:pt idx="204">
                  <c:v>-1.2202099292274016</c:v>
                </c:pt>
                <c:pt idx="205">
                  <c:v>-1.2678547852220994</c:v>
                </c:pt>
                <c:pt idx="206">
                  <c:v>-1.3151134403672331</c:v>
                </c:pt>
                <c:pt idx="207">
                  <c:v>-1.3619714992186411</c:v>
                </c:pt>
                <c:pt idx="208">
                  <c:v>-1.4084146883576734</c:v>
                </c:pt>
                <c:pt idx="209">
                  <c:v>-1.4544288607390121</c:v>
                </c:pt>
                <c:pt idx="210">
                  <c:v>-1.5000000000000009</c:v>
                </c:pt>
                <c:pt idx="211">
                  <c:v>-1.5451142247301635</c:v>
                </c:pt>
                <c:pt idx="212">
                  <c:v>-1.5897577926996158</c:v>
                </c:pt>
                <c:pt idx="213">
                  <c:v>-1.6339171050450823</c:v>
                </c:pt>
                <c:pt idx="214">
                  <c:v>-1.6775787104122417</c:v>
                </c:pt>
                <c:pt idx="215">
                  <c:v>-1.720729309053139</c:v>
                </c:pt>
                <c:pt idx="216">
                  <c:v>-1.7633557568774205</c:v>
                </c:pt>
                <c:pt idx="217">
                  <c:v>-1.8054450694561459</c:v>
                </c:pt>
                <c:pt idx="218">
                  <c:v>-1.8469844259769759</c:v>
                </c:pt>
                <c:pt idx="219">
                  <c:v>-1.8879611731495132</c:v>
                </c:pt>
                <c:pt idx="220">
                  <c:v>-1.9283628290596186</c:v>
                </c:pt>
                <c:pt idx="221">
                  <c:v>-1.9681770869715227</c:v>
                </c:pt>
                <c:pt idx="222">
                  <c:v>-2.0073918190765756</c:v>
                </c:pt>
                <c:pt idx="223">
                  <c:v>-2.0459950801874962</c:v>
                </c:pt>
                <c:pt idx="224">
                  <c:v>-2.0839751113769927</c:v>
                </c:pt>
                <c:pt idx="225">
                  <c:v>-2.1213203435596428</c:v>
                </c:pt>
                <c:pt idx="226">
                  <c:v>-2.1580194010159541</c:v>
                </c:pt>
                <c:pt idx="227">
                  <c:v>-2.194061104857512</c:v>
                </c:pt>
                <c:pt idx="228">
                  <c:v>-2.2294344764321834</c:v>
                </c:pt>
                <c:pt idx="229">
                  <c:v>-2.2641287406683168</c:v>
                </c:pt>
                <c:pt idx="230">
                  <c:v>-2.2981333293569346</c:v>
                </c:pt>
                <c:pt idx="231">
                  <c:v>-2.3314378843709136</c:v>
                </c:pt>
                <c:pt idx="232">
                  <c:v>-2.3640322608201667</c:v>
                </c:pt>
                <c:pt idx="233">
                  <c:v>-2.3959065301418789</c:v>
                </c:pt>
                <c:pt idx="234">
                  <c:v>-2.4270509831248432</c:v>
                </c:pt>
                <c:pt idx="235">
                  <c:v>-2.4574561328669762</c:v>
                </c:pt>
                <c:pt idx="236">
                  <c:v>-2.4871127176651258</c:v>
                </c:pt>
                <c:pt idx="237">
                  <c:v>-2.5160117038362726</c:v>
                </c:pt>
                <c:pt idx="238">
                  <c:v>-2.5441442884692784</c:v>
                </c:pt>
                <c:pt idx="239">
                  <c:v>-2.5715019021063377</c:v>
                </c:pt>
                <c:pt idx="240">
                  <c:v>-2.5980762113533165</c:v>
                </c:pt>
                <c:pt idx="241">
                  <c:v>-2.6238591214181879</c:v>
                </c:pt>
                <c:pt idx="242">
                  <c:v>-2.6488427785767814</c:v>
                </c:pt>
                <c:pt idx="243">
                  <c:v>-2.6730195725651038</c:v>
                </c:pt>
                <c:pt idx="244">
                  <c:v>-2.6963821388975018</c:v>
                </c:pt>
                <c:pt idx="245">
                  <c:v>-2.7189233611099501</c:v>
                </c:pt>
                <c:pt idx="246">
                  <c:v>-2.7406363729278027</c:v>
                </c:pt>
                <c:pt idx="247">
                  <c:v>-2.7615145603573215</c:v>
                </c:pt>
                <c:pt idx="248">
                  <c:v>-2.7815515637003627</c:v>
                </c:pt>
                <c:pt idx="249">
                  <c:v>-2.8007412794916053</c:v>
                </c:pt>
                <c:pt idx="250">
                  <c:v>-2.8190778623577253</c:v>
                </c:pt>
                <c:pt idx="251">
                  <c:v>-2.8365557267979504</c:v>
                </c:pt>
                <c:pt idx="252">
                  <c:v>-2.8531695488854609</c:v>
                </c:pt>
                <c:pt idx="253">
                  <c:v>-2.8689142678891066</c:v>
                </c:pt>
                <c:pt idx="254">
                  <c:v>-2.8837850878149571</c:v>
                </c:pt>
                <c:pt idx="255">
                  <c:v>-2.897777478867205</c:v>
                </c:pt>
                <c:pt idx="256">
                  <c:v>-2.9108871788279895</c:v>
                </c:pt>
                <c:pt idx="257">
                  <c:v>-2.9231101943557061</c:v>
                </c:pt>
                <c:pt idx="258">
                  <c:v>-2.9344428022014171</c:v>
                </c:pt>
                <c:pt idx="259">
                  <c:v>-2.9448815503429921</c:v>
                </c:pt>
                <c:pt idx="260">
                  <c:v>-2.9544232590366244</c:v>
                </c:pt>
                <c:pt idx="261">
                  <c:v>-2.9630650217854138</c:v>
                </c:pt>
                <c:pt idx="262">
                  <c:v>-2.9708042062247113</c:v>
                </c:pt>
                <c:pt idx="263">
                  <c:v>-2.9776384549239658</c:v>
                </c:pt>
                <c:pt idx="264">
                  <c:v>-2.9835656861048196</c:v>
                </c:pt>
                <c:pt idx="265">
                  <c:v>-2.9885840942752369</c:v>
                </c:pt>
                <c:pt idx="266">
                  <c:v>-2.9926921507794724</c:v>
                </c:pt>
                <c:pt idx="267">
                  <c:v>-2.9958886042637216</c:v>
                </c:pt>
                <c:pt idx="268">
                  <c:v>-2.9981724810572872</c:v>
                </c:pt>
                <c:pt idx="269">
                  <c:v>-2.999543085469174</c:v>
                </c:pt>
                <c:pt idx="270">
                  <c:v>-3</c:v>
                </c:pt>
                <c:pt idx="271">
                  <c:v>-2.999543085469174</c:v>
                </c:pt>
                <c:pt idx="272">
                  <c:v>-2.9981724810572872</c:v>
                </c:pt>
                <c:pt idx="273">
                  <c:v>-2.9958886042637216</c:v>
                </c:pt>
                <c:pt idx="274">
                  <c:v>-2.9926921507794724</c:v>
                </c:pt>
                <c:pt idx="275">
                  <c:v>-2.9885840942752369</c:v>
                </c:pt>
                <c:pt idx="276">
                  <c:v>-2.9835656861048196</c:v>
                </c:pt>
                <c:pt idx="277">
                  <c:v>-2.9776384549239663</c:v>
                </c:pt>
                <c:pt idx="278">
                  <c:v>-2.9708042062247113</c:v>
                </c:pt>
                <c:pt idx="279">
                  <c:v>-2.9630650217854129</c:v>
                </c:pt>
                <c:pt idx="280">
                  <c:v>-2.9544232590366235</c:v>
                </c:pt>
                <c:pt idx="281">
                  <c:v>-2.9448815503429917</c:v>
                </c:pt>
                <c:pt idx="282">
                  <c:v>-2.9344428022014166</c:v>
                </c:pt>
                <c:pt idx="283">
                  <c:v>-2.9231101943557052</c:v>
                </c:pt>
                <c:pt idx="284">
                  <c:v>-2.9108871788279891</c:v>
                </c:pt>
                <c:pt idx="285">
                  <c:v>-2.8977774788672046</c:v>
                </c:pt>
                <c:pt idx="286">
                  <c:v>-2.8837850878149562</c:v>
                </c:pt>
                <c:pt idx="287">
                  <c:v>-2.8689142678891062</c:v>
                </c:pt>
                <c:pt idx="288">
                  <c:v>-2.8531695488854605</c:v>
                </c:pt>
                <c:pt idx="289">
                  <c:v>-2.8365557267979504</c:v>
                </c:pt>
                <c:pt idx="290">
                  <c:v>-2.8190778623577248</c:v>
                </c:pt>
                <c:pt idx="291">
                  <c:v>-2.8007412794916049</c:v>
                </c:pt>
                <c:pt idx="292">
                  <c:v>-2.7815515637003618</c:v>
                </c:pt>
                <c:pt idx="293">
                  <c:v>-2.7615145603573206</c:v>
                </c:pt>
                <c:pt idx="294">
                  <c:v>-2.7406363729278023</c:v>
                </c:pt>
                <c:pt idx="295">
                  <c:v>-2.7189233611099497</c:v>
                </c:pt>
                <c:pt idx="296">
                  <c:v>-2.6963821388975</c:v>
                </c:pt>
                <c:pt idx="297">
                  <c:v>-2.6730195725651029</c:v>
                </c:pt>
                <c:pt idx="298">
                  <c:v>-2.6488427785767801</c:v>
                </c:pt>
                <c:pt idx="299">
                  <c:v>-2.623859121418187</c:v>
                </c:pt>
                <c:pt idx="300">
                  <c:v>-2.5980762113533156</c:v>
                </c:pt>
                <c:pt idx="301">
                  <c:v>-2.5715019021063363</c:v>
                </c:pt>
                <c:pt idx="302">
                  <c:v>-2.5441442884692775</c:v>
                </c:pt>
                <c:pt idx="303">
                  <c:v>-2.5160117038362713</c:v>
                </c:pt>
                <c:pt idx="304">
                  <c:v>-2.4871127176651244</c:v>
                </c:pt>
                <c:pt idx="305">
                  <c:v>-2.4574561328669744</c:v>
                </c:pt>
                <c:pt idx="306">
                  <c:v>-2.4270509831248415</c:v>
                </c:pt>
                <c:pt idx="307">
                  <c:v>-2.3959065301418776</c:v>
                </c:pt>
                <c:pt idx="308">
                  <c:v>-2.3640322608201654</c:v>
                </c:pt>
                <c:pt idx="309">
                  <c:v>-2.3314378843709123</c:v>
                </c:pt>
                <c:pt idx="310">
                  <c:v>-2.2981333293569333</c:v>
                </c:pt>
                <c:pt idx="311">
                  <c:v>-2.2641287406683155</c:v>
                </c:pt>
                <c:pt idx="312">
                  <c:v>-2.2294344764321821</c:v>
                </c:pt>
                <c:pt idx="313">
                  <c:v>-2.1940611048575112</c:v>
                </c:pt>
                <c:pt idx="314">
                  <c:v>-2.1580194010159524</c:v>
                </c:pt>
                <c:pt idx="315">
                  <c:v>-2.1213203435596419</c:v>
                </c:pt>
                <c:pt idx="316">
                  <c:v>-2.0839751113769904</c:v>
                </c:pt>
                <c:pt idx="317">
                  <c:v>-2.0459950801874949</c:v>
                </c:pt>
                <c:pt idx="318">
                  <c:v>-2.0073918190765738</c:v>
                </c:pt>
                <c:pt idx="319">
                  <c:v>-1.9681770869715209</c:v>
                </c:pt>
                <c:pt idx="320">
                  <c:v>-1.9283628290596173</c:v>
                </c:pt>
                <c:pt idx="321">
                  <c:v>-1.8879611731495112</c:v>
                </c:pt>
                <c:pt idx="322">
                  <c:v>-1.8469844259769741</c:v>
                </c:pt>
                <c:pt idx="323">
                  <c:v>-1.8054450694561435</c:v>
                </c:pt>
                <c:pt idx="324">
                  <c:v>-1.7633557568774187</c:v>
                </c:pt>
                <c:pt idx="325">
                  <c:v>-1.7207293090531368</c:v>
                </c:pt>
                <c:pt idx="326">
                  <c:v>-1.6775787104122397</c:v>
                </c:pt>
                <c:pt idx="327">
                  <c:v>-1.6339171050450809</c:v>
                </c:pt>
                <c:pt idx="328">
                  <c:v>-1.5897577926996136</c:v>
                </c:pt>
                <c:pt idx="329">
                  <c:v>-1.5451142247301621</c:v>
                </c:pt>
                <c:pt idx="330">
                  <c:v>-1.4999999999999989</c:v>
                </c:pt>
                <c:pt idx="331">
                  <c:v>-1.4544288607390106</c:v>
                </c:pt>
                <c:pt idx="332">
                  <c:v>-1.4084146883576711</c:v>
                </c:pt>
                <c:pt idx="333">
                  <c:v>-1.3619714992186396</c:v>
                </c:pt>
                <c:pt idx="334">
                  <c:v>-1.3151134403672309</c:v>
                </c:pt>
                <c:pt idx="335">
                  <c:v>-1.2678547852220974</c:v>
                </c:pt>
                <c:pt idx="336">
                  <c:v>-1.2202099292274002</c:v>
                </c:pt>
                <c:pt idx="337">
                  <c:v>-1.1721933854678204</c:v>
                </c:pt>
                <c:pt idx="338">
                  <c:v>-1.1238197802477357</c:v>
                </c:pt>
                <c:pt idx="339">
                  <c:v>-1.0751038486358995</c:v>
                </c:pt>
                <c:pt idx="340">
                  <c:v>-1.0260604299770055</c:v>
                </c:pt>
                <c:pt idx="341">
                  <c:v>-0.97670446337146855</c:v>
                </c:pt>
                <c:pt idx="342">
                  <c:v>-0.92705098312484135</c:v>
                </c:pt>
                <c:pt idx="343">
                  <c:v>-0.87711511416820864</c:v>
                </c:pt>
                <c:pt idx="344">
                  <c:v>-0.82691206745099644</c:v>
                </c:pt>
                <c:pt idx="345">
                  <c:v>-0.77645713530756189</c:v>
                </c:pt>
                <c:pt idx="346">
                  <c:v>-0.725765686799002</c:v>
                </c:pt>
                <c:pt idx="347">
                  <c:v>-0.67485316303159437</c:v>
                </c:pt>
                <c:pt idx="348">
                  <c:v>-0.62373507245327675</c:v>
                </c:pt>
                <c:pt idx="349">
                  <c:v>-0.57242698612963372</c:v>
                </c:pt>
                <c:pt idx="350">
                  <c:v>-0.52094453300078969</c:v>
                </c:pt>
                <c:pt idx="351">
                  <c:v>-0.46930339512069175</c:v>
                </c:pt>
                <c:pt idx="352">
                  <c:v>-0.41751930288019479</c:v>
                </c:pt>
                <c:pt idx="353">
                  <c:v>-0.36560803021544147</c:v>
                </c:pt>
                <c:pt idx="354">
                  <c:v>-0.31358538980296002</c:v>
                </c:pt>
                <c:pt idx="355">
                  <c:v>-0.26146722824297342</c:v>
                </c:pt>
                <c:pt idx="356">
                  <c:v>-0.20926942123237541</c:v>
                </c:pt>
                <c:pt idx="357">
                  <c:v>-0.15700786872883027</c:v>
                </c:pt>
                <c:pt idx="358">
                  <c:v>-0.10469849010750226</c:v>
                </c:pt>
                <c:pt idx="359">
                  <c:v>-5.2357219311849154E-2</c:v>
                </c:pt>
                <c:pt idx="360">
                  <c:v>7.9473334033161483E-16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53-4253-A1BB-0F56510B2EF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'Ellipse et cercle'!$BC$2:$BC$362</c:f>
              <c:numCache>
                <c:formatCode>General</c:formatCode>
                <c:ptCount val="361"/>
                <c:pt idx="0">
                  <c:v>6.7082039324993694</c:v>
                </c:pt>
                <c:pt idx="1">
                  <c:v>6.6701600957290541</c:v>
                </c:pt>
                <c:pt idx="2">
                  <c:v>6.630084463578287</c:v>
                </c:pt>
                <c:pt idx="3">
                  <c:v>6.5879892434728449</c:v>
                </c:pt>
                <c:pt idx="4">
                  <c:v>6.5438872580245544</c:v>
                </c:pt>
                <c:pt idx="5">
                  <c:v>6.4977919411254108</c:v>
                </c:pt>
                <c:pt idx="6">
                  <c:v>6.4497173338554763</c:v>
                </c:pt>
                <c:pt idx="7">
                  <c:v>6.3996780802058355</c:v>
                </c:pt>
                <c:pt idx="8">
                  <c:v>6.3476894226178908</c:v>
                </c:pt>
                <c:pt idx="9">
                  <c:v>6.2937671973403688</c:v>
                </c:pt>
                <c:pt idx="10">
                  <c:v>6.237927829605443</c:v>
                </c:pt>
                <c:pt idx="11">
                  <c:v>6.180188328625456</c:v>
                </c:pt>
                <c:pt idx="12">
                  <c:v>6.1205662824117422</c:v>
                </c:pt>
                <c:pt idx="13">
                  <c:v>6.0590798524171472</c:v>
                </c:pt>
                <c:pt idx="14">
                  <c:v>5.9957477680038833</c:v>
                </c:pt>
                <c:pt idx="15">
                  <c:v>5.9305893207383713</c:v>
                </c:pt>
                <c:pt idx="16">
                  <c:v>5.8636243585148566</c:v>
                </c:pt>
                <c:pt idx="17">
                  <c:v>5.794873279509531</c:v>
                </c:pt>
                <c:pt idx="18">
                  <c:v>5.724357025967068</c:v>
                </c:pt>
                <c:pt idx="19">
                  <c:v>5.6520970778214057</c:v>
                </c:pt>
                <c:pt idx="20">
                  <c:v>5.5781154461527427</c:v>
                </c:pt>
                <c:pt idx="21">
                  <c:v>5.5024346664827668</c:v>
                </c:pt>
                <c:pt idx="22">
                  <c:v>5.4250777919100965</c:v>
                </c:pt>
                <c:pt idx="23">
                  <c:v>5.3460683860881026</c:v>
                </c:pt>
                <c:pt idx="24">
                  <c:v>5.2654305160471786</c:v>
                </c:pt>
                <c:pt idx="25">
                  <c:v>5.1831887448636964</c:v>
                </c:pt>
                <c:pt idx="26">
                  <c:v>5.099368124177853</c:v>
                </c:pt>
                <c:pt idx="27">
                  <c:v>5.0139941865626936</c:v>
                </c:pt>
                <c:pt idx="28">
                  <c:v>4.9270929377466581</c:v>
                </c:pt>
                <c:pt idx="29">
                  <c:v>4.8386908486919609</c:v>
                </c:pt>
                <c:pt idx="30">
                  <c:v>4.748814847531305</c:v>
                </c:pt>
                <c:pt idx="31">
                  <c:v>4.6574923113652851</c:v>
                </c:pt>
                <c:pt idx="32">
                  <c:v>4.5647510579230852</c:v>
                </c:pt>
                <c:pt idx="33">
                  <c:v>4.4706193370889027</c:v>
                </c:pt>
                <c:pt idx="34">
                  <c:v>4.3751258222967824</c:v>
                </c:pt>
                <c:pt idx="35">
                  <c:v>4.2782996017963972</c:v>
                </c:pt>
                <c:pt idx="36">
                  <c:v>4.1801701697924809</c:v>
                </c:pt>
                <c:pt idx="37">
                  <c:v>4.080767417460633</c:v>
                </c:pt>
                <c:pt idx="38">
                  <c:v>3.9801216238421415</c:v>
                </c:pt>
                <c:pt idx="39">
                  <c:v>3.8782634466207258</c:v>
                </c:pt>
                <c:pt idx="40">
                  <c:v>3.7752239127838854</c:v>
                </c:pt>
                <c:pt idx="41">
                  <c:v>3.6710344091717992</c:v>
                </c:pt>
                <c:pt idx="42">
                  <c:v>3.5657266729165666</c:v>
                </c:pt>
                <c:pt idx="43">
                  <c:v>3.4593327817747968</c:v>
                </c:pt>
                <c:pt idx="44">
                  <c:v>3.3518851443563902</c:v>
                </c:pt>
                <c:pt idx="45">
                  <c:v>3.2434164902525686</c:v>
                </c:pt>
                <c:pt idx="46">
                  <c:v>3.1339598600661378</c:v>
                </c:pt>
                <c:pt idx="47">
                  <c:v>3.0235485953469778</c:v>
                </c:pt>
                <c:pt idx="48">
                  <c:v>2.9122163284359042</c:v>
                </c:pt>
                <c:pt idx="49">
                  <c:v>2.7999969722199132</c:v>
                </c:pt>
                <c:pt idx="50">
                  <c:v>2.6869247098020073</c:v>
                </c:pt>
                <c:pt idx="51">
                  <c:v>2.5730339840886685</c:v>
                </c:pt>
                <c:pt idx="52">
                  <c:v>2.4583594872982397</c:v>
                </c:pt>
                <c:pt idx="53">
                  <c:v>2.3429361503933168</c:v>
                </c:pt>
                <c:pt idx="54">
                  <c:v>2.2267991324404486</c:v>
                </c:pt>
                <c:pt idx="55">
                  <c:v>2.1099838099003541</c:v>
                </c:pt>
                <c:pt idx="56">
                  <c:v>1.99252576585189</c:v>
                </c:pt>
                <c:pt idx="57">
                  <c:v>1.8744607791531191</c:v>
                </c:pt>
                <c:pt idx="58">
                  <c:v>1.7558248135427061</c:v>
                </c:pt>
                <c:pt idx="59">
                  <c:v>1.6366540066850339</c:v>
                </c:pt>
                <c:pt idx="60">
                  <c:v>1.5169846591622997</c:v>
                </c:pt>
                <c:pt idx="61">
                  <c:v>1.3968532234170268</c:v>
                </c:pt>
                <c:pt idx="62">
                  <c:v>1.2762962926482802</c:v>
                </c:pt>
                <c:pt idx="63">
                  <c:v>1.1553505896650291</c:v>
                </c:pt>
                <c:pt idx="64">
                  <c:v>1.0340529557000382</c:v>
                </c:pt>
                <c:pt idx="65">
                  <c:v>0.912440339187641</c:v>
                </c:pt>
                <c:pt idx="66">
                  <c:v>0.79054978450892255</c:v>
                </c:pt>
                <c:pt idx="67">
                  <c:v>0.66841842070761359</c:v>
                </c:pt>
                <c:pt idx="68">
                  <c:v>0.54608345018024218</c:v>
                </c:pt>
                <c:pt idx="69">
                  <c:v>0.42358213734391703</c:v>
                </c:pt>
                <c:pt idx="70">
                  <c:v>0.30095179728522448</c:v>
                </c:pt>
                <c:pt idx="71">
                  <c:v>0.17822978439369375</c:v>
                </c:pt>
                <c:pt idx="72">
                  <c:v>5.5453480983285175E-2</c:v>
                </c:pt>
                <c:pt idx="73">
                  <c:v>-6.7339714094620473E-2</c:v>
                </c:pt>
                <c:pt idx="74">
                  <c:v>-0.19011239684327863</c:v>
                </c:pt>
                <c:pt idx="75">
                  <c:v>-0.31282716951419631</c:v>
                </c:pt>
                <c:pt idx="76">
                  <c:v>-0.43544665199885668</c:v>
                </c:pt>
                <c:pt idx="77">
                  <c:v>-0.55793349321505159</c:v>
                </c:pt>
                <c:pt idx="78">
                  <c:v>-0.68025038248439063</c:v>
                </c:pt>
                <c:pt idx="79">
                  <c:v>-0.80236006089749123</c:v>
                </c:pt>
                <c:pt idx="80">
                  <c:v>-0.92422533266340601</c:v>
                </c:pt>
                <c:pt idx="81">
                  <c:v>-1.0458090764398198</c:v>
                </c:pt>
                <c:pt idx="82">
                  <c:v>-1.1670742566405699</c:v>
                </c:pt>
                <c:pt idx="83">
                  <c:v>-1.287983934717045</c:v>
                </c:pt>
                <c:pt idx="84">
                  <c:v>-1.408501280410023</c:v>
                </c:pt>
                <c:pt idx="85">
                  <c:v>-1.5285895829685319</c:v>
                </c:pt>
                <c:pt idx="86">
                  <c:v>-1.6482122623322886</c:v>
                </c:pt>
                <c:pt idx="87">
                  <c:v>-1.7673328802743478</c:v>
                </c:pt>
                <c:pt idx="88">
                  <c:v>-1.8859151515005381</c:v>
                </c:pt>
                <c:pt idx="89">
                  <c:v>-2.0039229547023103</c:v>
                </c:pt>
                <c:pt idx="90">
                  <c:v>-2.1213203435596428</c:v>
                </c:pt>
                <c:pt idx="91">
                  <c:v>-2.238071557690636</c:v>
                </c:pt>
                <c:pt idx="92">
                  <c:v>-2.3541410335444701</c:v>
                </c:pt>
                <c:pt idx="93">
                  <c:v>-2.4694934152344103</c:v>
                </c:pt>
                <c:pt idx="94">
                  <c:v>-2.584093565307549</c:v>
                </c:pt>
                <c:pt idx="95">
                  <c:v>-2.6979065754480196</c:v>
                </c:pt>
                <c:pt idx="96">
                  <c:v>-2.8108977771104016</c:v>
                </c:pt>
                <c:pt idx="97">
                  <c:v>-2.9230327520800969</c:v>
                </c:pt>
                <c:pt idx="98">
                  <c:v>-3.0342773429574548</c:v>
                </c:pt>
                <c:pt idx="99">
                  <c:v>-3.1445976635624433</c:v>
                </c:pt>
                <c:pt idx="100">
                  <c:v>-3.2539601092567088</c:v>
                </c:pt>
                <c:pt idx="101">
                  <c:v>-3.3623313671798756</c:v>
                </c:pt>
                <c:pt idx="102">
                  <c:v>-3.4696784263969636</c:v>
                </c:pt>
                <c:pt idx="103">
                  <c:v>-3.5759685879538403</c:v>
                </c:pt>
                <c:pt idx="104">
                  <c:v>-3.6811694748376427</c:v>
                </c:pt>
                <c:pt idx="105">
                  <c:v>-3.7852490418391191</c:v>
                </c:pt>
                <c:pt idx="106">
                  <c:v>-3.8881755853139213</c:v>
                </c:pt>
                <c:pt idx="107">
                  <c:v>-3.9899177528398337</c:v>
                </c:pt>
                <c:pt idx="108">
                  <c:v>-4.0904445527670301</c:v>
                </c:pt>
                <c:pt idx="109">
                  <c:v>-4.189725363658428</c:v>
                </c:pt>
                <c:pt idx="110">
                  <c:v>-4.2877299436172738</c:v>
                </c:pt>
                <c:pt idx="111">
                  <c:v>-4.3844284394991213</c:v>
                </c:pt>
                <c:pt idx="112">
                  <c:v>-4.4797913960053837</c:v>
                </c:pt>
                <c:pt idx="113">
                  <c:v>-4.5737897646557117</c:v>
                </c:pt>
                <c:pt idx="114">
                  <c:v>-4.666394912636429</c:v>
                </c:pt>
                <c:pt idx="115">
                  <c:v>-4.7575786315223736</c:v>
                </c:pt>
                <c:pt idx="116">
                  <c:v>-4.8473131458694585</c:v>
                </c:pt>
                <c:pt idx="117">
                  <c:v>-4.9355711216753342</c:v>
                </c:pt>
                <c:pt idx="118">
                  <c:v>-5.0223256747055949</c:v>
                </c:pt>
                <c:pt idx="119">
                  <c:v>-5.1075503786829817</c:v>
                </c:pt>
                <c:pt idx="120">
                  <c:v>-5.1912192733370688</c:v>
                </c:pt>
                <c:pt idx="121">
                  <c:v>-5.2733068723120269</c:v>
                </c:pt>
                <c:pt idx="122">
                  <c:v>-5.3537881709300077</c:v>
                </c:pt>
                <c:pt idx="123">
                  <c:v>-5.432638653807814</c:v>
                </c:pt>
                <c:pt idx="124">
                  <c:v>-5.5098343023245171</c:v>
                </c:pt>
                <c:pt idx="125">
                  <c:v>-5.5853516019377691</c:v>
                </c:pt>
                <c:pt idx="126">
                  <c:v>-5.6591675493465559</c:v>
                </c:pt>
                <c:pt idx="127">
                  <c:v>-5.7312596594982237</c:v>
                </c:pt>
                <c:pt idx="128">
                  <c:v>-5.801605972437649</c:v>
                </c:pt>
                <c:pt idx="129">
                  <c:v>-5.8701850599964516</c:v>
                </c:pt>
                <c:pt idx="130">
                  <c:v>-5.9369760323202181</c:v>
                </c:pt>
                <c:pt idx="131">
                  <c:v>-6.0019585442317629</c:v>
                </c:pt>
                <c:pt idx="132">
                  <c:v>-6.065112801428457</c:v>
                </c:pt>
                <c:pt idx="133">
                  <c:v>-6.1264195665117693</c:v>
                </c:pt>
                <c:pt idx="134">
                  <c:v>-6.1858601648471616</c:v>
                </c:pt>
                <c:pt idx="135">
                  <c:v>-6.24341649025257</c:v>
                </c:pt>
                <c:pt idx="136">
                  <c:v>-6.299071010513714</c:v>
                </c:pt>
                <c:pt idx="137">
                  <c:v>-6.3528067727245823</c:v>
                </c:pt>
                <c:pt idx="138">
                  <c:v>-6.4046074084514579</c:v>
                </c:pt>
                <c:pt idx="139">
                  <c:v>-6.4544571387188956</c:v>
                </c:pt>
                <c:pt idx="140">
                  <c:v>-6.5023407788161496</c:v>
                </c:pt>
                <c:pt idx="141">
                  <c:v>-6.548243742922585</c:v>
                </c:pt>
                <c:pt idx="142">
                  <c:v>-6.5921520485506662</c:v>
                </c:pt>
                <c:pt idx="143">
                  <c:v>-6.6340523208051465</c:v>
                </c:pt>
                <c:pt idx="144">
                  <c:v>-6.6739317964572029</c:v>
                </c:pt>
                <c:pt idx="145">
                  <c:v>-6.7117783278322296</c:v>
                </c:pt>
                <c:pt idx="146">
                  <c:v>-6.7475803865101405</c:v>
                </c:pt>
                <c:pt idx="147">
                  <c:v>-6.7813270668370418</c:v>
                </c:pt>
                <c:pt idx="148">
                  <c:v>-6.8130080892471963</c:v>
                </c:pt>
                <c:pt idx="149">
                  <c:v>-6.8426138033942721</c:v>
                </c:pt>
                <c:pt idx="150">
                  <c:v>-6.8701351910909469</c:v>
                </c:pt>
                <c:pt idx="151">
                  <c:v>-6.8955638690559207</c:v>
                </c:pt>
                <c:pt idx="152">
                  <c:v>-6.9188920914675549</c:v>
                </c:pt>
                <c:pt idx="153">
                  <c:v>-6.940112752323313</c:v>
                </c:pt>
                <c:pt idx="154">
                  <c:v>-6.9592193876043336</c:v>
                </c:pt>
                <c:pt idx="155">
                  <c:v>-6.9762061772444151</c:v>
                </c:pt>
                <c:pt idx="156">
                  <c:v>-6.9910679469028842</c:v>
                </c:pt>
                <c:pt idx="157">
                  <c:v>-7.0038001695407299</c:v>
                </c:pt>
                <c:pt idx="158">
                  <c:v>-7.0143989667995967</c:v>
                </c:pt>
                <c:pt idx="159">
                  <c:v>-7.0228611101831691</c:v>
                </c:pt>
                <c:pt idx="160">
                  <c:v>-7.0291840220405959</c:v>
                </c:pt>
                <c:pt idx="161">
                  <c:v>-7.0333657763516744</c:v>
                </c:pt>
                <c:pt idx="162">
                  <c:v>-7.0354050993135306</c:v>
                </c:pt>
                <c:pt idx="163">
                  <c:v>-7.0353013697286384</c:v>
                </c:pt>
                <c:pt idx="164">
                  <c:v>-7.0330546191940329</c:v>
                </c:pt>
                <c:pt idx="165">
                  <c:v>-7.0286655320916882</c:v>
                </c:pt>
                <c:pt idx="166">
                  <c:v>-7.0221354453800577</c:v>
                </c:pt>
                <c:pt idx="167">
                  <c:v>-7.013466348186812</c:v>
                </c:pt>
                <c:pt idx="168">
                  <c:v>-7.0026608812029334</c:v>
                </c:pt>
                <c:pt idx="169">
                  <c:v>-6.9897223358783407</c:v>
                </c:pt>
                <c:pt idx="170">
                  <c:v>-6.9746546534192806</c:v>
                </c:pt>
                <c:pt idx="171">
                  <c:v>-6.9574624235877902</c:v>
                </c:pt>
                <c:pt idx="172">
                  <c:v>-6.9381508833036252</c:v>
                </c:pt>
                <c:pt idx="173">
                  <c:v>-6.9167259150490263</c:v>
                </c:pt>
                <c:pt idx="174">
                  <c:v>-6.8931940450768776</c:v>
                </c:pt>
                <c:pt idx="175">
                  <c:v>-6.8675624414227281</c:v>
                </c:pt>
                <c:pt idx="176">
                  <c:v>-6.8398389117213485</c:v>
                </c:pt>
                <c:pt idx="177">
                  <c:v>-6.8100319008284522</c:v>
                </c:pt>
                <c:pt idx="178">
                  <c:v>-6.7781504882483041</c:v>
                </c:pt>
                <c:pt idx="179">
                  <c:v>-6.7442043853680165</c:v>
                </c:pt>
                <c:pt idx="180">
                  <c:v>-6.7082039324993694</c:v>
                </c:pt>
                <c:pt idx="181">
                  <c:v>-6.6701600957290541</c:v>
                </c:pt>
                <c:pt idx="182">
                  <c:v>-6.630084463578287</c:v>
                </c:pt>
                <c:pt idx="183">
                  <c:v>-6.5879892434728449</c:v>
                </c:pt>
                <c:pt idx="184">
                  <c:v>-6.5438872580245553</c:v>
                </c:pt>
                <c:pt idx="185">
                  <c:v>-6.4977919411254108</c:v>
                </c:pt>
                <c:pt idx="186">
                  <c:v>-6.4497173338554781</c:v>
                </c:pt>
                <c:pt idx="187">
                  <c:v>-6.3996780802058355</c:v>
                </c:pt>
                <c:pt idx="188">
                  <c:v>-6.3476894226178908</c:v>
                </c:pt>
                <c:pt idx="189">
                  <c:v>-6.2937671973403688</c:v>
                </c:pt>
                <c:pt idx="190">
                  <c:v>-6.237927829605443</c:v>
                </c:pt>
                <c:pt idx="191">
                  <c:v>-6.1801883286254569</c:v>
                </c:pt>
                <c:pt idx="192">
                  <c:v>-6.1205662824117422</c:v>
                </c:pt>
                <c:pt idx="193">
                  <c:v>-6.059079852417149</c:v>
                </c:pt>
                <c:pt idx="194">
                  <c:v>-5.9957477680038833</c:v>
                </c:pt>
                <c:pt idx="195">
                  <c:v>-5.9305893207383722</c:v>
                </c:pt>
                <c:pt idx="196">
                  <c:v>-5.8636243585148566</c:v>
                </c:pt>
                <c:pt idx="197">
                  <c:v>-5.7948732795095301</c:v>
                </c:pt>
                <c:pt idx="198">
                  <c:v>-5.724357025967068</c:v>
                </c:pt>
                <c:pt idx="199">
                  <c:v>-5.6520970778214057</c:v>
                </c:pt>
                <c:pt idx="200">
                  <c:v>-5.5781154461527436</c:v>
                </c:pt>
                <c:pt idx="201">
                  <c:v>-5.5024346664827668</c:v>
                </c:pt>
                <c:pt idx="202">
                  <c:v>-5.4250777919100965</c:v>
                </c:pt>
                <c:pt idx="203">
                  <c:v>-5.3460683860881026</c:v>
                </c:pt>
                <c:pt idx="204">
                  <c:v>-5.2654305160471795</c:v>
                </c:pt>
                <c:pt idx="205">
                  <c:v>-5.1831887448636964</c:v>
                </c:pt>
                <c:pt idx="206">
                  <c:v>-5.099368124177853</c:v>
                </c:pt>
                <c:pt idx="207">
                  <c:v>-5.0139941865626945</c:v>
                </c:pt>
                <c:pt idx="208">
                  <c:v>-4.9270929377466581</c:v>
                </c:pt>
                <c:pt idx="209">
                  <c:v>-4.8386908486919609</c:v>
                </c:pt>
                <c:pt idx="210">
                  <c:v>-4.748814847531305</c:v>
                </c:pt>
                <c:pt idx="211">
                  <c:v>-4.6574923113652869</c:v>
                </c:pt>
                <c:pt idx="212">
                  <c:v>-4.5647510579230852</c:v>
                </c:pt>
                <c:pt idx="213">
                  <c:v>-4.4706193370889036</c:v>
                </c:pt>
                <c:pt idx="214">
                  <c:v>-4.3751258222967824</c:v>
                </c:pt>
                <c:pt idx="215">
                  <c:v>-4.2782996017963955</c:v>
                </c:pt>
                <c:pt idx="216">
                  <c:v>-4.1801701697924827</c:v>
                </c:pt>
                <c:pt idx="217">
                  <c:v>-4.0807674174606312</c:v>
                </c:pt>
                <c:pt idx="218">
                  <c:v>-3.9801216238421415</c:v>
                </c:pt>
                <c:pt idx="219">
                  <c:v>-3.8782634466207258</c:v>
                </c:pt>
                <c:pt idx="220">
                  <c:v>-3.7752239127838871</c:v>
                </c:pt>
                <c:pt idx="221">
                  <c:v>-3.6710344091717992</c:v>
                </c:pt>
                <c:pt idx="222">
                  <c:v>-3.5657266729165684</c:v>
                </c:pt>
                <c:pt idx="223">
                  <c:v>-3.4593327817747976</c:v>
                </c:pt>
                <c:pt idx="224">
                  <c:v>-3.3518851443563902</c:v>
                </c:pt>
                <c:pt idx="225">
                  <c:v>-3.2434164902525691</c:v>
                </c:pt>
                <c:pt idx="226">
                  <c:v>-3.1339598600661378</c:v>
                </c:pt>
                <c:pt idx="227">
                  <c:v>-3.0235485953469778</c:v>
                </c:pt>
                <c:pt idx="228">
                  <c:v>-2.9122163284359042</c:v>
                </c:pt>
                <c:pt idx="229">
                  <c:v>-2.7999969722199141</c:v>
                </c:pt>
                <c:pt idx="230">
                  <c:v>-2.6869247098020073</c:v>
                </c:pt>
                <c:pt idx="231">
                  <c:v>-2.5730339840886707</c:v>
                </c:pt>
                <c:pt idx="232">
                  <c:v>-2.4583594872982397</c:v>
                </c:pt>
                <c:pt idx="233">
                  <c:v>-2.3429361503933164</c:v>
                </c:pt>
                <c:pt idx="234">
                  <c:v>-2.2267991324404495</c:v>
                </c:pt>
                <c:pt idx="235">
                  <c:v>-2.1099838099003541</c:v>
                </c:pt>
                <c:pt idx="236">
                  <c:v>-1.9925257658518909</c:v>
                </c:pt>
                <c:pt idx="237">
                  <c:v>-1.8744607791531189</c:v>
                </c:pt>
                <c:pt idx="238">
                  <c:v>-1.755824813542707</c:v>
                </c:pt>
                <c:pt idx="239">
                  <c:v>-1.6366540066850335</c:v>
                </c:pt>
                <c:pt idx="240">
                  <c:v>-1.5169846591623015</c:v>
                </c:pt>
                <c:pt idx="241">
                  <c:v>-1.3968532234170277</c:v>
                </c:pt>
                <c:pt idx="242">
                  <c:v>-1.2762962926482793</c:v>
                </c:pt>
                <c:pt idx="243">
                  <c:v>-1.1553505896650309</c:v>
                </c:pt>
                <c:pt idx="244">
                  <c:v>-1.0340529557000371</c:v>
                </c:pt>
                <c:pt idx="245">
                  <c:v>-0.912440339187642</c:v>
                </c:pt>
                <c:pt idx="246">
                  <c:v>-0.79054978450892222</c:v>
                </c:pt>
                <c:pt idx="247">
                  <c:v>-0.66841842070761293</c:v>
                </c:pt>
                <c:pt idx="248">
                  <c:v>-0.54608345018024151</c:v>
                </c:pt>
                <c:pt idx="249">
                  <c:v>-0.42358213734391803</c:v>
                </c:pt>
                <c:pt idx="250">
                  <c:v>-0.30095179728522548</c:v>
                </c:pt>
                <c:pt idx="251">
                  <c:v>-0.17822978439369441</c:v>
                </c:pt>
                <c:pt idx="252">
                  <c:v>-5.5453480983285841E-2</c:v>
                </c:pt>
                <c:pt idx="253">
                  <c:v>6.7339714094619474E-2</c:v>
                </c:pt>
                <c:pt idx="254">
                  <c:v>0.19011239684327763</c:v>
                </c:pt>
                <c:pt idx="255">
                  <c:v>0.31282716951419698</c:v>
                </c:pt>
                <c:pt idx="256">
                  <c:v>0.43544665199885735</c:v>
                </c:pt>
                <c:pt idx="257">
                  <c:v>0.55793349321505259</c:v>
                </c:pt>
                <c:pt idx="258">
                  <c:v>0.68025038248438952</c:v>
                </c:pt>
                <c:pt idx="259">
                  <c:v>0.80236006089749035</c:v>
                </c:pt>
                <c:pt idx="260">
                  <c:v>0.92422533266340512</c:v>
                </c:pt>
                <c:pt idx="261">
                  <c:v>1.0458090764398189</c:v>
                </c:pt>
                <c:pt idx="262">
                  <c:v>1.167074256640569</c:v>
                </c:pt>
                <c:pt idx="263">
                  <c:v>1.2879839347170439</c:v>
                </c:pt>
                <c:pt idx="264">
                  <c:v>1.4085012804100239</c:v>
                </c:pt>
                <c:pt idx="265">
                  <c:v>1.5285895829685323</c:v>
                </c:pt>
                <c:pt idx="266">
                  <c:v>1.6482122623322892</c:v>
                </c:pt>
                <c:pt idx="267">
                  <c:v>1.7673328802743471</c:v>
                </c:pt>
                <c:pt idx="268">
                  <c:v>1.885915151500537</c:v>
                </c:pt>
                <c:pt idx="269">
                  <c:v>2.0039229547023099</c:v>
                </c:pt>
                <c:pt idx="270">
                  <c:v>2.1213203435596424</c:v>
                </c:pt>
                <c:pt idx="271">
                  <c:v>2.2380715576906351</c:v>
                </c:pt>
                <c:pt idx="272">
                  <c:v>2.3541410335444692</c:v>
                </c:pt>
                <c:pt idx="273">
                  <c:v>2.4694934152344095</c:v>
                </c:pt>
                <c:pt idx="274">
                  <c:v>2.5840935653075494</c:v>
                </c:pt>
                <c:pt idx="275">
                  <c:v>2.6979065754480205</c:v>
                </c:pt>
                <c:pt idx="276">
                  <c:v>2.810897777110402</c:v>
                </c:pt>
                <c:pt idx="277">
                  <c:v>2.9230327520800965</c:v>
                </c:pt>
                <c:pt idx="278">
                  <c:v>3.0342773429574539</c:v>
                </c:pt>
                <c:pt idx="279">
                  <c:v>3.1445976635624424</c:v>
                </c:pt>
                <c:pt idx="280">
                  <c:v>3.2539601092567079</c:v>
                </c:pt>
                <c:pt idx="281">
                  <c:v>3.3623313671798751</c:v>
                </c:pt>
                <c:pt idx="282">
                  <c:v>3.4696784263969631</c:v>
                </c:pt>
                <c:pt idx="283">
                  <c:v>3.5759685879538416</c:v>
                </c:pt>
                <c:pt idx="284">
                  <c:v>3.6811694748376431</c:v>
                </c:pt>
                <c:pt idx="285">
                  <c:v>3.7852490418391205</c:v>
                </c:pt>
                <c:pt idx="286">
                  <c:v>3.8881755853139199</c:v>
                </c:pt>
                <c:pt idx="287">
                  <c:v>3.9899177528398337</c:v>
                </c:pt>
                <c:pt idx="288">
                  <c:v>4.0904445527670292</c:v>
                </c:pt>
                <c:pt idx="289">
                  <c:v>4.1897253636584271</c:v>
                </c:pt>
                <c:pt idx="290">
                  <c:v>4.2877299436172729</c:v>
                </c:pt>
                <c:pt idx="291">
                  <c:v>4.3844284394991204</c:v>
                </c:pt>
                <c:pt idx="292">
                  <c:v>4.4797913960053855</c:v>
                </c:pt>
                <c:pt idx="293">
                  <c:v>4.5737897646557117</c:v>
                </c:pt>
                <c:pt idx="294">
                  <c:v>4.666394912636429</c:v>
                </c:pt>
                <c:pt idx="295">
                  <c:v>4.7575786315223727</c:v>
                </c:pt>
                <c:pt idx="296">
                  <c:v>4.8473131458694585</c:v>
                </c:pt>
                <c:pt idx="297">
                  <c:v>4.9355711216753324</c:v>
                </c:pt>
                <c:pt idx="298">
                  <c:v>5.0223256747055967</c:v>
                </c:pt>
                <c:pt idx="299">
                  <c:v>5.1075503786829817</c:v>
                </c:pt>
                <c:pt idx="300">
                  <c:v>5.191219273337067</c:v>
                </c:pt>
                <c:pt idx="301">
                  <c:v>5.2733068723120269</c:v>
                </c:pt>
                <c:pt idx="302">
                  <c:v>5.3537881709300077</c:v>
                </c:pt>
                <c:pt idx="303">
                  <c:v>5.432638653807814</c:v>
                </c:pt>
                <c:pt idx="304">
                  <c:v>5.5098343023245162</c:v>
                </c:pt>
                <c:pt idx="305">
                  <c:v>5.5853516019377691</c:v>
                </c:pt>
                <c:pt idx="306">
                  <c:v>5.6591675493465541</c:v>
                </c:pt>
                <c:pt idx="307">
                  <c:v>5.7312596594982228</c:v>
                </c:pt>
                <c:pt idx="308">
                  <c:v>5.801605972437649</c:v>
                </c:pt>
                <c:pt idx="309">
                  <c:v>5.8701850599964498</c:v>
                </c:pt>
                <c:pt idx="310">
                  <c:v>5.9369760323202181</c:v>
                </c:pt>
                <c:pt idx="311">
                  <c:v>6.0019585442317629</c:v>
                </c:pt>
                <c:pt idx="312">
                  <c:v>6.065112801428457</c:v>
                </c:pt>
                <c:pt idx="313">
                  <c:v>6.1264195665117676</c:v>
                </c:pt>
                <c:pt idx="314">
                  <c:v>6.1858601648471625</c:v>
                </c:pt>
                <c:pt idx="315">
                  <c:v>6.2434164902525691</c:v>
                </c:pt>
                <c:pt idx="316">
                  <c:v>6.2990710105137122</c:v>
                </c:pt>
                <c:pt idx="317">
                  <c:v>6.3528067727245823</c:v>
                </c:pt>
                <c:pt idx="318">
                  <c:v>6.404607408451457</c:v>
                </c:pt>
                <c:pt idx="319">
                  <c:v>6.4544571387188956</c:v>
                </c:pt>
                <c:pt idx="320">
                  <c:v>6.5023407788161478</c:v>
                </c:pt>
                <c:pt idx="321">
                  <c:v>6.548243742922585</c:v>
                </c:pt>
                <c:pt idx="322">
                  <c:v>6.5921520485506662</c:v>
                </c:pt>
                <c:pt idx="323">
                  <c:v>6.6340523208051483</c:v>
                </c:pt>
                <c:pt idx="324">
                  <c:v>6.6739317964572029</c:v>
                </c:pt>
                <c:pt idx="325">
                  <c:v>6.7117783278322296</c:v>
                </c:pt>
                <c:pt idx="326">
                  <c:v>6.7475803865101405</c:v>
                </c:pt>
                <c:pt idx="327">
                  <c:v>6.7813270668370418</c:v>
                </c:pt>
                <c:pt idx="328">
                  <c:v>6.8130080892471963</c:v>
                </c:pt>
                <c:pt idx="329">
                  <c:v>6.8426138033942721</c:v>
                </c:pt>
                <c:pt idx="330">
                  <c:v>6.8701351910909469</c:v>
                </c:pt>
                <c:pt idx="331">
                  <c:v>6.8955638690559207</c:v>
                </c:pt>
                <c:pt idx="332">
                  <c:v>6.9188920914675549</c:v>
                </c:pt>
                <c:pt idx="333">
                  <c:v>6.940112752323313</c:v>
                </c:pt>
                <c:pt idx="334">
                  <c:v>6.9592193876043336</c:v>
                </c:pt>
                <c:pt idx="335">
                  <c:v>6.9762061772444151</c:v>
                </c:pt>
                <c:pt idx="336">
                  <c:v>6.9910679469028825</c:v>
                </c:pt>
                <c:pt idx="337">
                  <c:v>7.0038001695407299</c:v>
                </c:pt>
                <c:pt idx="338">
                  <c:v>7.0143989667995976</c:v>
                </c:pt>
                <c:pt idx="339">
                  <c:v>7.0228611101831691</c:v>
                </c:pt>
                <c:pt idx="340">
                  <c:v>7.029184022040595</c:v>
                </c:pt>
                <c:pt idx="341">
                  <c:v>7.0333657763516744</c:v>
                </c:pt>
                <c:pt idx="342">
                  <c:v>7.0354050993135324</c:v>
                </c:pt>
                <c:pt idx="343">
                  <c:v>7.0353013697286384</c:v>
                </c:pt>
                <c:pt idx="344">
                  <c:v>7.0330546191940329</c:v>
                </c:pt>
                <c:pt idx="345">
                  <c:v>7.0286655320916891</c:v>
                </c:pt>
                <c:pt idx="346">
                  <c:v>7.0221354453800577</c:v>
                </c:pt>
                <c:pt idx="347">
                  <c:v>7.013466348186812</c:v>
                </c:pt>
                <c:pt idx="348">
                  <c:v>7.0026608812029334</c:v>
                </c:pt>
                <c:pt idx="349">
                  <c:v>6.9897223358783425</c:v>
                </c:pt>
                <c:pt idx="350">
                  <c:v>6.9746546534192806</c:v>
                </c:pt>
                <c:pt idx="351">
                  <c:v>6.9574624235877902</c:v>
                </c:pt>
                <c:pt idx="352">
                  <c:v>6.9381508833036252</c:v>
                </c:pt>
                <c:pt idx="353">
                  <c:v>6.9167259150490263</c:v>
                </c:pt>
                <c:pt idx="354">
                  <c:v>6.8931940450768785</c:v>
                </c:pt>
                <c:pt idx="355">
                  <c:v>6.8675624414227281</c:v>
                </c:pt>
                <c:pt idx="356">
                  <c:v>6.8398389117213494</c:v>
                </c:pt>
                <c:pt idx="357">
                  <c:v>6.8100319008284522</c:v>
                </c:pt>
                <c:pt idx="358">
                  <c:v>6.7781504882483041</c:v>
                </c:pt>
                <c:pt idx="359">
                  <c:v>6.7442043853680165</c:v>
                </c:pt>
                <c:pt idx="360">
                  <c:v>6.7082039324993694</c:v>
                </c:pt>
              </c:numCache>
            </c:numRef>
          </c:xVal>
          <c:yVal>
            <c:numRef>
              <c:f>'Ellipse et cercle'!$BD$2:$BD$362</c:f>
              <c:numCache>
                <c:formatCode>General</c:formatCode>
                <c:ptCount val="361"/>
                <c:pt idx="0">
                  <c:v>6.7082039324993694</c:v>
                </c:pt>
                <c:pt idx="1">
                  <c:v>6.7442043853680165</c:v>
                </c:pt>
                <c:pt idx="2">
                  <c:v>6.7781504882483041</c:v>
                </c:pt>
                <c:pt idx="3">
                  <c:v>6.8100319008284522</c:v>
                </c:pt>
                <c:pt idx="4">
                  <c:v>6.8398389117213494</c:v>
                </c:pt>
                <c:pt idx="5">
                  <c:v>6.8675624414227281</c:v>
                </c:pt>
                <c:pt idx="6">
                  <c:v>6.8931940450768785</c:v>
                </c:pt>
                <c:pt idx="7">
                  <c:v>6.9167259150490263</c:v>
                </c:pt>
                <c:pt idx="8">
                  <c:v>6.9381508833036252</c:v>
                </c:pt>
                <c:pt idx="9">
                  <c:v>6.9574624235877902</c:v>
                </c:pt>
                <c:pt idx="10">
                  <c:v>6.9746546534192806</c:v>
                </c:pt>
                <c:pt idx="11">
                  <c:v>6.9897223358783425</c:v>
                </c:pt>
                <c:pt idx="12">
                  <c:v>7.0026608812029334</c:v>
                </c:pt>
                <c:pt idx="13">
                  <c:v>7.013466348186812</c:v>
                </c:pt>
                <c:pt idx="14">
                  <c:v>7.0221354453800577</c:v>
                </c:pt>
                <c:pt idx="15">
                  <c:v>7.0286655320916891</c:v>
                </c:pt>
                <c:pt idx="16">
                  <c:v>7.0330546191940329</c:v>
                </c:pt>
                <c:pt idx="17">
                  <c:v>7.0353013697286384</c:v>
                </c:pt>
                <c:pt idx="18">
                  <c:v>7.0354050993135324</c:v>
                </c:pt>
                <c:pt idx="19">
                  <c:v>7.0333657763516735</c:v>
                </c:pt>
                <c:pt idx="20">
                  <c:v>7.029184022040595</c:v>
                </c:pt>
                <c:pt idx="21">
                  <c:v>7.0228611101831691</c:v>
                </c:pt>
                <c:pt idx="22">
                  <c:v>7.0143989667995967</c:v>
                </c:pt>
                <c:pt idx="23">
                  <c:v>7.0038001695407299</c:v>
                </c:pt>
                <c:pt idx="24">
                  <c:v>6.9910679469028825</c:v>
                </c:pt>
                <c:pt idx="25">
                  <c:v>6.9762061772444151</c:v>
                </c:pt>
                <c:pt idx="26">
                  <c:v>6.9592193876043318</c:v>
                </c:pt>
                <c:pt idx="27">
                  <c:v>6.940112752323313</c:v>
                </c:pt>
                <c:pt idx="28">
                  <c:v>6.9188920914675549</c:v>
                </c:pt>
                <c:pt idx="29">
                  <c:v>6.8955638690559207</c:v>
                </c:pt>
                <c:pt idx="30">
                  <c:v>6.8701351910909469</c:v>
                </c:pt>
                <c:pt idx="31">
                  <c:v>6.8426138033942721</c:v>
                </c:pt>
                <c:pt idx="32">
                  <c:v>6.8130080892471945</c:v>
                </c:pt>
                <c:pt idx="33">
                  <c:v>6.7813270668370418</c:v>
                </c:pt>
                <c:pt idx="34">
                  <c:v>6.7475803865101405</c:v>
                </c:pt>
                <c:pt idx="35">
                  <c:v>6.7117783278322296</c:v>
                </c:pt>
                <c:pt idx="36">
                  <c:v>6.673931796457202</c:v>
                </c:pt>
                <c:pt idx="37">
                  <c:v>6.6340523208051483</c:v>
                </c:pt>
                <c:pt idx="38">
                  <c:v>6.5921520485506662</c:v>
                </c:pt>
                <c:pt idx="39">
                  <c:v>6.548243742922585</c:v>
                </c:pt>
                <c:pt idx="40">
                  <c:v>6.5023407788161478</c:v>
                </c:pt>
                <c:pt idx="41">
                  <c:v>6.4544571387188956</c:v>
                </c:pt>
                <c:pt idx="42">
                  <c:v>6.404607408451457</c:v>
                </c:pt>
                <c:pt idx="43">
                  <c:v>6.3528067727245823</c:v>
                </c:pt>
                <c:pt idx="44">
                  <c:v>6.2990710105137122</c:v>
                </c:pt>
                <c:pt idx="45">
                  <c:v>6.2434164902525691</c:v>
                </c:pt>
                <c:pt idx="46">
                  <c:v>6.1858601648471625</c:v>
                </c:pt>
                <c:pt idx="47">
                  <c:v>6.1264195665117676</c:v>
                </c:pt>
                <c:pt idx="48">
                  <c:v>6.065112801428457</c:v>
                </c:pt>
                <c:pt idx="49">
                  <c:v>6.0019585442317629</c:v>
                </c:pt>
                <c:pt idx="50">
                  <c:v>5.9369760323202181</c:v>
                </c:pt>
                <c:pt idx="51">
                  <c:v>5.8701850599964498</c:v>
                </c:pt>
                <c:pt idx="52">
                  <c:v>5.801605972437649</c:v>
                </c:pt>
                <c:pt idx="53">
                  <c:v>5.7312596594982228</c:v>
                </c:pt>
                <c:pt idx="54">
                  <c:v>5.6591675493465541</c:v>
                </c:pt>
                <c:pt idx="55">
                  <c:v>5.5853516019377691</c:v>
                </c:pt>
                <c:pt idx="56">
                  <c:v>5.5098343023245162</c:v>
                </c:pt>
                <c:pt idx="57">
                  <c:v>5.4326386538078131</c:v>
                </c:pt>
                <c:pt idx="58">
                  <c:v>5.3537881709300068</c:v>
                </c:pt>
                <c:pt idx="59">
                  <c:v>5.2733068723120269</c:v>
                </c:pt>
                <c:pt idx="60">
                  <c:v>5.191219273337067</c:v>
                </c:pt>
                <c:pt idx="61">
                  <c:v>5.1075503786829808</c:v>
                </c:pt>
                <c:pt idx="62">
                  <c:v>5.0223256747055967</c:v>
                </c:pt>
                <c:pt idx="63">
                  <c:v>4.9355711216753324</c:v>
                </c:pt>
                <c:pt idx="64">
                  <c:v>4.8473131458694585</c:v>
                </c:pt>
                <c:pt idx="65">
                  <c:v>4.7575786315223727</c:v>
                </c:pt>
                <c:pt idx="66">
                  <c:v>4.666394912636429</c:v>
                </c:pt>
                <c:pt idx="67">
                  <c:v>4.5737897646557117</c:v>
                </c:pt>
                <c:pt idx="68">
                  <c:v>4.4797913960053846</c:v>
                </c:pt>
                <c:pt idx="69">
                  <c:v>4.3844284394991204</c:v>
                </c:pt>
                <c:pt idx="70">
                  <c:v>4.287729943617272</c:v>
                </c:pt>
                <c:pt idx="71">
                  <c:v>4.1897253636584271</c:v>
                </c:pt>
                <c:pt idx="72">
                  <c:v>4.0904445527670283</c:v>
                </c:pt>
                <c:pt idx="73">
                  <c:v>3.9899177528398333</c:v>
                </c:pt>
                <c:pt idx="74">
                  <c:v>3.8881755853139199</c:v>
                </c:pt>
                <c:pt idx="75">
                  <c:v>3.78524904183912</c:v>
                </c:pt>
                <c:pt idx="76">
                  <c:v>3.6811694748376431</c:v>
                </c:pt>
                <c:pt idx="77">
                  <c:v>3.5759685879538408</c:v>
                </c:pt>
                <c:pt idx="78">
                  <c:v>3.4696784263969631</c:v>
                </c:pt>
                <c:pt idx="79">
                  <c:v>3.3623313671798742</c:v>
                </c:pt>
                <c:pt idx="80">
                  <c:v>3.2539601092567074</c:v>
                </c:pt>
                <c:pt idx="81">
                  <c:v>3.144597663562442</c:v>
                </c:pt>
                <c:pt idx="82">
                  <c:v>3.0342773429574534</c:v>
                </c:pt>
                <c:pt idx="83">
                  <c:v>2.9230327520800961</c:v>
                </c:pt>
                <c:pt idx="84">
                  <c:v>2.8108977771104016</c:v>
                </c:pt>
                <c:pt idx="85">
                  <c:v>2.69790657544802</c:v>
                </c:pt>
                <c:pt idx="86">
                  <c:v>2.5840935653075494</c:v>
                </c:pt>
                <c:pt idx="87">
                  <c:v>2.469493415234409</c:v>
                </c:pt>
                <c:pt idx="88">
                  <c:v>2.3541410335444688</c:v>
                </c:pt>
                <c:pt idx="89">
                  <c:v>2.2380715576906347</c:v>
                </c:pt>
                <c:pt idx="90">
                  <c:v>2.1213203435596419</c:v>
                </c:pt>
                <c:pt idx="91">
                  <c:v>2.0039229547023094</c:v>
                </c:pt>
                <c:pt idx="92">
                  <c:v>1.8859151515005368</c:v>
                </c:pt>
                <c:pt idx="93">
                  <c:v>1.7673328802743469</c:v>
                </c:pt>
                <c:pt idx="94">
                  <c:v>1.6482122623322888</c:v>
                </c:pt>
                <c:pt idx="95">
                  <c:v>1.5285895829685321</c:v>
                </c:pt>
                <c:pt idx="96">
                  <c:v>1.4085012804100234</c:v>
                </c:pt>
                <c:pt idx="97">
                  <c:v>1.2879839347170434</c:v>
                </c:pt>
                <c:pt idx="98">
                  <c:v>1.1670742566405687</c:v>
                </c:pt>
                <c:pt idx="99">
                  <c:v>1.0458090764398187</c:v>
                </c:pt>
                <c:pt idx="100">
                  <c:v>0.92422533266340479</c:v>
                </c:pt>
                <c:pt idx="101">
                  <c:v>0.80236006089749001</c:v>
                </c:pt>
                <c:pt idx="102">
                  <c:v>0.68025038248438918</c:v>
                </c:pt>
                <c:pt idx="103">
                  <c:v>0.55793349321505226</c:v>
                </c:pt>
                <c:pt idx="104">
                  <c:v>0.43544665199885702</c:v>
                </c:pt>
                <c:pt idx="105">
                  <c:v>0.31282716951419665</c:v>
                </c:pt>
                <c:pt idx="106">
                  <c:v>0.1901123968432773</c:v>
                </c:pt>
                <c:pt idx="107">
                  <c:v>6.7339714094619141E-2</c:v>
                </c:pt>
                <c:pt idx="108">
                  <c:v>-5.5453480983286174E-2</c:v>
                </c:pt>
                <c:pt idx="109">
                  <c:v>-0.17822978439369475</c:v>
                </c:pt>
                <c:pt idx="110">
                  <c:v>-0.30095179728522581</c:v>
                </c:pt>
                <c:pt idx="111">
                  <c:v>-0.42358213734391836</c:v>
                </c:pt>
                <c:pt idx="112">
                  <c:v>-0.54608345018024185</c:v>
                </c:pt>
                <c:pt idx="113">
                  <c:v>-0.66841842070761326</c:v>
                </c:pt>
                <c:pt idx="114">
                  <c:v>-0.79054978450892255</c:v>
                </c:pt>
                <c:pt idx="115">
                  <c:v>-0.91244033918764234</c:v>
                </c:pt>
                <c:pt idx="116">
                  <c:v>-1.0340529557000373</c:v>
                </c:pt>
                <c:pt idx="117">
                  <c:v>-1.1553505896650309</c:v>
                </c:pt>
                <c:pt idx="118">
                  <c:v>-1.2762962926482793</c:v>
                </c:pt>
                <c:pt idx="119">
                  <c:v>-1.3968532234170281</c:v>
                </c:pt>
                <c:pt idx="120">
                  <c:v>-1.516984659162302</c:v>
                </c:pt>
                <c:pt idx="121">
                  <c:v>-1.6366540066850337</c:v>
                </c:pt>
                <c:pt idx="122">
                  <c:v>-1.7558248135427075</c:v>
                </c:pt>
                <c:pt idx="123">
                  <c:v>-1.8744607791531191</c:v>
                </c:pt>
                <c:pt idx="124">
                  <c:v>-1.9925257658518909</c:v>
                </c:pt>
                <c:pt idx="125">
                  <c:v>-2.1099838099003545</c:v>
                </c:pt>
                <c:pt idx="126">
                  <c:v>-2.2267991324404495</c:v>
                </c:pt>
                <c:pt idx="127">
                  <c:v>-2.3429361503933168</c:v>
                </c:pt>
                <c:pt idx="128">
                  <c:v>-2.4583594872982402</c:v>
                </c:pt>
                <c:pt idx="129">
                  <c:v>-2.5730339840886707</c:v>
                </c:pt>
                <c:pt idx="130">
                  <c:v>-2.6869247098020073</c:v>
                </c:pt>
                <c:pt idx="131">
                  <c:v>-2.7999969722199145</c:v>
                </c:pt>
                <c:pt idx="132">
                  <c:v>-2.9122163284359042</c:v>
                </c:pt>
                <c:pt idx="133">
                  <c:v>-3.0235485953469787</c:v>
                </c:pt>
                <c:pt idx="134">
                  <c:v>-3.1339598600661378</c:v>
                </c:pt>
                <c:pt idx="135">
                  <c:v>-3.24341649025257</c:v>
                </c:pt>
                <c:pt idx="136">
                  <c:v>-3.3518851443563902</c:v>
                </c:pt>
                <c:pt idx="137">
                  <c:v>-3.4593327817747976</c:v>
                </c:pt>
                <c:pt idx="138">
                  <c:v>-3.5657266729165684</c:v>
                </c:pt>
                <c:pt idx="139">
                  <c:v>-3.6710344091717992</c:v>
                </c:pt>
                <c:pt idx="140">
                  <c:v>-3.7752239127838871</c:v>
                </c:pt>
                <c:pt idx="141">
                  <c:v>-3.8782634466207258</c:v>
                </c:pt>
                <c:pt idx="142">
                  <c:v>-3.980121623842142</c:v>
                </c:pt>
                <c:pt idx="143">
                  <c:v>-4.0807674174606312</c:v>
                </c:pt>
                <c:pt idx="144">
                  <c:v>-4.1801701697924827</c:v>
                </c:pt>
                <c:pt idx="145">
                  <c:v>-4.2782996017963955</c:v>
                </c:pt>
                <c:pt idx="146">
                  <c:v>-4.3751258222967833</c:v>
                </c:pt>
                <c:pt idx="147">
                  <c:v>-4.4706193370889036</c:v>
                </c:pt>
                <c:pt idx="148">
                  <c:v>-4.5647510579230852</c:v>
                </c:pt>
                <c:pt idx="149">
                  <c:v>-4.6574923113652869</c:v>
                </c:pt>
                <c:pt idx="150">
                  <c:v>-4.748814847531305</c:v>
                </c:pt>
                <c:pt idx="151">
                  <c:v>-4.8386908486919609</c:v>
                </c:pt>
                <c:pt idx="152">
                  <c:v>-4.9270929377466581</c:v>
                </c:pt>
                <c:pt idx="153">
                  <c:v>-5.0139941865626945</c:v>
                </c:pt>
                <c:pt idx="154">
                  <c:v>-5.099368124177853</c:v>
                </c:pt>
                <c:pt idx="155">
                  <c:v>-5.1831887448636964</c:v>
                </c:pt>
                <c:pt idx="156">
                  <c:v>-5.2654305160471795</c:v>
                </c:pt>
                <c:pt idx="157">
                  <c:v>-5.3460683860881026</c:v>
                </c:pt>
                <c:pt idx="158">
                  <c:v>-5.4250777919100965</c:v>
                </c:pt>
                <c:pt idx="159">
                  <c:v>-5.5024346664827668</c:v>
                </c:pt>
                <c:pt idx="160">
                  <c:v>-5.5781154461527445</c:v>
                </c:pt>
                <c:pt idx="161">
                  <c:v>-5.6520970778214057</c:v>
                </c:pt>
                <c:pt idx="162">
                  <c:v>-5.724357025967068</c:v>
                </c:pt>
                <c:pt idx="163">
                  <c:v>-5.7948732795095301</c:v>
                </c:pt>
                <c:pt idx="164">
                  <c:v>-5.8636243585148566</c:v>
                </c:pt>
                <c:pt idx="165">
                  <c:v>-5.9305893207383722</c:v>
                </c:pt>
                <c:pt idx="166">
                  <c:v>-5.9957477680038842</c:v>
                </c:pt>
                <c:pt idx="167">
                  <c:v>-6.059079852417149</c:v>
                </c:pt>
                <c:pt idx="168">
                  <c:v>-6.1205662824117422</c:v>
                </c:pt>
                <c:pt idx="169">
                  <c:v>-6.1801883286254569</c:v>
                </c:pt>
                <c:pt idx="170">
                  <c:v>-6.237927829605443</c:v>
                </c:pt>
                <c:pt idx="171">
                  <c:v>-6.2937671973403688</c:v>
                </c:pt>
                <c:pt idx="172">
                  <c:v>-6.3476894226178908</c:v>
                </c:pt>
                <c:pt idx="173">
                  <c:v>-6.3996780802058355</c:v>
                </c:pt>
                <c:pt idx="174">
                  <c:v>-6.4497173338554781</c:v>
                </c:pt>
                <c:pt idx="175">
                  <c:v>-6.4977919411254108</c:v>
                </c:pt>
                <c:pt idx="176">
                  <c:v>-6.5438872580245553</c:v>
                </c:pt>
                <c:pt idx="177">
                  <c:v>-6.5879892434728449</c:v>
                </c:pt>
                <c:pt idx="178">
                  <c:v>-6.630084463578287</c:v>
                </c:pt>
                <c:pt idx="179">
                  <c:v>-6.6701600957290541</c:v>
                </c:pt>
                <c:pt idx="180">
                  <c:v>-6.7082039324993694</c:v>
                </c:pt>
                <c:pt idx="181">
                  <c:v>-6.7442043853680165</c:v>
                </c:pt>
                <c:pt idx="182">
                  <c:v>-6.7781504882483041</c:v>
                </c:pt>
                <c:pt idx="183">
                  <c:v>-6.8100319008284522</c:v>
                </c:pt>
                <c:pt idx="184">
                  <c:v>-6.8398389117213485</c:v>
                </c:pt>
                <c:pt idx="185">
                  <c:v>-6.8675624414227281</c:v>
                </c:pt>
                <c:pt idx="186">
                  <c:v>-6.8931940450768776</c:v>
                </c:pt>
                <c:pt idx="187">
                  <c:v>-6.9167259150490263</c:v>
                </c:pt>
                <c:pt idx="188">
                  <c:v>-6.9381508833036252</c:v>
                </c:pt>
                <c:pt idx="189">
                  <c:v>-6.9574624235877902</c:v>
                </c:pt>
                <c:pt idx="190">
                  <c:v>-6.9746546534192806</c:v>
                </c:pt>
                <c:pt idx="191">
                  <c:v>-6.9897223358783407</c:v>
                </c:pt>
                <c:pt idx="192">
                  <c:v>-7.0026608812029334</c:v>
                </c:pt>
                <c:pt idx="193">
                  <c:v>-7.013466348186812</c:v>
                </c:pt>
                <c:pt idx="194">
                  <c:v>-7.0221354453800577</c:v>
                </c:pt>
                <c:pt idx="195">
                  <c:v>-7.0286655320916882</c:v>
                </c:pt>
                <c:pt idx="196">
                  <c:v>-7.0330546191940329</c:v>
                </c:pt>
                <c:pt idx="197">
                  <c:v>-7.0353013697286384</c:v>
                </c:pt>
                <c:pt idx="198">
                  <c:v>-7.0354050993135306</c:v>
                </c:pt>
                <c:pt idx="199">
                  <c:v>-7.0333657763516744</c:v>
                </c:pt>
                <c:pt idx="200">
                  <c:v>-7.0291840220405959</c:v>
                </c:pt>
                <c:pt idx="201">
                  <c:v>-7.0228611101831691</c:v>
                </c:pt>
                <c:pt idx="202">
                  <c:v>-7.0143989667995967</c:v>
                </c:pt>
                <c:pt idx="203">
                  <c:v>-7.0038001695407299</c:v>
                </c:pt>
                <c:pt idx="204">
                  <c:v>-6.9910679469028842</c:v>
                </c:pt>
                <c:pt idx="205">
                  <c:v>-6.9762061772444151</c:v>
                </c:pt>
                <c:pt idx="206">
                  <c:v>-6.9592193876043336</c:v>
                </c:pt>
                <c:pt idx="207">
                  <c:v>-6.940112752323313</c:v>
                </c:pt>
                <c:pt idx="208">
                  <c:v>-6.9188920914675549</c:v>
                </c:pt>
                <c:pt idx="209">
                  <c:v>-6.8955638690559207</c:v>
                </c:pt>
                <c:pt idx="210">
                  <c:v>-6.8701351910909469</c:v>
                </c:pt>
                <c:pt idx="211">
                  <c:v>-6.8426138033942721</c:v>
                </c:pt>
                <c:pt idx="212">
                  <c:v>-6.8130080892471945</c:v>
                </c:pt>
                <c:pt idx="213">
                  <c:v>-6.7813270668370418</c:v>
                </c:pt>
                <c:pt idx="214">
                  <c:v>-6.7475803865101405</c:v>
                </c:pt>
                <c:pt idx="215">
                  <c:v>-6.7117783278322278</c:v>
                </c:pt>
                <c:pt idx="216">
                  <c:v>-6.6739317964572029</c:v>
                </c:pt>
                <c:pt idx="217">
                  <c:v>-6.6340523208051465</c:v>
                </c:pt>
                <c:pt idx="218">
                  <c:v>-6.5921520485506662</c:v>
                </c:pt>
                <c:pt idx="219">
                  <c:v>-6.548243742922585</c:v>
                </c:pt>
                <c:pt idx="220">
                  <c:v>-6.5023407788161478</c:v>
                </c:pt>
                <c:pt idx="221">
                  <c:v>-6.4544571387188956</c:v>
                </c:pt>
                <c:pt idx="222">
                  <c:v>-6.4046074084514579</c:v>
                </c:pt>
                <c:pt idx="223">
                  <c:v>-6.3528067727245805</c:v>
                </c:pt>
                <c:pt idx="224">
                  <c:v>-6.2990710105137122</c:v>
                </c:pt>
                <c:pt idx="225">
                  <c:v>-6.2434164902525691</c:v>
                </c:pt>
                <c:pt idx="226">
                  <c:v>-6.1858601648471616</c:v>
                </c:pt>
                <c:pt idx="227">
                  <c:v>-6.1264195665117676</c:v>
                </c:pt>
                <c:pt idx="228">
                  <c:v>-6.065112801428457</c:v>
                </c:pt>
                <c:pt idx="229">
                  <c:v>-6.0019585442317629</c:v>
                </c:pt>
                <c:pt idx="230">
                  <c:v>-5.9369760323202181</c:v>
                </c:pt>
                <c:pt idx="231">
                  <c:v>-5.8701850599964516</c:v>
                </c:pt>
                <c:pt idx="232">
                  <c:v>-5.801605972437649</c:v>
                </c:pt>
                <c:pt idx="233">
                  <c:v>-5.7312596594982228</c:v>
                </c:pt>
                <c:pt idx="234">
                  <c:v>-5.659167549346555</c:v>
                </c:pt>
                <c:pt idx="235">
                  <c:v>-5.5853516019377691</c:v>
                </c:pt>
                <c:pt idx="236">
                  <c:v>-5.5098343023245171</c:v>
                </c:pt>
                <c:pt idx="237">
                  <c:v>-5.432638653807814</c:v>
                </c:pt>
                <c:pt idx="238">
                  <c:v>-5.3537881709300077</c:v>
                </c:pt>
                <c:pt idx="239">
                  <c:v>-5.273306872312026</c:v>
                </c:pt>
                <c:pt idx="240">
                  <c:v>-5.1912192733370688</c:v>
                </c:pt>
                <c:pt idx="241">
                  <c:v>-5.1075503786829817</c:v>
                </c:pt>
                <c:pt idx="242">
                  <c:v>-5.0223256747055949</c:v>
                </c:pt>
                <c:pt idx="243">
                  <c:v>-4.9355711216753342</c:v>
                </c:pt>
                <c:pt idx="244">
                  <c:v>-4.8473131458694585</c:v>
                </c:pt>
                <c:pt idx="245">
                  <c:v>-4.7575786315223727</c:v>
                </c:pt>
                <c:pt idx="246">
                  <c:v>-4.666394912636429</c:v>
                </c:pt>
                <c:pt idx="247">
                  <c:v>-4.5737897646557117</c:v>
                </c:pt>
                <c:pt idx="248">
                  <c:v>-4.4797913960053837</c:v>
                </c:pt>
                <c:pt idx="249">
                  <c:v>-4.3844284394991213</c:v>
                </c:pt>
                <c:pt idx="250">
                  <c:v>-4.2877299436172729</c:v>
                </c:pt>
                <c:pt idx="251">
                  <c:v>-4.1897253636584271</c:v>
                </c:pt>
                <c:pt idx="252">
                  <c:v>-4.0904445527670301</c:v>
                </c:pt>
                <c:pt idx="253">
                  <c:v>-3.9899177528398337</c:v>
                </c:pt>
                <c:pt idx="254">
                  <c:v>-3.8881755853139213</c:v>
                </c:pt>
                <c:pt idx="255">
                  <c:v>-3.7852490418391191</c:v>
                </c:pt>
                <c:pt idx="256">
                  <c:v>-3.6811694748376418</c:v>
                </c:pt>
                <c:pt idx="257">
                  <c:v>-3.5759685879538403</c:v>
                </c:pt>
                <c:pt idx="258">
                  <c:v>-3.4696784263969636</c:v>
                </c:pt>
                <c:pt idx="259">
                  <c:v>-3.3623313671798756</c:v>
                </c:pt>
                <c:pt idx="260">
                  <c:v>-3.2539601092567088</c:v>
                </c:pt>
                <c:pt idx="261">
                  <c:v>-3.1445976635624433</c:v>
                </c:pt>
                <c:pt idx="262">
                  <c:v>-3.0342773429574548</c:v>
                </c:pt>
                <c:pt idx="263">
                  <c:v>-2.9230327520800965</c:v>
                </c:pt>
                <c:pt idx="264">
                  <c:v>-2.8108977771104011</c:v>
                </c:pt>
                <c:pt idx="265">
                  <c:v>-2.6979065754480196</c:v>
                </c:pt>
                <c:pt idx="266">
                  <c:v>-2.5840935653075485</c:v>
                </c:pt>
                <c:pt idx="267">
                  <c:v>-2.4694934152344099</c:v>
                </c:pt>
                <c:pt idx="268">
                  <c:v>-2.3541410335444697</c:v>
                </c:pt>
                <c:pt idx="269">
                  <c:v>-2.2380715576906356</c:v>
                </c:pt>
                <c:pt idx="270">
                  <c:v>-2.1213203435596428</c:v>
                </c:pt>
                <c:pt idx="271">
                  <c:v>-2.0039229547023103</c:v>
                </c:pt>
                <c:pt idx="272">
                  <c:v>-1.8859151515005377</c:v>
                </c:pt>
                <c:pt idx="273">
                  <c:v>-1.7673328802743478</c:v>
                </c:pt>
                <c:pt idx="274">
                  <c:v>-1.6482122623322883</c:v>
                </c:pt>
                <c:pt idx="275">
                  <c:v>-1.5285895829685314</c:v>
                </c:pt>
                <c:pt idx="276">
                  <c:v>-1.4085012804100228</c:v>
                </c:pt>
                <c:pt idx="277">
                  <c:v>-1.2879839347170445</c:v>
                </c:pt>
                <c:pt idx="278">
                  <c:v>-1.1670742566405696</c:v>
                </c:pt>
                <c:pt idx="279">
                  <c:v>-1.0458090764398196</c:v>
                </c:pt>
                <c:pt idx="280">
                  <c:v>-0.92422533266340556</c:v>
                </c:pt>
                <c:pt idx="281">
                  <c:v>-0.80236006089749079</c:v>
                </c:pt>
                <c:pt idx="282">
                  <c:v>-0.6802503824843904</c:v>
                </c:pt>
                <c:pt idx="283">
                  <c:v>-0.55793349321505126</c:v>
                </c:pt>
                <c:pt idx="284">
                  <c:v>-0.43544665199885635</c:v>
                </c:pt>
                <c:pt idx="285">
                  <c:v>-0.31282716951419598</c:v>
                </c:pt>
                <c:pt idx="286">
                  <c:v>-0.1901123968432783</c:v>
                </c:pt>
                <c:pt idx="287">
                  <c:v>-6.733971409462014E-2</c:v>
                </c:pt>
                <c:pt idx="288">
                  <c:v>5.5453480983285508E-2</c:v>
                </c:pt>
                <c:pt idx="289">
                  <c:v>0.17822978439369375</c:v>
                </c:pt>
                <c:pt idx="290">
                  <c:v>0.30095179728522481</c:v>
                </c:pt>
                <c:pt idx="291">
                  <c:v>0.42358213734391736</c:v>
                </c:pt>
                <c:pt idx="292">
                  <c:v>0.54608345018024251</c:v>
                </c:pt>
                <c:pt idx="293">
                  <c:v>0.66841842070761393</c:v>
                </c:pt>
                <c:pt idx="294">
                  <c:v>0.79054978450892288</c:v>
                </c:pt>
                <c:pt idx="295">
                  <c:v>0.91244033918764134</c:v>
                </c:pt>
                <c:pt idx="296">
                  <c:v>1.0340529557000384</c:v>
                </c:pt>
                <c:pt idx="297">
                  <c:v>1.1553505896650296</c:v>
                </c:pt>
                <c:pt idx="298">
                  <c:v>1.2762962926482802</c:v>
                </c:pt>
                <c:pt idx="299">
                  <c:v>1.396853223417027</c:v>
                </c:pt>
                <c:pt idx="300">
                  <c:v>1.5169846591623</c:v>
                </c:pt>
                <c:pt idx="301">
                  <c:v>1.6366540066850344</c:v>
                </c:pt>
                <c:pt idx="302">
                  <c:v>1.7558248135427064</c:v>
                </c:pt>
                <c:pt idx="303">
                  <c:v>1.8744607791531194</c:v>
                </c:pt>
                <c:pt idx="304">
                  <c:v>1.99252576585189</c:v>
                </c:pt>
                <c:pt idx="305">
                  <c:v>2.1099838099003545</c:v>
                </c:pt>
                <c:pt idx="306">
                  <c:v>2.226799132440449</c:v>
                </c:pt>
                <c:pt idx="307">
                  <c:v>2.3429361503933168</c:v>
                </c:pt>
                <c:pt idx="308">
                  <c:v>2.4583594872982402</c:v>
                </c:pt>
                <c:pt idx="309">
                  <c:v>2.5730339840886689</c:v>
                </c:pt>
                <c:pt idx="310">
                  <c:v>2.6869247098020073</c:v>
                </c:pt>
                <c:pt idx="311">
                  <c:v>2.7999969722199136</c:v>
                </c:pt>
                <c:pt idx="312">
                  <c:v>2.9122163284359042</c:v>
                </c:pt>
                <c:pt idx="313">
                  <c:v>3.0235485953469778</c:v>
                </c:pt>
                <c:pt idx="314">
                  <c:v>3.1339598600661378</c:v>
                </c:pt>
                <c:pt idx="315">
                  <c:v>3.2434164902525686</c:v>
                </c:pt>
                <c:pt idx="316">
                  <c:v>3.3518851443563906</c:v>
                </c:pt>
                <c:pt idx="317">
                  <c:v>3.4593327817747976</c:v>
                </c:pt>
                <c:pt idx="318">
                  <c:v>3.5657266729165671</c:v>
                </c:pt>
                <c:pt idx="319">
                  <c:v>3.6710344091717992</c:v>
                </c:pt>
                <c:pt idx="320">
                  <c:v>3.7752239127838854</c:v>
                </c:pt>
                <c:pt idx="321">
                  <c:v>3.8782634466207258</c:v>
                </c:pt>
                <c:pt idx="322">
                  <c:v>3.9801216238421415</c:v>
                </c:pt>
                <c:pt idx="323">
                  <c:v>4.0807674174606339</c:v>
                </c:pt>
                <c:pt idx="324">
                  <c:v>4.1801701697924809</c:v>
                </c:pt>
                <c:pt idx="325">
                  <c:v>4.2782996017963981</c:v>
                </c:pt>
                <c:pt idx="326">
                  <c:v>4.3751258222967833</c:v>
                </c:pt>
                <c:pt idx="327">
                  <c:v>4.4706193370889027</c:v>
                </c:pt>
                <c:pt idx="328">
                  <c:v>4.5647510579230852</c:v>
                </c:pt>
                <c:pt idx="329">
                  <c:v>4.6574923113652851</c:v>
                </c:pt>
                <c:pt idx="330">
                  <c:v>4.748814847531305</c:v>
                </c:pt>
                <c:pt idx="331">
                  <c:v>4.8386908486919609</c:v>
                </c:pt>
                <c:pt idx="332">
                  <c:v>4.9270929377466581</c:v>
                </c:pt>
                <c:pt idx="333">
                  <c:v>5.0139941865626936</c:v>
                </c:pt>
                <c:pt idx="334">
                  <c:v>5.099368124177853</c:v>
                </c:pt>
                <c:pt idx="335">
                  <c:v>5.1831887448636964</c:v>
                </c:pt>
                <c:pt idx="336">
                  <c:v>5.2654305160471786</c:v>
                </c:pt>
                <c:pt idx="337">
                  <c:v>5.3460683860881026</c:v>
                </c:pt>
                <c:pt idx="338">
                  <c:v>5.4250777919100965</c:v>
                </c:pt>
                <c:pt idx="339">
                  <c:v>5.5024346664827668</c:v>
                </c:pt>
                <c:pt idx="340">
                  <c:v>5.5781154461527427</c:v>
                </c:pt>
                <c:pt idx="341">
                  <c:v>5.6520970778214057</c:v>
                </c:pt>
                <c:pt idx="342">
                  <c:v>5.724357025967068</c:v>
                </c:pt>
                <c:pt idx="343">
                  <c:v>5.794873279509531</c:v>
                </c:pt>
                <c:pt idx="344">
                  <c:v>5.8636243585148566</c:v>
                </c:pt>
                <c:pt idx="345">
                  <c:v>5.9305893207383722</c:v>
                </c:pt>
                <c:pt idx="346">
                  <c:v>5.9957477680038842</c:v>
                </c:pt>
                <c:pt idx="347">
                  <c:v>6.0590798524171472</c:v>
                </c:pt>
                <c:pt idx="348">
                  <c:v>6.1205662824117422</c:v>
                </c:pt>
                <c:pt idx="349">
                  <c:v>6.180188328625456</c:v>
                </c:pt>
                <c:pt idx="350">
                  <c:v>6.237927829605443</c:v>
                </c:pt>
                <c:pt idx="351">
                  <c:v>6.2937671973403688</c:v>
                </c:pt>
                <c:pt idx="352">
                  <c:v>6.3476894226178908</c:v>
                </c:pt>
                <c:pt idx="353">
                  <c:v>6.3996780802058355</c:v>
                </c:pt>
                <c:pt idx="354">
                  <c:v>6.4497173338554763</c:v>
                </c:pt>
                <c:pt idx="355">
                  <c:v>6.4977919411254108</c:v>
                </c:pt>
                <c:pt idx="356">
                  <c:v>6.5438872580245544</c:v>
                </c:pt>
                <c:pt idx="357">
                  <c:v>6.5879892434728449</c:v>
                </c:pt>
                <c:pt idx="358">
                  <c:v>6.630084463578287</c:v>
                </c:pt>
                <c:pt idx="359">
                  <c:v>6.6701600957290541</c:v>
                </c:pt>
                <c:pt idx="360">
                  <c:v>6.7082039324993694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53-4253-A1BB-0F56510B2EF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'Ellipse et cercle'!$BG$2:$BG$362</c:f>
              <c:numCache>
                <c:formatCode>General</c:formatCode>
                <c:ptCount val="361"/>
                <c:pt idx="0">
                  <c:v>-9.4868347487468652E-16</c:v>
                </c:pt>
                <c:pt idx="1">
                  <c:v>-5.2357219311850903E-2</c:v>
                </c:pt>
                <c:pt idx="2">
                  <c:v>-0.10469849010750401</c:v>
                </c:pt>
                <c:pt idx="3">
                  <c:v>-0.15700786872883199</c:v>
                </c:pt>
                <c:pt idx="4">
                  <c:v>-0.20926942123237716</c:v>
                </c:pt>
                <c:pt idx="5">
                  <c:v>-0.26146722824297519</c:v>
                </c:pt>
                <c:pt idx="6">
                  <c:v>-0.3135853898029618</c:v>
                </c:pt>
                <c:pt idx="7">
                  <c:v>-0.36560803021544319</c:v>
                </c:pt>
                <c:pt idx="8">
                  <c:v>-0.41751930288019656</c:v>
                </c:pt>
                <c:pt idx="9">
                  <c:v>-0.46930339512069352</c:v>
                </c:pt>
                <c:pt idx="10">
                  <c:v>-0.52094453300079135</c:v>
                </c:pt>
                <c:pt idx="11">
                  <c:v>-0.5724269861296355</c:v>
                </c:pt>
                <c:pt idx="12">
                  <c:v>-0.62373507245327853</c:v>
                </c:pt>
                <c:pt idx="13">
                  <c:v>-0.67485316303159615</c:v>
                </c:pt>
                <c:pt idx="14">
                  <c:v>-0.72576568679900377</c:v>
                </c:pt>
                <c:pt idx="15">
                  <c:v>-0.77645713530756355</c:v>
                </c:pt>
                <c:pt idx="16">
                  <c:v>-0.82691206745099821</c:v>
                </c:pt>
                <c:pt idx="17">
                  <c:v>-0.87711511416821031</c:v>
                </c:pt>
                <c:pt idx="18">
                  <c:v>-0.92705098312484302</c:v>
                </c:pt>
                <c:pt idx="19">
                  <c:v>-0.97670446337147032</c:v>
                </c:pt>
                <c:pt idx="20">
                  <c:v>-1.0260604299770071</c:v>
                </c:pt>
                <c:pt idx="21">
                  <c:v>-1.075103848635901</c:v>
                </c:pt>
                <c:pt idx="22">
                  <c:v>-1.1238197802477372</c:v>
                </c:pt>
                <c:pt idx="23">
                  <c:v>-1.1721933854678217</c:v>
                </c:pt>
                <c:pt idx="24">
                  <c:v>-1.2202099292274018</c:v>
                </c:pt>
                <c:pt idx="25">
                  <c:v>-1.2678547852220989</c:v>
                </c:pt>
                <c:pt idx="26">
                  <c:v>-1.3151134403672324</c:v>
                </c:pt>
                <c:pt idx="27">
                  <c:v>-1.3619714992186411</c:v>
                </c:pt>
                <c:pt idx="28">
                  <c:v>-1.4084146883576727</c:v>
                </c:pt>
                <c:pt idx="29">
                  <c:v>-1.4544288607390121</c:v>
                </c:pt>
                <c:pt idx="30">
                  <c:v>-1.5000000000000004</c:v>
                </c:pt>
                <c:pt idx="31">
                  <c:v>-1.5451142247301635</c:v>
                </c:pt>
                <c:pt idx="32">
                  <c:v>-1.5897577926996149</c:v>
                </c:pt>
                <c:pt idx="33">
                  <c:v>-1.6339171050450823</c:v>
                </c:pt>
                <c:pt idx="34">
                  <c:v>-1.677578710412241</c:v>
                </c:pt>
                <c:pt idx="35">
                  <c:v>-1.7207293090531381</c:v>
                </c:pt>
                <c:pt idx="36">
                  <c:v>-1.7633557568774201</c:v>
                </c:pt>
                <c:pt idx="37">
                  <c:v>-1.8054450694561448</c:v>
                </c:pt>
                <c:pt idx="38">
                  <c:v>-1.8469844259769754</c:v>
                </c:pt>
                <c:pt idx="39">
                  <c:v>-1.8879611731495125</c:v>
                </c:pt>
                <c:pt idx="40">
                  <c:v>-1.9283628290596186</c:v>
                </c:pt>
                <c:pt idx="41">
                  <c:v>-1.9681770869715223</c:v>
                </c:pt>
                <c:pt idx="42">
                  <c:v>-2.0073918190765756</c:v>
                </c:pt>
                <c:pt idx="43">
                  <c:v>-2.0459950801874962</c:v>
                </c:pt>
                <c:pt idx="44">
                  <c:v>-2.0839751113769918</c:v>
                </c:pt>
                <c:pt idx="45">
                  <c:v>-2.1213203435596428</c:v>
                </c:pt>
                <c:pt idx="46">
                  <c:v>-2.1580194010159537</c:v>
                </c:pt>
                <c:pt idx="47">
                  <c:v>-2.194061104857512</c:v>
                </c:pt>
                <c:pt idx="48">
                  <c:v>-2.229434476432183</c:v>
                </c:pt>
                <c:pt idx="49">
                  <c:v>-2.2641287406683168</c:v>
                </c:pt>
                <c:pt idx="50">
                  <c:v>-2.2981333293569346</c:v>
                </c:pt>
                <c:pt idx="51">
                  <c:v>-2.3314378843709136</c:v>
                </c:pt>
                <c:pt idx="52">
                  <c:v>-2.3640322608201663</c:v>
                </c:pt>
                <c:pt idx="53">
                  <c:v>-2.3959065301418785</c:v>
                </c:pt>
                <c:pt idx="54">
                  <c:v>-2.4270509831248428</c:v>
                </c:pt>
                <c:pt idx="55">
                  <c:v>-2.4574561328669753</c:v>
                </c:pt>
                <c:pt idx="56">
                  <c:v>-2.4871127176651253</c:v>
                </c:pt>
                <c:pt idx="57">
                  <c:v>-2.5160117038362722</c:v>
                </c:pt>
                <c:pt idx="58">
                  <c:v>-2.5441442884692784</c:v>
                </c:pt>
                <c:pt idx="59">
                  <c:v>-2.5715019021063372</c:v>
                </c:pt>
                <c:pt idx="60">
                  <c:v>-2.5980762113533165</c:v>
                </c:pt>
                <c:pt idx="61">
                  <c:v>-2.6238591214181879</c:v>
                </c:pt>
                <c:pt idx="62">
                  <c:v>-2.648842778576781</c:v>
                </c:pt>
                <c:pt idx="63">
                  <c:v>-2.6730195725651038</c:v>
                </c:pt>
                <c:pt idx="64">
                  <c:v>-2.6963821388975013</c:v>
                </c:pt>
                <c:pt idx="65">
                  <c:v>-2.7189233611099506</c:v>
                </c:pt>
                <c:pt idx="66">
                  <c:v>-2.7406363729278027</c:v>
                </c:pt>
                <c:pt idx="67">
                  <c:v>-2.761514560357321</c:v>
                </c:pt>
                <c:pt idx="68">
                  <c:v>-2.7815515637003627</c:v>
                </c:pt>
                <c:pt idx="69">
                  <c:v>-2.8007412794916053</c:v>
                </c:pt>
                <c:pt idx="70">
                  <c:v>-2.8190778623577257</c:v>
                </c:pt>
                <c:pt idx="71">
                  <c:v>-2.8365557267979509</c:v>
                </c:pt>
                <c:pt idx="72">
                  <c:v>-2.8531695488854614</c:v>
                </c:pt>
                <c:pt idx="73">
                  <c:v>-2.8689142678891071</c:v>
                </c:pt>
                <c:pt idx="74">
                  <c:v>-2.8837850878149567</c:v>
                </c:pt>
                <c:pt idx="75">
                  <c:v>-2.897777478867205</c:v>
                </c:pt>
                <c:pt idx="76">
                  <c:v>-2.9108871788279895</c:v>
                </c:pt>
                <c:pt idx="77">
                  <c:v>-2.9231101943557056</c:v>
                </c:pt>
                <c:pt idx="78">
                  <c:v>-2.9344428022014171</c:v>
                </c:pt>
                <c:pt idx="79">
                  <c:v>-2.9448815503429921</c:v>
                </c:pt>
                <c:pt idx="80">
                  <c:v>-2.9544232590366239</c:v>
                </c:pt>
                <c:pt idx="81">
                  <c:v>-2.9630650217854133</c:v>
                </c:pt>
                <c:pt idx="82">
                  <c:v>-2.9708042062247113</c:v>
                </c:pt>
                <c:pt idx="83">
                  <c:v>-2.9776384549239663</c:v>
                </c:pt>
                <c:pt idx="84">
                  <c:v>-2.9835656861048196</c:v>
                </c:pt>
                <c:pt idx="85">
                  <c:v>-2.9885840942752369</c:v>
                </c:pt>
                <c:pt idx="86">
                  <c:v>-2.9926921507794724</c:v>
                </c:pt>
                <c:pt idx="87">
                  <c:v>-2.9958886042637216</c:v>
                </c:pt>
                <c:pt idx="88">
                  <c:v>-2.9981724810572872</c:v>
                </c:pt>
                <c:pt idx="89">
                  <c:v>-2.999543085469174</c:v>
                </c:pt>
                <c:pt idx="90">
                  <c:v>-3</c:v>
                </c:pt>
                <c:pt idx="91">
                  <c:v>-2.999543085469174</c:v>
                </c:pt>
                <c:pt idx="92">
                  <c:v>-2.9981724810572872</c:v>
                </c:pt>
                <c:pt idx="93">
                  <c:v>-2.9958886042637216</c:v>
                </c:pt>
                <c:pt idx="94">
                  <c:v>-2.9926921507794724</c:v>
                </c:pt>
                <c:pt idx="95">
                  <c:v>-2.9885840942752369</c:v>
                </c:pt>
                <c:pt idx="96">
                  <c:v>-2.9835656861048196</c:v>
                </c:pt>
                <c:pt idx="97">
                  <c:v>-2.9776384549239658</c:v>
                </c:pt>
                <c:pt idx="98">
                  <c:v>-2.9708042062247113</c:v>
                </c:pt>
                <c:pt idx="99">
                  <c:v>-2.9630650217854133</c:v>
                </c:pt>
                <c:pt idx="100">
                  <c:v>-2.9544232590366239</c:v>
                </c:pt>
                <c:pt idx="101">
                  <c:v>-2.9448815503429921</c:v>
                </c:pt>
                <c:pt idx="102">
                  <c:v>-2.9344428022014166</c:v>
                </c:pt>
                <c:pt idx="103">
                  <c:v>-2.9231101943557056</c:v>
                </c:pt>
                <c:pt idx="104">
                  <c:v>-2.9108871788279895</c:v>
                </c:pt>
                <c:pt idx="105">
                  <c:v>-2.897777478867205</c:v>
                </c:pt>
                <c:pt idx="106">
                  <c:v>-2.8837850878149567</c:v>
                </c:pt>
                <c:pt idx="107">
                  <c:v>-2.8689142678891058</c:v>
                </c:pt>
                <c:pt idx="108">
                  <c:v>-2.85316954888546</c:v>
                </c:pt>
                <c:pt idx="109">
                  <c:v>-2.83655572679795</c:v>
                </c:pt>
                <c:pt idx="110">
                  <c:v>-2.8190778623577248</c:v>
                </c:pt>
                <c:pt idx="111">
                  <c:v>-2.8007412794916049</c:v>
                </c:pt>
                <c:pt idx="112">
                  <c:v>-2.7815515637003618</c:v>
                </c:pt>
                <c:pt idx="113">
                  <c:v>-2.7615145603573206</c:v>
                </c:pt>
                <c:pt idx="114">
                  <c:v>-2.7406363729278023</c:v>
                </c:pt>
                <c:pt idx="115">
                  <c:v>-2.7189233611099493</c:v>
                </c:pt>
                <c:pt idx="116">
                  <c:v>-2.6963821388975009</c:v>
                </c:pt>
                <c:pt idx="117">
                  <c:v>-2.6730195725651029</c:v>
                </c:pt>
                <c:pt idx="118">
                  <c:v>-2.6488427785767801</c:v>
                </c:pt>
                <c:pt idx="119">
                  <c:v>-2.623859121418187</c:v>
                </c:pt>
                <c:pt idx="120">
                  <c:v>-2.5980762113533156</c:v>
                </c:pt>
                <c:pt idx="121">
                  <c:v>-2.5715019021063368</c:v>
                </c:pt>
                <c:pt idx="122">
                  <c:v>-2.5441442884692775</c:v>
                </c:pt>
                <c:pt idx="123">
                  <c:v>-2.5160117038362717</c:v>
                </c:pt>
                <c:pt idx="124">
                  <c:v>-2.4871127176651249</c:v>
                </c:pt>
                <c:pt idx="125">
                  <c:v>-2.4574561328669748</c:v>
                </c:pt>
                <c:pt idx="126">
                  <c:v>-2.4270509831248419</c:v>
                </c:pt>
                <c:pt idx="127">
                  <c:v>-2.395906530141878</c:v>
                </c:pt>
                <c:pt idx="128">
                  <c:v>-2.3640322608201658</c:v>
                </c:pt>
                <c:pt idx="129">
                  <c:v>-2.3314378843709123</c:v>
                </c:pt>
                <c:pt idx="130">
                  <c:v>-2.2981333293569337</c:v>
                </c:pt>
                <c:pt idx="131">
                  <c:v>-2.2641287406683155</c:v>
                </c:pt>
                <c:pt idx="132">
                  <c:v>-2.2294344764321825</c:v>
                </c:pt>
                <c:pt idx="133">
                  <c:v>-2.1940611048575112</c:v>
                </c:pt>
                <c:pt idx="134">
                  <c:v>-2.1580194010159528</c:v>
                </c:pt>
                <c:pt idx="135">
                  <c:v>-2.1213203435596419</c:v>
                </c:pt>
                <c:pt idx="136">
                  <c:v>-2.0839751113769913</c:v>
                </c:pt>
                <c:pt idx="137">
                  <c:v>-2.0459950801874953</c:v>
                </c:pt>
                <c:pt idx="138">
                  <c:v>-2.0073918190765743</c:v>
                </c:pt>
                <c:pt idx="139">
                  <c:v>-1.9681770869715214</c:v>
                </c:pt>
                <c:pt idx="140">
                  <c:v>-1.9283628290596173</c:v>
                </c:pt>
                <c:pt idx="141">
                  <c:v>-1.8879611731495118</c:v>
                </c:pt>
                <c:pt idx="142">
                  <c:v>-1.8469844259769745</c:v>
                </c:pt>
                <c:pt idx="143">
                  <c:v>-1.8054450694561446</c:v>
                </c:pt>
                <c:pt idx="144">
                  <c:v>-1.7633557568774192</c:v>
                </c:pt>
                <c:pt idx="145">
                  <c:v>-1.7207293090531377</c:v>
                </c:pt>
                <c:pt idx="146">
                  <c:v>-1.6775787104122404</c:v>
                </c:pt>
                <c:pt idx="147">
                  <c:v>-1.6339171050450809</c:v>
                </c:pt>
                <c:pt idx="148">
                  <c:v>-1.5897577926996145</c:v>
                </c:pt>
                <c:pt idx="149">
                  <c:v>-1.5451142247301621</c:v>
                </c:pt>
                <c:pt idx="150">
                  <c:v>-1.4999999999999993</c:v>
                </c:pt>
                <c:pt idx="151">
                  <c:v>-1.4544288607390108</c:v>
                </c:pt>
                <c:pt idx="152">
                  <c:v>-1.4084146883576718</c:v>
                </c:pt>
                <c:pt idx="153">
                  <c:v>-1.3619714992186398</c:v>
                </c:pt>
                <c:pt idx="154">
                  <c:v>-1.3151134403672318</c:v>
                </c:pt>
                <c:pt idx="155">
                  <c:v>-1.2678547852220978</c:v>
                </c:pt>
                <c:pt idx="156">
                  <c:v>-1.2202099292274</c:v>
                </c:pt>
                <c:pt idx="157">
                  <c:v>-1.1721933854678208</c:v>
                </c:pt>
                <c:pt idx="158">
                  <c:v>-1.1238197802477354</c:v>
                </c:pt>
                <c:pt idx="159">
                  <c:v>-1.0751038486359004</c:v>
                </c:pt>
                <c:pt idx="160">
                  <c:v>-1.0260604299770058</c:v>
                </c:pt>
                <c:pt idx="161">
                  <c:v>-0.97670446337146966</c:v>
                </c:pt>
                <c:pt idx="162">
                  <c:v>-0.92705098312484169</c:v>
                </c:pt>
                <c:pt idx="163">
                  <c:v>-0.87711511416820986</c:v>
                </c:pt>
                <c:pt idx="164">
                  <c:v>-0.82691206745099699</c:v>
                </c:pt>
                <c:pt idx="165">
                  <c:v>-0.77645713530756177</c:v>
                </c:pt>
                <c:pt idx="166">
                  <c:v>-0.72576568679900255</c:v>
                </c:pt>
                <c:pt idx="167">
                  <c:v>-0.67485316303159437</c:v>
                </c:pt>
                <c:pt idx="168">
                  <c:v>-0.62373507245327742</c:v>
                </c:pt>
                <c:pt idx="169">
                  <c:v>-0.57242698612963383</c:v>
                </c:pt>
                <c:pt idx="170">
                  <c:v>-0.52094453300079047</c:v>
                </c:pt>
                <c:pt idx="171">
                  <c:v>-0.46930339512069202</c:v>
                </c:pt>
                <c:pt idx="172">
                  <c:v>-0.41751930288019573</c:v>
                </c:pt>
                <c:pt idx="173">
                  <c:v>-0.36560803021544186</c:v>
                </c:pt>
                <c:pt idx="174">
                  <c:v>-0.3135853898029598</c:v>
                </c:pt>
                <c:pt idx="175">
                  <c:v>-0.26146722824297391</c:v>
                </c:pt>
                <c:pt idx="176">
                  <c:v>-0.20926942123237532</c:v>
                </c:pt>
                <c:pt idx="177">
                  <c:v>-0.15700786872883093</c:v>
                </c:pt>
                <c:pt idx="178">
                  <c:v>-0.10469849010750232</c:v>
                </c:pt>
                <c:pt idx="179">
                  <c:v>-5.2357219311849952E-2</c:v>
                </c:pt>
                <c:pt idx="180">
                  <c:v>5.8113893840210042E-16</c:v>
                </c:pt>
                <c:pt idx="181">
                  <c:v>5.2357219311851118E-2</c:v>
                </c:pt>
                <c:pt idx="182">
                  <c:v>0.10469849010750348</c:v>
                </c:pt>
                <c:pt idx="183">
                  <c:v>0.1570078687288321</c:v>
                </c:pt>
                <c:pt idx="184">
                  <c:v>0.20926942123237649</c:v>
                </c:pt>
                <c:pt idx="185">
                  <c:v>0.26146722824297508</c:v>
                </c:pt>
                <c:pt idx="186">
                  <c:v>0.31358538980296102</c:v>
                </c:pt>
                <c:pt idx="187">
                  <c:v>0.36560803021544303</c:v>
                </c:pt>
                <c:pt idx="188">
                  <c:v>0.4175193028801969</c:v>
                </c:pt>
                <c:pt idx="189">
                  <c:v>0.46930339512069319</c:v>
                </c:pt>
                <c:pt idx="190">
                  <c:v>0.52094453300079158</c:v>
                </c:pt>
                <c:pt idx="191">
                  <c:v>0.57242698612963494</c:v>
                </c:pt>
                <c:pt idx="192">
                  <c:v>0.62373507245327864</c:v>
                </c:pt>
                <c:pt idx="193">
                  <c:v>0.67485316303159559</c:v>
                </c:pt>
                <c:pt idx="194">
                  <c:v>0.72576568679900377</c:v>
                </c:pt>
                <c:pt idx="195">
                  <c:v>0.77645713530756266</c:v>
                </c:pt>
                <c:pt idx="196">
                  <c:v>0.82691206745099799</c:v>
                </c:pt>
                <c:pt idx="197">
                  <c:v>0.87711511416821075</c:v>
                </c:pt>
                <c:pt idx="198">
                  <c:v>0.92705098312484269</c:v>
                </c:pt>
                <c:pt idx="199">
                  <c:v>0.97670446337147054</c:v>
                </c:pt>
                <c:pt idx="200">
                  <c:v>1.0260604299770066</c:v>
                </c:pt>
                <c:pt idx="201">
                  <c:v>1.0751038486359012</c:v>
                </c:pt>
                <c:pt idx="202">
                  <c:v>1.1238197802477365</c:v>
                </c:pt>
                <c:pt idx="203">
                  <c:v>1.1721933854678217</c:v>
                </c:pt>
                <c:pt idx="204">
                  <c:v>1.2202099292274011</c:v>
                </c:pt>
                <c:pt idx="205">
                  <c:v>1.2678547852220987</c:v>
                </c:pt>
                <c:pt idx="206">
                  <c:v>1.3151134403672327</c:v>
                </c:pt>
                <c:pt idx="207">
                  <c:v>1.3619714992186407</c:v>
                </c:pt>
                <c:pt idx="208">
                  <c:v>1.4084146883576729</c:v>
                </c:pt>
                <c:pt idx="209">
                  <c:v>1.4544288607390117</c:v>
                </c:pt>
                <c:pt idx="210">
                  <c:v>1.5000000000000004</c:v>
                </c:pt>
                <c:pt idx="211">
                  <c:v>1.5451142247301628</c:v>
                </c:pt>
                <c:pt idx="212">
                  <c:v>1.5897577926996149</c:v>
                </c:pt>
                <c:pt idx="213">
                  <c:v>1.6339171050450816</c:v>
                </c:pt>
                <c:pt idx="214">
                  <c:v>1.677578710412241</c:v>
                </c:pt>
                <c:pt idx="215">
                  <c:v>1.7207293090531386</c:v>
                </c:pt>
                <c:pt idx="216">
                  <c:v>1.7633557568774196</c:v>
                </c:pt>
                <c:pt idx="217">
                  <c:v>1.805445069456145</c:v>
                </c:pt>
                <c:pt idx="218">
                  <c:v>1.8469844259769752</c:v>
                </c:pt>
                <c:pt idx="219">
                  <c:v>1.8879611731495125</c:v>
                </c:pt>
                <c:pt idx="220">
                  <c:v>1.9283628290596182</c:v>
                </c:pt>
                <c:pt idx="221">
                  <c:v>1.9681770869715223</c:v>
                </c:pt>
                <c:pt idx="222">
                  <c:v>2.0073918190765752</c:v>
                </c:pt>
                <c:pt idx="223">
                  <c:v>2.0459950801874958</c:v>
                </c:pt>
                <c:pt idx="224">
                  <c:v>2.0839751113769922</c:v>
                </c:pt>
                <c:pt idx="225">
                  <c:v>2.1213203435596428</c:v>
                </c:pt>
                <c:pt idx="226">
                  <c:v>2.1580194010159537</c:v>
                </c:pt>
                <c:pt idx="227">
                  <c:v>2.1940611048575116</c:v>
                </c:pt>
                <c:pt idx="228">
                  <c:v>2.229434476432183</c:v>
                </c:pt>
                <c:pt idx="229">
                  <c:v>2.2641287406683164</c:v>
                </c:pt>
                <c:pt idx="230">
                  <c:v>2.2981333293569346</c:v>
                </c:pt>
                <c:pt idx="231">
                  <c:v>2.3314378843709131</c:v>
                </c:pt>
                <c:pt idx="232">
                  <c:v>2.3640322608201663</c:v>
                </c:pt>
                <c:pt idx="233">
                  <c:v>2.3959065301418789</c:v>
                </c:pt>
                <c:pt idx="234">
                  <c:v>2.4270509831248428</c:v>
                </c:pt>
                <c:pt idx="235">
                  <c:v>2.4574561328669757</c:v>
                </c:pt>
                <c:pt idx="236">
                  <c:v>2.4871127176651253</c:v>
                </c:pt>
                <c:pt idx="237">
                  <c:v>2.5160117038362726</c:v>
                </c:pt>
                <c:pt idx="238">
                  <c:v>2.544144288469278</c:v>
                </c:pt>
                <c:pt idx="239">
                  <c:v>2.5715019021063372</c:v>
                </c:pt>
                <c:pt idx="240">
                  <c:v>2.598076211353316</c:v>
                </c:pt>
                <c:pt idx="241">
                  <c:v>2.6238591214181874</c:v>
                </c:pt>
                <c:pt idx="242">
                  <c:v>2.648842778576781</c:v>
                </c:pt>
                <c:pt idx="243">
                  <c:v>2.6730195725651038</c:v>
                </c:pt>
                <c:pt idx="244">
                  <c:v>2.6963821388975013</c:v>
                </c:pt>
                <c:pt idx="245">
                  <c:v>2.7189233611099501</c:v>
                </c:pt>
                <c:pt idx="246">
                  <c:v>2.7406363729278027</c:v>
                </c:pt>
                <c:pt idx="247">
                  <c:v>2.7615145603573215</c:v>
                </c:pt>
                <c:pt idx="248">
                  <c:v>2.7815515637003627</c:v>
                </c:pt>
                <c:pt idx="249">
                  <c:v>2.8007412794916053</c:v>
                </c:pt>
                <c:pt idx="250">
                  <c:v>2.8190778623577253</c:v>
                </c:pt>
                <c:pt idx="251">
                  <c:v>2.8365557267979504</c:v>
                </c:pt>
                <c:pt idx="252">
                  <c:v>2.8531695488854609</c:v>
                </c:pt>
                <c:pt idx="253">
                  <c:v>2.8689142678891066</c:v>
                </c:pt>
                <c:pt idx="254">
                  <c:v>2.8837850878149567</c:v>
                </c:pt>
                <c:pt idx="255">
                  <c:v>2.897777478867205</c:v>
                </c:pt>
                <c:pt idx="256">
                  <c:v>2.9108871788279895</c:v>
                </c:pt>
                <c:pt idx="257">
                  <c:v>2.9231101943557056</c:v>
                </c:pt>
                <c:pt idx="258">
                  <c:v>2.9344428022014166</c:v>
                </c:pt>
                <c:pt idx="259">
                  <c:v>2.9448815503429921</c:v>
                </c:pt>
                <c:pt idx="260">
                  <c:v>2.9544232590366239</c:v>
                </c:pt>
                <c:pt idx="261">
                  <c:v>2.9630650217854133</c:v>
                </c:pt>
                <c:pt idx="262">
                  <c:v>2.9708042062247113</c:v>
                </c:pt>
                <c:pt idx="263">
                  <c:v>2.9776384549239658</c:v>
                </c:pt>
                <c:pt idx="264">
                  <c:v>2.9835656861048196</c:v>
                </c:pt>
                <c:pt idx="265">
                  <c:v>2.9885840942752369</c:v>
                </c:pt>
                <c:pt idx="266">
                  <c:v>2.9926921507794724</c:v>
                </c:pt>
                <c:pt idx="267">
                  <c:v>2.9958886042637216</c:v>
                </c:pt>
                <c:pt idx="268">
                  <c:v>2.9981724810572872</c:v>
                </c:pt>
                <c:pt idx="269">
                  <c:v>2.999543085469174</c:v>
                </c:pt>
                <c:pt idx="270">
                  <c:v>3</c:v>
                </c:pt>
                <c:pt idx="271">
                  <c:v>2.999543085469174</c:v>
                </c:pt>
                <c:pt idx="272">
                  <c:v>2.9981724810572872</c:v>
                </c:pt>
                <c:pt idx="273">
                  <c:v>2.9958886042637216</c:v>
                </c:pt>
                <c:pt idx="274">
                  <c:v>2.9926921507794724</c:v>
                </c:pt>
                <c:pt idx="275">
                  <c:v>2.9885840942752369</c:v>
                </c:pt>
                <c:pt idx="276">
                  <c:v>2.9835656861048196</c:v>
                </c:pt>
                <c:pt idx="277">
                  <c:v>2.9776384549239663</c:v>
                </c:pt>
                <c:pt idx="278">
                  <c:v>2.9708042062247113</c:v>
                </c:pt>
                <c:pt idx="279">
                  <c:v>2.9630650217854133</c:v>
                </c:pt>
                <c:pt idx="280">
                  <c:v>2.9544232590366239</c:v>
                </c:pt>
                <c:pt idx="281">
                  <c:v>2.9448815503429921</c:v>
                </c:pt>
                <c:pt idx="282">
                  <c:v>2.9344428022014171</c:v>
                </c:pt>
                <c:pt idx="283">
                  <c:v>2.9231101943557056</c:v>
                </c:pt>
                <c:pt idx="284">
                  <c:v>2.9108871788279895</c:v>
                </c:pt>
                <c:pt idx="285">
                  <c:v>2.897777478867205</c:v>
                </c:pt>
                <c:pt idx="286">
                  <c:v>2.8837850878149567</c:v>
                </c:pt>
                <c:pt idx="287">
                  <c:v>2.8689142678891062</c:v>
                </c:pt>
                <c:pt idx="288">
                  <c:v>2.8531695488854605</c:v>
                </c:pt>
                <c:pt idx="289">
                  <c:v>2.8365557267979504</c:v>
                </c:pt>
                <c:pt idx="290">
                  <c:v>2.8190778623577248</c:v>
                </c:pt>
                <c:pt idx="291">
                  <c:v>2.8007412794916049</c:v>
                </c:pt>
                <c:pt idx="292">
                  <c:v>2.7815515637003618</c:v>
                </c:pt>
                <c:pt idx="293">
                  <c:v>2.7615145603573206</c:v>
                </c:pt>
                <c:pt idx="294">
                  <c:v>2.7406363729278023</c:v>
                </c:pt>
                <c:pt idx="295">
                  <c:v>2.7189233611099497</c:v>
                </c:pt>
                <c:pt idx="296">
                  <c:v>2.6963821388975004</c:v>
                </c:pt>
                <c:pt idx="297">
                  <c:v>2.6730195725651034</c:v>
                </c:pt>
                <c:pt idx="298">
                  <c:v>2.6488427785767801</c:v>
                </c:pt>
                <c:pt idx="299">
                  <c:v>2.623859121418187</c:v>
                </c:pt>
                <c:pt idx="300">
                  <c:v>2.598076211353316</c:v>
                </c:pt>
                <c:pt idx="301">
                  <c:v>2.5715019021063368</c:v>
                </c:pt>
                <c:pt idx="302">
                  <c:v>2.544144288469278</c:v>
                </c:pt>
                <c:pt idx="303">
                  <c:v>2.5160117038362717</c:v>
                </c:pt>
                <c:pt idx="304">
                  <c:v>2.4871127176651249</c:v>
                </c:pt>
                <c:pt idx="305">
                  <c:v>2.4574561328669748</c:v>
                </c:pt>
                <c:pt idx="306">
                  <c:v>2.4270509831248419</c:v>
                </c:pt>
                <c:pt idx="307">
                  <c:v>2.395906530141878</c:v>
                </c:pt>
                <c:pt idx="308">
                  <c:v>2.3640322608201658</c:v>
                </c:pt>
                <c:pt idx="309">
                  <c:v>2.3314378843709127</c:v>
                </c:pt>
                <c:pt idx="310">
                  <c:v>2.2981333293569337</c:v>
                </c:pt>
                <c:pt idx="311">
                  <c:v>2.2641287406683159</c:v>
                </c:pt>
                <c:pt idx="312">
                  <c:v>2.2294344764321825</c:v>
                </c:pt>
                <c:pt idx="313">
                  <c:v>2.1940611048575116</c:v>
                </c:pt>
                <c:pt idx="314">
                  <c:v>2.1580194010159528</c:v>
                </c:pt>
                <c:pt idx="315">
                  <c:v>2.1213203435596424</c:v>
                </c:pt>
                <c:pt idx="316">
                  <c:v>2.0839751113769909</c:v>
                </c:pt>
                <c:pt idx="317">
                  <c:v>2.0459950801874953</c:v>
                </c:pt>
                <c:pt idx="318">
                  <c:v>2.0073918190765747</c:v>
                </c:pt>
                <c:pt idx="319">
                  <c:v>1.9681770869715214</c:v>
                </c:pt>
                <c:pt idx="320">
                  <c:v>1.9283628290596182</c:v>
                </c:pt>
                <c:pt idx="321">
                  <c:v>1.8879611731495118</c:v>
                </c:pt>
                <c:pt idx="322">
                  <c:v>1.846984425976975</c:v>
                </c:pt>
                <c:pt idx="323">
                  <c:v>1.8054450694561441</c:v>
                </c:pt>
                <c:pt idx="324">
                  <c:v>1.7633557568774194</c:v>
                </c:pt>
                <c:pt idx="325">
                  <c:v>1.7207293090531375</c:v>
                </c:pt>
                <c:pt idx="326">
                  <c:v>1.6775787104122404</c:v>
                </c:pt>
                <c:pt idx="327">
                  <c:v>1.6339171050450816</c:v>
                </c:pt>
                <c:pt idx="328">
                  <c:v>1.5897577926996145</c:v>
                </c:pt>
                <c:pt idx="329">
                  <c:v>1.5451142247301628</c:v>
                </c:pt>
                <c:pt idx="330">
                  <c:v>1.4999999999999993</c:v>
                </c:pt>
                <c:pt idx="331">
                  <c:v>1.454428860739011</c:v>
                </c:pt>
                <c:pt idx="332">
                  <c:v>1.4084146883576716</c:v>
                </c:pt>
                <c:pt idx="333">
                  <c:v>1.36197149921864</c:v>
                </c:pt>
                <c:pt idx="334">
                  <c:v>1.3151134403672313</c:v>
                </c:pt>
                <c:pt idx="335">
                  <c:v>1.267854785222098</c:v>
                </c:pt>
                <c:pt idx="336">
                  <c:v>1.2202099292274009</c:v>
                </c:pt>
                <c:pt idx="337">
                  <c:v>1.1721933854678208</c:v>
                </c:pt>
                <c:pt idx="338">
                  <c:v>1.1238197802477363</c:v>
                </c:pt>
                <c:pt idx="339">
                  <c:v>1.0751038486359001</c:v>
                </c:pt>
                <c:pt idx="340">
                  <c:v>1.0260604299770062</c:v>
                </c:pt>
                <c:pt idx="341">
                  <c:v>0.97670446337146921</c:v>
                </c:pt>
                <c:pt idx="342">
                  <c:v>0.92705098312484202</c:v>
                </c:pt>
                <c:pt idx="343">
                  <c:v>0.87711511416820931</c:v>
                </c:pt>
                <c:pt idx="344">
                  <c:v>0.8269120674509971</c:v>
                </c:pt>
                <c:pt idx="345">
                  <c:v>0.77645713530756255</c:v>
                </c:pt>
                <c:pt idx="346">
                  <c:v>0.72576568679900255</c:v>
                </c:pt>
                <c:pt idx="347">
                  <c:v>0.67485316303159504</c:v>
                </c:pt>
                <c:pt idx="348">
                  <c:v>0.62373507245327731</c:v>
                </c:pt>
                <c:pt idx="349">
                  <c:v>0.57242698612963427</c:v>
                </c:pt>
                <c:pt idx="350">
                  <c:v>0.52094453300079024</c:v>
                </c:pt>
                <c:pt idx="351">
                  <c:v>0.46930339512069236</c:v>
                </c:pt>
                <c:pt idx="352">
                  <c:v>0.4175193028801954</c:v>
                </c:pt>
                <c:pt idx="353">
                  <c:v>0.36560803021544208</c:v>
                </c:pt>
                <c:pt idx="354">
                  <c:v>0.31358538980296063</c:v>
                </c:pt>
                <c:pt idx="355">
                  <c:v>0.26146722824297397</c:v>
                </c:pt>
                <c:pt idx="356">
                  <c:v>0.20926942123237599</c:v>
                </c:pt>
                <c:pt idx="357">
                  <c:v>0.15700786872883082</c:v>
                </c:pt>
                <c:pt idx="358">
                  <c:v>0.10469849010750285</c:v>
                </c:pt>
                <c:pt idx="359">
                  <c:v>5.2357219311849737E-2</c:v>
                </c:pt>
                <c:pt idx="360">
                  <c:v>-2.1359440192951444E-16</c:v>
                </c:pt>
              </c:numCache>
            </c:numRef>
          </c:xVal>
          <c:yVal>
            <c:numRef>
              <c:f>'Ellipse et cercle'!$BH$2:$BH$362</c:f>
              <c:numCache>
                <c:formatCode>General</c:formatCode>
                <c:ptCount val="361"/>
                <c:pt idx="0">
                  <c:v>9.4868329805051381</c:v>
                </c:pt>
                <c:pt idx="1">
                  <c:v>9.4853880898916998</c:v>
                </c:pt>
                <c:pt idx="2">
                  <c:v>9.4810538581790631</c:v>
                </c:pt>
                <c:pt idx="3">
                  <c:v>9.4738316056161942</c:v>
                </c:pt>
                <c:pt idx="4">
                  <c:v>9.4637235321711852</c:v>
                </c:pt>
                <c:pt idx="5">
                  <c:v>9.4507327168611308</c:v>
                </c:pt>
                <c:pt idx="6">
                  <c:v>9.4348631168142152</c:v>
                </c:pt>
                <c:pt idx="7">
                  <c:v>9.4161195660643475</c:v>
                </c:pt>
                <c:pt idx="8">
                  <c:v>9.3945077740786598</c:v>
                </c:pt>
                <c:pt idx="9">
                  <c:v>9.370034324018345</c:v>
                </c:pt>
                <c:pt idx="10">
                  <c:v>9.3427066707333744</c:v>
                </c:pt>
                <c:pt idx="11">
                  <c:v>9.3125331384916663</c:v>
                </c:pt>
                <c:pt idx="12">
                  <c:v>9.2795229184434405</c:v>
                </c:pt>
                <c:pt idx="13">
                  <c:v>9.2436860658214979</c:v>
                </c:pt>
                <c:pt idx="14">
                  <c:v>9.2050334968783094</c:v>
                </c:pt>
                <c:pt idx="15">
                  <c:v>9.1635769855608107</c:v>
                </c:pt>
                <c:pt idx="16">
                  <c:v>9.1193291599239465</c:v>
                </c:pt>
                <c:pt idx="17">
                  <c:v>9.0723034982840431</c:v>
                </c:pt>
                <c:pt idx="18">
                  <c:v>9.0225143251131854</c:v>
                </c:pt>
                <c:pt idx="19">
                  <c:v>8.9699768066758416</c:v>
                </c:pt>
                <c:pt idx="20">
                  <c:v>8.9147069464090638</c:v>
                </c:pt>
                <c:pt idx="21">
                  <c:v>8.8567215800477062</c:v>
                </c:pt>
                <c:pt idx="22">
                  <c:v>8.7960383704960776</c:v>
                </c:pt>
                <c:pt idx="23">
                  <c:v>8.7326758024476607</c:v>
                </c:pt>
                <c:pt idx="24">
                  <c:v>8.666653176754485</c:v>
                </c:pt>
                <c:pt idx="25">
                  <c:v>8.5979906045479186</c:v>
                </c:pt>
                <c:pt idx="26">
                  <c:v>8.5267090011126001</c:v>
                </c:pt>
                <c:pt idx="27">
                  <c:v>8.4528300795154578</c:v>
                </c:pt>
                <c:pt idx="28">
                  <c:v>8.3763763439916925</c:v>
                </c:pt>
                <c:pt idx="29">
                  <c:v>8.2973710830897662</c:v>
                </c:pt>
                <c:pt idx="30">
                  <c:v>8.2158383625774931</c:v>
                </c:pt>
                <c:pt idx="31">
                  <c:v>8.1318030181113627</c:v>
                </c:pt>
                <c:pt idx="32">
                  <c:v>8.0452906476713739</c:v>
                </c:pt>
                <c:pt idx="33">
                  <c:v>7.9563276037636239</c:v>
                </c:pt>
                <c:pt idx="34">
                  <c:v>7.8649409853930905</c:v>
                </c:pt>
                <c:pt idx="35">
                  <c:v>7.7711586298090145</c:v>
                </c:pt>
                <c:pt idx="36">
                  <c:v>7.6750091040253903</c:v>
                </c:pt>
                <c:pt idx="37">
                  <c:v>7.576521696119201</c:v>
                </c:pt>
                <c:pt idx="38">
                  <c:v>7.4757264063089579</c:v>
                </c:pt>
                <c:pt idx="39">
                  <c:v>7.3726539378163674</c:v>
                </c:pt>
                <c:pt idx="40">
                  <c:v>7.2673356875138122</c:v>
                </c:pt>
                <c:pt idx="41">
                  <c:v>7.1598037363605824</c:v>
                </c:pt>
                <c:pt idx="42">
                  <c:v>7.050090839630677</c:v>
                </c:pt>
                <c:pt idx="43">
                  <c:v>6.9382304169352604</c:v>
                </c:pt>
                <c:pt idx="44">
                  <c:v>6.824256542042697</c:v>
                </c:pt>
                <c:pt idx="45">
                  <c:v>6.7082039324993694</c:v>
                </c:pt>
                <c:pt idx="46">
                  <c:v>6.5901079390543718</c:v>
                </c:pt>
                <c:pt idx="47">
                  <c:v>6.470004534891328</c:v>
                </c:pt>
                <c:pt idx="48">
                  <c:v>6.3479303046706175</c:v>
                </c:pt>
                <c:pt idx="49">
                  <c:v>6.2239224333853205</c:v>
                </c:pt>
                <c:pt idx="50">
                  <c:v>6.0980186950343258</c:v>
                </c:pt>
                <c:pt idx="51">
                  <c:v>5.9702574411159866</c:v>
                </c:pt>
                <c:pt idx="52">
                  <c:v>5.8406775889459057</c:v>
                </c:pt>
                <c:pt idx="53">
                  <c:v>5.7093186098023159</c:v>
                </c:pt>
                <c:pt idx="54">
                  <c:v>5.576220516902767</c:v>
                </c:pt>
                <c:pt idx="55">
                  <c:v>5.4414238532157109</c:v>
                </c:pt>
                <c:pt idx="56">
                  <c:v>5.3049696791107062</c:v>
                </c:pt>
                <c:pt idx="57">
                  <c:v>5.1668995598510516</c:v>
                </c:pt>
                <c:pt idx="58">
                  <c:v>5.0272555529325835</c:v>
                </c:pt>
                <c:pt idx="59">
                  <c:v>4.8860801952725783</c:v>
                </c:pt>
                <c:pt idx="60">
                  <c:v>4.7434164902525673</c:v>
                </c:pt>
                <c:pt idx="61">
                  <c:v>4.5993078946191215</c:v>
                </c:pt>
                <c:pt idx="62">
                  <c:v>4.4537983052464787</c:v>
                </c:pt>
                <c:pt idx="63">
                  <c:v>4.3069320457651408</c:v>
                </c:pt>
                <c:pt idx="64">
                  <c:v>4.15875385306048</c:v>
                </c:pt>
                <c:pt idx="65">
                  <c:v>4.0093088636454199</c:v>
                </c:pt>
                <c:pt idx="66">
                  <c:v>3.8586425999114491</c:v>
                </c:pt>
                <c:pt idx="67">
                  <c:v>3.7068009562620334</c:v>
                </c:pt>
                <c:pt idx="68">
                  <c:v>3.5538301851327536</c:v>
                </c:pt>
                <c:pt idx="69">
                  <c:v>3.3997768829023558</c:v>
                </c:pt>
                <c:pt idx="70">
                  <c:v>3.2446879756990481</c:v>
                </c:pt>
                <c:pt idx="71">
                  <c:v>3.0886107051063449</c:v>
                </c:pt>
                <c:pt idx="72">
                  <c:v>2.9315926137728212</c:v>
                </c:pt>
                <c:pt idx="73">
                  <c:v>2.7736815309301677</c:v>
                </c:pt>
                <c:pt idx="74">
                  <c:v>2.6149255578239363</c:v>
                </c:pt>
                <c:pt idx="75">
                  <c:v>2.4553730530614413</c:v>
                </c:pt>
                <c:pt idx="76">
                  <c:v>2.2950726178812491</c:v>
                </c:pt>
                <c:pt idx="77">
                  <c:v>2.1340730813487818</c:v>
                </c:pt>
                <c:pt idx="78">
                  <c:v>1.9724234854825062</c:v>
                </c:pt>
                <c:pt idx="79">
                  <c:v>1.8101730703152574</c:v>
                </c:pt>
                <c:pt idx="80">
                  <c:v>1.6473712588952498</c:v>
                </c:pt>
                <c:pt idx="81">
                  <c:v>1.4840676422313397</c:v>
                </c:pt>
                <c:pt idx="82">
                  <c:v>1.3203119641871193</c:v>
                </c:pt>
                <c:pt idx="83">
                  <c:v>1.1561541063284584</c:v>
                </c:pt>
                <c:pt idx="84">
                  <c:v>0.99164407272909538</c:v>
                </c:pt>
                <c:pt idx="85">
                  <c:v>0.82683197473890546</c:v>
                </c:pt>
                <c:pt idx="86">
                  <c:v>0.66176801571950872</c:v>
                </c:pt>
                <c:pt idx="87">
                  <c:v>0.49650247575183326</c:v>
                </c:pt>
                <c:pt idx="88">
                  <c:v>0.33108569632031626</c:v>
                </c:pt>
                <c:pt idx="89">
                  <c:v>0.16556806497840088</c:v>
                </c:pt>
                <c:pt idx="90">
                  <c:v>-7.6491120663839352E-16</c:v>
                </c:pt>
                <c:pt idx="91">
                  <c:v>-0.1655680649784024</c:v>
                </c:pt>
                <c:pt idx="92">
                  <c:v>-0.3310856963203177</c:v>
                </c:pt>
                <c:pt idx="93">
                  <c:v>-0.49650247575183482</c:v>
                </c:pt>
                <c:pt idx="94">
                  <c:v>-0.66176801571950816</c:v>
                </c:pt>
                <c:pt idx="95">
                  <c:v>-0.82683197473890502</c:v>
                </c:pt>
                <c:pt idx="96">
                  <c:v>-0.99164407272909494</c:v>
                </c:pt>
                <c:pt idx="97">
                  <c:v>-1.1561541063284597</c:v>
                </c:pt>
                <c:pt idx="98">
                  <c:v>-1.3203119641871206</c:v>
                </c:pt>
                <c:pt idx="99">
                  <c:v>-1.484067642231341</c:v>
                </c:pt>
                <c:pt idx="100">
                  <c:v>-1.6473712588952516</c:v>
                </c:pt>
                <c:pt idx="101">
                  <c:v>-1.810173070315259</c:v>
                </c:pt>
                <c:pt idx="102">
                  <c:v>-1.972423485482508</c:v>
                </c:pt>
                <c:pt idx="103">
                  <c:v>-2.1340730813487818</c:v>
                </c:pt>
                <c:pt idx="104">
                  <c:v>-2.2950726178812486</c:v>
                </c:pt>
                <c:pt idx="105">
                  <c:v>-2.4553730530614413</c:v>
                </c:pt>
                <c:pt idx="106">
                  <c:v>-2.6149255578239381</c:v>
                </c:pt>
                <c:pt idx="107">
                  <c:v>-2.7736815309301694</c:v>
                </c:pt>
                <c:pt idx="108">
                  <c:v>-2.9315926137728225</c:v>
                </c:pt>
                <c:pt idx="109">
                  <c:v>-3.0886107051063458</c:v>
                </c:pt>
                <c:pt idx="110">
                  <c:v>-3.2446879756990494</c:v>
                </c:pt>
                <c:pt idx="111">
                  <c:v>-3.3997768829023571</c:v>
                </c:pt>
                <c:pt idx="112">
                  <c:v>-3.5538301851327532</c:v>
                </c:pt>
                <c:pt idx="113">
                  <c:v>-3.706800956262033</c:v>
                </c:pt>
                <c:pt idx="114">
                  <c:v>-3.8586425999114482</c:v>
                </c:pt>
                <c:pt idx="115">
                  <c:v>-4.0093088636454208</c:v>
                </c:pt>
                <c:pt idx="116">
                  <c:v>-4.1587538530604791</c:v>
                </c:pt>
                <c:pt idx="117">
                  <c:v>-4.3069320457651425</c:v>
                </c:pt>
                <c:pt idx="118">
                  <c:v>-4.4537983052464778</c:v>
                </c:pt>
                <c:pt idx="119">
                  <c:v>-4.5993078946191233</c:v>
                </c:pt>
                <c:pt idx="120">
                  <c:v>-4.7434164902525708</c:v>
                </c:pt>
                <c:pt idx="121">
                  <c:v>-4.8860801952725783</c:v>
                </c:pt>
                <c:pt idx="122">
                  <c:v>-5.0272555529325853</c:v>
                </c:pt>
                <c:pt idx="123">
                  <c:v>-5.1668995598510516</c:v>
                </c:pt>
                <c:pt idx="124">
                  <c:v>-5.304969679110707</c:v>
                </c:pt>
                <c:pt idx="125">
                  <c:v>-5.4414238532157109</c:v>
                </c:pt>
                <c:pt idx="126">
                  <c:v>-5.576220516902767</c:v>
                </c:pt>
                <c:pt idx="127">
                  <c:v>-5.7093186098023159</c:v>
                </c:pt>
                <c:pt idx="128">
                  <c:v>-5.8406775889459057</c:v>
                </c:pt>
                <c:pt idx="129">
                  <c:v>-5.9702574411159892</c:v>
                </c:pt>
                <c:pt idx="130">
                  <c:v>-6.0980186950343258</c:v>
                </c:pt>
                <c:pt idx="131">
                  <c:v>-6.2239224333853214</c:v>
                </c:pt>
                <c:pt idx="132">
                  <c:v>-6.3479303046706175</c:v>
                </c:pt>
                <c:pt idx="133">
                  <c:v>-6.4700045348913289</c:v>
                </c:pt>
                <c:pt idx="134">
                  <c:v>-6.5901079390543718</c:v>
                </c:pt>
                <c:pt idx="135">
                  <c:v>-6.7082039324993694</c:v>
                </c:pt>
                <c:pt idx="136">
                  <c:v>-6.824256542042697</c:v>
                </c:pt>
                <c:pt idx="137">
                  <c:v>-6.9382304169352604</c:v>
                </c:pt>
                <c:pt idx="138">
                  <c:v>-7.0500908396306787</c:v>
                </c:pt>
                <c:pt idx="139">
                  <c:v>-7.1598037363605824</c:v>
                </c:pt>
                <c:pt idx="140">
                  <c:v>-7.2673356875138131</c:v>
                </c:pt>
                <c:pt idx="141">
                  <c:v>-7.3726539378163674</c:v>
                </c:pt>
                <c:pt idx="142">
                  <c:v>-7.4757264063089579</c:v>
                </c:pt>
                <c:pt idx="143">
                  <c:v>-7.5765216961192001</c:v>
                </c:pt>
                <c:pt idx="144">
                  <c:v>-7.675009104025392</c:v>
                </c:pt>
                <c:pt idx="145">
                  <c:v>-7.7711586298090136</c:v>
                </c:pt>
                <c:pt idx="146">
                  <c:v>-7.8649409853930905</c:v>
                </c:pt>
                <c:pt idx="147">
                  <c:v>-7.9563276037636239</c:v>
                </c:pt>
                <c:pt idx="148">
                  <c:v>-8.0452906476713739</c:v>
                </c:pt>
                <c:pt idx="149">
                  <c:v>-8.1318030181113645</c:v>
                </c:pt>
                <c:pt idx="150">
                  <c:v>-8.2158383625774931</c:v>
                </c:pt>
                <c:pt idx="151">
                  <c:v>-8.2973710830897662</c:v>
                </c:pt>
                <c:pt idx="152">
                  <c:v>-8.3763763439916925</c:v>
                </c:pt>
                <c:pt idx="153">
                  <c:v>-8.4528300795154578</c:v>
                </c:pt>
                <c:pt idx="154">
                  <c:v>-8.5267090011126001</c:v>
                </c:pt>
                <c:pt idx="155">
                  <c:v>-8.5979906045479186</c:v>
                </c:pt>
                <c:pt idx="156">
                  <c:v>-8.6666531767544868</c:v>
                </c:pt>
                <c:pt idx="157">
                  <c:v>-8.7326758024476607</c:v>
                </c:pt>
                <c:pt idx="158">
                  <c:v>-8.7960383704960794</c:v>
                </c:pt>
                <c:pt idx="159">
                  <c:v>-8.8567215800477062</c:v>
                </c:pt>
                <c:pt idx="160">
                  <c:v>-8.9147069464090656</c:v>
                </c:pt>
                <c:pt idx="161">
                  <c:v>-8.9699768066758416</c:v>
                </c:pt>
                <c:pt idx="162">
                  <c:v>-9.0225143251131854</c:v>
                </c:pt>
                <c:pt idx="163">
                  <c:v>-9.0723034982840431</c:v>
                </c:pt>
                <c:pt idx="164">
                  <c:v>-9.1193291599239465</c:v>
                </c:pt>
                <c:pt idx="165">
                  <c:v>-9.1635769855608107</c:v>
                </c:pt>
                <c:pt idx="166">
                  <c:v>-9.2050334968783094</c:v>
                </c:pt>
                <c:pt idx="167">
                  <c:v>-9.2436860658214997</c:v>
                </c:pt>
                <c:pt idx="168">
                  <c:v>-9.2795229184434405</c:v>
                </c:pt>
                <c:pt idx="169">
                  <c:v>-9.3125331384916663</c:v>
                </c:pt>
                <c:pt idx="170">
                  <c:v>-9.3427066707333744</c:v>
                </c:pt>
                <c:pt idx="171">
                  <c:v>-9.370034324018345</c:v>
                </c:pt>
                <c:pt idx="172">
                  <c:v>-9.3945077740786598</c:v>
                </c:pt>
                <c:pt idx="173">
                  <c:v>-9.4161195660643475</c:v>
                </c:pt>
                <c:pt idx="174">
                  <c:v>-9.4348631168142152</c:v>
                </c:pt>
                <c:pt idx="175">
                  <c:v>-9.4507327168611308</c:v>
                </c:pt>
                <c:pt idx="176">
                  <c:v>-9.4637235321711852</c:v>
                </c:pt>
                <c:pt idx="177">
                  <c:v>-9.4738316056161942</c:v>
                </c:pt>
                <c:pt idx="178">
                  <c:v>-9.4810538581790631</c:v>
                </c:pt>
                <c:pt idx="179">
                  <c:v>-9.4853880898916998</c:v>
                </c:pt>
                <c:pt idx="180">
                  <c:v>-9.4868329805051381</c:v>
                </c:pt>
                <c:pt idx="181">
                  <c:v>-9.4853880898916998</c:v>
                </c:pt>
                <c:pt idx="182">
                  <c:v>-9.4810538581790631</c:v>
                </c:pt>
                <c:pt idx="183">
                  <c:v>-9.4738316056161942</c:v>
                </c:pt>
                <c:pt idx="184">
                  <c:v>-9.4637235321711852</c:v>
                </c:pt>
                <c:pt idx="185">
                  <c:v>-9.4507327168611308</c:v>
                </c:pt>
                <c:pt idx="186">
                  <c:v>-9.4348631168142152</c:v>
                </c:pt>
                <c:pt idx="187">
                  <c:v>-9.4161195660643475</c:v>
                </c:pt>
                <c:pt idx="188">
                  <c:v>-9.3945077740786598</c:v>
                </c:pt>
                <c:pt idx="189">
                  <c:v>-9.370034324018345</c:v>
                </c:pt>
                <c:pt idx="190">
                  <c:v>-9.3427066707333744</c:v>
                </c:pt>
                <c:pt idx="191">
                  <c:v>-9.3125331384916663</c:v>
                </c:pt>
                <c:pt idx="192">
                  <c:v>-9.2795229184434405</c:v>
                </c:pt>
                <c:pt idx="193">
                  <c:v>-9.2436860658214997</c:v>
                </c:pt>
                <c:pt idx="194">
                  <c:v>-9.2050334968783094</c:v>
                </c:pt>
                <c:pt idx="195">
                  <c:v>-9.1635769855608107</c:v>
                </c:pt>
                <c:pt idx="196">
                  <c:v>-9.1193291599239465</c:v>
                </c:pt>
                <c:pt idx="197">
                  <c:v>-9.0723034982840431</c:v>
                </c:pt>
                <c:pt idx="198">
                  <c:v>-9.0225143251131854</c:v>
                </c:pt>
                <c:pt idx="199">
                  <c:v>-8.9699768066758416</c:v>
                </c:pt>
                <c:pt idx="200">
                  <c:v>-8.9147069464090656</c:v>
                </c:pt>
                <c:pt idx="201">
                  <c:v>-8.8567215800477062</c:v>
                </c:pt>
                <c:pt idx="202">
                  <c:v>-8.7960383704960794</c:v>
                </c:pt>
                <c:pt idx="203">
                  <c:v>-8.7326758024476607</c:v>
                </c:pt>
                <c:pt idx="204">
                  <c:v>-8.6666531767544868</c:v>
                </c:pt>
                <c:pt idx="205">
                  <c:v>-8.5979906045479186</c:v>
                </c:pt>
                <c:pt idx="206">
                  <c:v>-8.5267090011126001</c:v>
                </c:pt>
                <c:pt idx="207">
                  <c:v>-8.4528300795154578</c:v>
                </c:pt>
                <c:pt idx="208">
                  <c:v>-8.3763763439916925</c:v>
                </c:pt>
                <c:pt idx="209">
                  <c:v>-8.2973710830897662</c:v>
                </c:pt>
                <c:pt idx="210">
                  <c:v>-8.2158383625774931</c:v>
                </c:pt>
                <c:pt idx="211">
                  <c:v>-8.1318030181113645</c:v>
                </c:pt>
                <c:pt idx="212">
                  <c:v>-8.0452906476713739</c:v>
                </c:pt>
                <c:pt idx="213">
                  <c:v>-7.9563276037636239</c:v>
                </c:pt>
                <c:pt idx="214">
                  <c:v>-7.8649409853930905</c:v>
                </c:pt>
                <c:pt idx="215">
                  <c:v>-7.7711586298090136</c:v>
                </c:pt>
                <c:pt idx="216">
                  <c:v>-7.675009104025392</c:v>
                </c:pt>
                <c:pt idx="217">
                  <c:v>-7.5765216961192001</c:v>
                </c:pt>
                <c:pt idx="218">
                  <c:v>-7.4757264063089579</c:v>
                </c:pt>
                <c:pt idx="219">
                  <c:v>-7.3726539378163674</c:v>
                </c:pt>
                <c:pt idx="220">
                  <c:v>-7.2673356875138131</c:v>
                </c:pt>
                <c:pt idx="221">
                  <c:v>-7.1598037363605824</c:v>
                </c:pt>
                <c:pt idx="222">
                  <c:v>-7.0500908396306787</c:v>
                </c:pt>
                <c:pt idx="223">
                  <c:v>-6.9382304169352604</c:v>
                </c:pt>
                <c:pt idx="224">
                  <c:v>-6.824256542042697</c:v>
                </c:pt>
                <c:pt idx="225">
                  <c:v>-6.7082039324993694</c:v>
                </c:pt>
                <c:pt idx="226">
                  <c:v>-6.5901079390543718</c:v>
                </c:pt>
                <c:pt idx="227">
                  <c:v>-6.4700045348913289</c:v>
                </c:pt>
                <c:pt idx="228">
                  <c:v>-6.3479303046706175</c:v>
                </c:pt>
                <c:pt idx="229">
                  <c:v>-6.2239224333853214</c:v>
                </c:pt>
                <c:pt idx="230">
                  <c:v>-6.0980186950343258</c:v>
                </c:pt>
                <c:pt idx="231">
                  <c:v>-5.9702574411159892</c:v>
                </c:pt>
                <c:pt idx="232">
                  <c:v>-5.8406775889459057</c:v>
                </c:pt>
                <c:pt idx="233">
                  <c:v>-5.7093186098023159</c:v>
                </c:pt>
                <c:pt idx="234">
                  <c:v>-5.576220516902767</c:v>
                </c:pt>
                <c:pt idx="235">
                  <c:v>-5.4414238532157109</c:v>
                </c:pt>
                <c:pt idx="236">
                  <c:v>-5.304969679110707</c:v>
                </c:pt>
                <c:pt idx="237">
                  <c:v>-5.1668995598510516</c:v>
                </c:pt>
                <c:pt idx="238">
                  <c:v>-5.0272555529325853</c:v>
                </c:pt>
                <c:pt idx="239">
                  <c:v>-4.8860801952725783</c:v>
                </c:pt>
                <c:pt idx="240">
                  <c:v>-4.7434164902525708</c:v>
                </c:pt>
                <c:pt idx="241">
                  <c:v>-4.5993078946191233</c:v>
                </c:pt>
                <c:pt idx="242">
                  <c:v>-4.4537983052464778</c:v>
                </c:pt>
                <c:pt idx="243">
                  <c:v>-4.3069320457651425</c:v>
                </c:pt>
                <c:pt idx="244">
                  <c:v>-4.1587538530604791</c:v>
                </c:pt>
                <c:pt idx="245">
                  <c:v>-4.0093088636454208</c:v>
                </c:pt>
                <c:pt idx="246">
                  <c:v>-3.8586425999114482</c:v>
                </c:pt>
                <c:pt idx="247">
                  <c:v>-3.706800956262033</c:v>
                </c:pt>
                <c:pt idx="248">
                  <c:v>-3.5538301851327532</c:v>
                </c:pt>
                <c:pt idx="249">
                  <c:v>-3.3997768829023571</c:v>
                </c:pt>
                <c:pt idx="250">
                  <c:v>-3.2446879756990494</c:v>
                </c:pt>
                <c:pt idx="251">
                  <c:v>-3.0886107051063458</c:v>
                </c:pt>
                <c:pt idx="252">
                  <c:v>-2.9315926137728221</c:v>
                </c:pt>
                <c:pt idx="253">
                  <c:v>-2.773681530930169</c:v>
                </c:pt>
                <c:pt idx="254">
                  <c:v>-2.6149255578239372</c:v>
                </c:pt>
                <c:pt idx="255">
                  <c:v>-2.4553730530614404</c:v>
                </c:pt>
                <c:pt idx="256">
                  <c:v>-2.2950726178812477</c:v>
                </c:pt>
                <c:pt idx="257">
                  <c:v>-2.1340730813487809</c:v>
                </c:pt>
                <c:pt idx="258">
                  <c:v>-1.9724234854825073</c:v>
                </c:pt>
                <c:pt idx="259">
                  <c:v>-1.8101730703152583</c:v>
                </c:pt>
                <c:pt idx="260">
                  <c:v>-1.6473712588952509</c:v>
                </c:pt>
                <c:pt idx="261">
                  <c:v>-1.4840676422313408</c:v>
                </c:pt>
                <c:pt idx="262">
                  <c:v>-1.3203119641871204</c:v>
                </c:pt>
                <c:pt idx="263">
                  <c:v>-1.1561541063284595</c:v>
                </c:pt>
                <c:pt idx="264">
                  <c:v>-0.99164407272909461</c:v>
                </c:pt>
                <c:pt idx="265">
                  <c:v>-0.82683197473890457</c:v>
                </c:pt>
                <c:pt idx="266">
                  <c:v>-0.66176801571950783</c:v>
                </c:pt>
                <c:pt idx="267">
                  <c:v>-0.49650247575183448</c:v>
                </c:pt>
                <c:pt idx="268">
                  <c:v>-0.33108569632031737</c:v>
                </c:pt>
                <c:pt idx="269">
                  <c:v>-0.16556806497840204</c:v>
                </c:pt>
                <c:pt idx="270">
                  <c:v>-3.9736667016580741E-16</c:v>
                </c:pt>
                <c:pt idx="271">
                  <c:v>0.16556806497840126</c:v>
                </c:pt>
                <c:pt idx="272">
                  <c:v>0.33108569632031659</c:v>
                </c:pt>
                <c:pt idx="273">
                  <c:v>0.49650247575183359</c:v>
                </c:pt>
                <c:pt idx="274">
                  <c:v>0.66176801571950916</c:v>
                </c:pt>
                <c:pt idx="275">
                  <c:v>0.82683197473890579</c:v>
                </c:pt>
                <c:pt idx="276">
                  <c:v>0.99164407272909583</c:v>
                </c:pt>
                <c:pt idx="277">
                  <c:v>1.1561541063284586</c:v>
                </c:pt>
                <c:pt idx="278">
                  <c:v>1.3203119641871195</c:v>
                </c:pt>
                <c:pt idx="279">
                  <c:v>1.4840676422313399</c:v>
                </c:pt>
                <c:pt idx="280">
                  <c:v>1.6473712588952507</c:v>
                </c:pt>
                <c:pt idx="281">
                  <c:v>1.8101730703152579</c:v>
                </c:pt>
                <c:pt idx="282">
                  <c:v>1.9724234854825071</c:v>
                </c:pt>
                <c:pt idx="283">
                  <c:v>2.1340730813487827</c:v>
                </c:pt>
                <c:pt idx="284">
                  <c:v>2.2950726178812495</c:v>
                </c:pt>
                <c:pt idx="285">
                  <c:v>2.4553730530614422</c:v>
                </c:pt>
                <c:pt idx="286">
                  <c:v>2.6149255578239368</c:v>
                </c:pt>
                <c:pt idx="287">
                  <c:v>2.7736815309301686</c:v>
                </c:pt>
                <c:pt idx="288">
                  <c:v>2.9315926137728217</c:v>
                </c:pt>
                <c:pt idx="289">
                  <c:v>3.0886107051063449</c:v>
                </c:pt>
                <c:pt idx="290">
                  <c:v>3.2446879756990481</c:v>
                </c:pt>
                <c:pt idx="291">
                  <c:v>3.3997768829023558</c:v>
                </c:pt>
                <c:pt idx="292">
                  <c:v>3.5538301851327536</c:v>
                </c:pt>
                <c:pt idx="293">
                  <c:v>3.7068009562620334</c:v>
                </c:pt>
                <c:pt idx="294">
                  <c:v>3.8586425999114491</c:v>
                </c:pt>
                <c:pt idx="295">
                  <c:v>4.0093088636454199</c:v>
                </c:pt>
                <c:pt idx="296">
                  <c:v>4.15875385306048</c:v>
                </c:pt>
                <c:pt idx="297">
                  <c:v>4.3069320457651408</c:v>
                </c:pt>
                <c:pt idx="298">
                  <c:v>4.4537983052464787</c:v>
                </c:pt>
                <c:pt idx="299">
                  <c:v>4.5993078946191215</c:v>
                </c:pt>
                <c:pt idx="300">
                  <c:v>4.7434164902525673</c:v>
                </c:pt>
                <c:pt idx="301">
                  <c:v>4.8860801952725783</c:v>
                </c:pt>
                <c:pt idx="302">
                  <c:v>5.0272555529325835</c:v>
                </c:pt>
                <c:pt idx="303">
                  <c:v>5.1668995598510516</c:v>
                </c:pt>
                <c:pt idx="304">
                  <c:v>5.3049696791107062</c:v>
                </c:pt>
                <c:pt idx="305">
                  <c:v>5.4414238532157109</c:v>
                </c:pt>
                <c:pt idx="306">
                  <c:v>5.576220516902767</c:v>
                </c:pt>
                <c:pt idx="307">
                  <c:v>5.7093186098023159</c:v>
                </c:pt>
                <c:pt idx="308">
                  <c:v>5.8406775889459057</c:v>
                </c:pt>
                <c:pt idx="309">
                  <c:v>5.9702574411159866</c:v>
                </c:pt>
                <c:pt idx="310">
                  <c:v>6.0980186950343258</c:v>
                </c:pt>
                <c:pt idx="311">
                  <c:v>6.2239224333853205</c:v>
                </c:pt>
                <c:pt idx="312">
                  <c:v>6.3479303046706175</c:v>
                </c:pt>
                <c:pt idx="313">
                  <c:v>6.470004534891328</c:v>
                </c:pt>
                <c:pt idx="314">
                  <c:v>6.5901079390543718</c:v>
                </c:pt>
                <c:pt idx="315">
                  <c:v>6.7082039324993694</c:v>
                </c:pt>
                <c:pt idx="316">
                  <c:v>6.824256542042697</c:v>
                </c:pt>
                <c:pt idx="317">
                  <c:v>6.9382304169352604</c:v>
                </c:pt>
                <c:pt idx="318">
                  <c:v>7.050090839630677</c:v>
                </c:pt>
                <c:pt idx="319">
                  <c:v>7.1598037363605824</c:v>
                </c:pt>
                <c:pt idx="320">
                  <c:v>7.2673356875138122</c:v>
                </c:pt>
                <c:pt idx="321">
                  <c:v>7.3726539378163674</c:v>
                </c:pt>
                <c:pt idx="322">
                  <c:v>7.4757264063089579</c:v>
                </c:pt>
                <c:pt idx="323">
                  <c:v>7.576521696119201</c:v>
                </c:pt>
                <c:pt idx="324">
                  <c:v>7.6750091040253903</c:v>
                </c:pt>
                <c:pt idx="325">
                  <c:v>7.7711586298090145</c:v>
                </c:pt>
                <c:pt idx="326">
                  <c:v>7.8649409853930905</c:v>
                </c:pt>
                <c:pt idx="327">
                  <c:v>7.9563276037636239</c:v>
                </c:pt>
                <c:pt idx="328">
                  <c:v>8.0452906476713739</c:v>
                </c:pt>
                <c:pt idx="329">
                  <c:v>8.1318030181113627</c:v>
                </c:pt>
                <c:pt idx="330">
                  <c:v>8.2158383625774931</c:v>
                </c:pt>
                <c:pt idx="331">
                  <c:v>8.2973710830897662</c:v>
                </c:pt>
                <c:pt idx="332">
                  <c:v>8.3763763439916925</c:v>
                </c:pt>
                <c:pt idx="333">
                  <c:v>8.4528300795154578</c:v>
                </c:pt>
                <c:pt idx="334">
                  <c:v>8.5267090011126001</c:v>
                </c:pt>
                <c:pt idx="335">
                  <c:v>8.5979906045479186</c:v>
                </c:pt>
                <c:pt idx="336">
                  <c:v>8.666653176754485</c:v>
                </c:pt>
                <c:pt idx="337">
                  <c:v>8.7326758024476607</c:v>
                </c:pt>
                <c:pt idx="338">
                  <c:v>8.7960383704960776</c:v>
                </c:pt>
                <c:pt idx="339">
                  <c:v>8.8567215800477062</c:v>
                </c:pt>
                <c:pt idx="340">
                  <c:v>8.9147069464090638</c:v>
                </c:pt>
                <c:pt idx="341">
                  <c:v>8.9699768066758416</c:v>
                </c:pt>
                <c:pt idx="342">
                  <c:v>9.0225143251131854</c:v>
                </c:pt>
                <c:pt idx="343">
                  <c:v>9.0723034982840431</c:v>
                </c:pt>
                <c:pt idx="344">
                  <c:v>9.1193291599239465</c:v>
                </c:pt>
                <c:pt idx="345">
                  <c:v>9.1635769855608107</c:v>
                </c:pt>
                <c:pt idx="346">
                  <c:v>9.2050334968783094</c:v>
                </c:pt>
                <c:pt idx="347">
                  <c:v>9.2436860658214979</c:v>
                </c:pt>
                <c:pt idx="348">
                  <c:v>9.2795229184434405</c:v>
                </c:pt>
                <c:pt idx="349">
                  <c:v>9.3125331384916663</c:v>
                </c:pt>
                <c:pt idx="350">
                  <c:v>9.3427066707333744</c:v>
                </c:pt>
                <c:pt idx="351">
                  <c:v>9.370034324018345</c:v>
                </c:pt>
                <c:pt idx="352">
                  <c:v>9.3945077740786598</c:v>
                </c:pt>
                <c:pt idx="353">
                  <c:v>9.4161195660643475</c:v>
                </c:pt>
                <c:pt idx="354">
                  <c:v>9.4348631168142152</c:v>
                </c:pt>
                <c:pt idx="355">
                  <c:v>9.4507327168611308</c:v>
                </c:pt>
                <c:pt idx="356">
                  <c:v>9.4637235321711852</c:v>
                </c:pt>
                <c:pt idx="357">
                  <c:v>9.4738316056161942</c:v>
                </c:pt>
                <c:pt idx="358">
                  <c:v>9.4810538581790631</c:v>
                </c:pt>
                <c:pt idx="359">
                  <c:v>9.4853880898916998</c:v>
                </c:pt>
                <c:pt idx="360">
                  <c:v>9.4868329805051381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53-4253-A1BB-0F56510B2EF5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'Ellipse et cercle'!$BJ$2:$BJ$362</c:f>
              <c:numCache>
                <c:formatCode>General</c:formatCode>
                <c:ptCount val="361"/>
                <c:pt idx="0">
                  <c:v>-6.7082039324993694</c:v>
                </c:pt>
                <c:pt idx="1">
                  <c:v>-6.7442043853680165</c:v>
                </c:pt>
                <c:pt idx="2">
                  <c:v>-6.7781504882483041</c:v>
                </c:pt>
                <c:pt idx="3">
                  <c:v>-6.8100319008284522</c:v>
                </c:pt>
                <c:pt idx="4">
                  <c:v>-6.8398389117213494</c:v>
                </c:pt>
                <c:pt idx="5">
                  <c:v>-6.8675624414227281</c:v>
                </c:pt>
                <c:pt idx="6">
                  <c:v>-6.8931940450768785</c:v>
                </c:pt>
                <c:pt idx="7">
                  <c:v>-6.9167259150490263</c:v>
                </c:pt>
                <c:pt idx="8">
                  <c:v>-6.9381508833036252</c:v>
                </c:pt>
                <c:pt idx="9">
                  <c:v>-6.9574624235877902</c:v>
                </c:pt>
                <c:pt idx="10">
                  <c:v>-6.9746546534192806</c:v>
                </c:pt>
                <c:pt idx="11">
                  <c:v>-6.9897223358783425</c:v>
                </c:pt>
                <c:pt idx="12">
                  <c:v>-7.0026608812029334</c:v>
                </c:pt>
                <c:pt idx="13">
                  <c:v>-7.013466348186812</c:v>
                </c:pt>
                <c:pt idx="14">
                  <c:v>-7.0221354453800577</c:v>
                </c:pt>
                <c:pt idx="15">
                  <c:v>-7.0286655320916891</c:v>
                </c:pt>
                <c:pt idx="16">
                  <c:v>-7.0330546191940329</c:v>
                </c:pt>
                <c:pt idx="17">
                  <c:v>-7.0353013697286384</c:v>
                </c:pt>
                <c:pt idx="18">
                  <c:v>-7.0354050993135324</c:v>
                </c:pt>
                <c:pt idx="19">
                  <c:v>-7.0333657763516735</c:v>
                </c:pt>
                <c:pt idx="20">
                  <c:v>-7.029184022040595</c:v>
                </c:pt>
                <c:pt idx="21">
                  <c:v>-7.0228611101831691</c:v>
                </c:pt>
                <c:pt idx="22">
                  <c:v>-7.0143989667995967</c:v>
                </c:pt>
                <c:pt idx="23">
                  <c:v>-7.0038001695407299</c:v>
                </c:pt>
                <c:pt idx="24">
                  <c:v>-6.9910679469028825</c:v>
                </c:pt>
                <c:pt idx="25">
                  <c:v>-6.9762061772444151</c:v>
                </c:pt>
                <c:pt idx="26">
                  <c:v>-6.9592193876043318</c:v>
                </c:pt>
                <c:pt idx="27">
                  <c:v>-6.940112752323313</c:v>
                </c:pt>
                <c:pt idx="28">
                  <c:v>-6.9188920914675549</c:v>
                </c:pt>
                <c:pt idx="29">
                  <c:v>-6.8955638690559207</c:v>
                </c:pt>
                <c:pt idx="30">
                  <c:v>-6.8701351910909469</c:v>
                </c:pt>
                <c:pt idx="31">
                  <c:v>-6.8426138033942721</c:v>
                </c:pt>
                <c:pt idx="32">
                  <c:v>-6.8130080892471945</c:v>
                </c:pt>
                <c:pt idx="33">
                  <c:v>-6.7813270668370418</c:v>
                </c:pt>
                <c:pt idx="34">
                  <c:v>-6.7475803865101405</c:v>
                </c:pt>
                <c:pt idx="35">
                  <c:v>-6.7117783278322296</c:v>
                </c:pt>
                <c:pt idx="36">
                  <c:v>-6.673931796457202</c:v>
                </c:pt>
                <c:pt idx="37">
                  <c:v>-6.6340523208051483</c:v>
                </c:pt>
                <c:pt idx="38">
                  <c:v>-6.5921520485506662</c:v>
                </c:pt>
                <c:pt idx="39">
                  <c:v>-6.548243742922585</c:v>
                </c:pt>
                <c:pt idx="40">
                  <c:v>-6.5023407788161478</c:v>
                </c:pt>
                <c:pt idx="41">
                  <c:v>-6.4544571387188956</c:v>
                </c:pt>
                <c:pt idx="42">
                  <c:v>-6.404607408451457</c:v>
                </c:pt>
                <c:pt idx="43">
                  <c:v>-6.3528067727245823</c:v>
                </c:pt>
                <c:pt idx="44">
                  <c:v>-6.2990710105137122</c:v>
                </c:pt>
                <c:pt idx="45">
                  <c:v>-6.2434164902525691</c:v>
                </c:pt>
                <c:pt idx="46">
                  <c:v>-6.1858601648471625</c:v>
                </c:pt>
                <c:pt idx="47">
                  <c:v>-6.1264195665117676</c:v>
                </c:pt>
                <c:pt idx="48">
                  <c:v>-6.065112801428457</c:v>
                </c:pt>
                <c:pt idx="49">
                  <c:v>-6.0019585442317629</c:v>
                </c:pt>
                <c:pt idx="50">
                  <c:v>-5.9369760323202181</c:v>
                </c:pt>
                <c:pt idx="51">
                  <c:v>-5.8701850599964498</c:v>
                </c:pt>
                <c:pt idx="52">
                  <c:v>-5.801605972437649</c:v>
                </c:pt>
                <c:pt idx="53">
                  <c:v>-5.7312596594982228</c:v>
                </c:pt>
                <c:pt idx="54">
                  <c:v>-5.6591675493465541</c:v>
                </c:pt>
                <c:pt idx="55">
                  <c:v>-5.5853516019377691</c:v>
                </c:pt>
                <c:pt idx="56">
                  <c:v>-5.5098343023245162</c:v>
                </c:pt>
                <c:pt idx="57">
                  <c:v>-5.4326386538078131</c:v>
                </c:pt>
                <c:pt idx="58">
                  <c:v>-5.3537881709300068</c:v>
                </c:pt>
                <c:pt idx="59">
                  <c:v>-5.2733068723120269</c:v>
                </c:pt>
                <c:pt idx="60">
                  <c:v>-5.191219273337067</c:v>
                </c:pt>
                <c:pt idx="61">
                  <c:v>-5.1075503786829808</c:v>
                </c:pt>
                <c:pt idx="62">
                  <c:v>-5.0223256747055967</c:v>
                </c:pt>
                <c:pt idx="63">
                  <c:v>-4.9355711216753324</c:v>
                </c:pt>
                <c:pt idx="64">
                  <c:v>-4.8473131458694585</c:v>
                </c:pt>
                <c:pt idx="65">
                  <c:v>-4.7575786315223727</c:v>
                </c:pt>
                <c:pt idx="66">
                  <c:v>-4.666394912636429</c:v>
                </c:pt>
                <c:pt idx="67">
                  <c:v>-4.5737897646557117</c:v>
                </c:pt>
                <c:pt idx="68">
                  <c:v>-4.4797913960053846</c:v>
                </c:pt>
                <c:pt idx="69">
                  <c:v>-4.3844284394991204</c:v>
                </c:pt>
                <c:pt idx="70">
                  <c:v>-4.287729943617272</c:v>
                </c:pt>
                <c:pt idx="71">
                  <c:v>-4.1897253636584271</c:v>
                </c:pt>
                <c:pt idx="72">
                  <c:v>-4.0904445527670283</c:v>
                </c:pt>
                <c:pt idx="73">
                  <c:v>-3.9899177528398333</c:v>
                </c:pt>
                <c:pt idx="74">
                  <c:v>-3.8881755853139199</c:v>
                </c:pt>
                <c:pt idx="75">
                  <c:v>-3.78524904183912</c:v>
                </c:pt>
                <c:pt idx="76">
                  <c:v>-3.6811694748376431</c:v>
                </c:pt>
                <c:pt idx="77">
                  <c:v>-3.5759685879538408</c:v>
                </c:pt>
                <c:pt idx="78">
                  <c:v>-3.4696784263969631</c:v>
                </c:pt>
                <c:pt idx="79">
                  <c:v>-3.3623313671798742</c:v>
                </c:pt>
                <c:pt idx="80">
                  <c:v>-3.2539601092567074</c:v>
                </c:pt>
                <c:pt idx="81">
                  <c:v>-3.144597663562442</c:v>
                </c:pt>
                <c:pt idx="82">
                  <c:v>-3.0342773429574534</c:v>
                </c:pt>
                <c:pt idx="83">
                  <c:v>-2.9230327520800961</c:v>
                </c:pt>
                <c:pt idx="84">
                  <c:v>-2.8108977771104016</c:v>
                </c:pt>
                <c:pt idx="85">
                  <c:v>-2.69790657544802</c:v>
                </c:pt>
                <c:pt idx="86">
                  <c:v>-2.5840935653075494</c:v>
                </c:pt>
                <c:pt idx="87">
                  <c:v>-2.469493415234409</c:v>
                </c:pt>
                <c:pt idx="88">
                  <c:v>-2.3541410335444688</c:v>
                </c:pt>
                <c:pt idx="89">
                  <c:v>-2.2380715576906347</c:v>
                </c:pt>
                <c:pt idx="90">
                  <c:v>-2.1213203435596419</c:v>
                </c:pt>
                <c:pt idx="91">
                  <c:v>-2.0039229547023094</c:v>
                </c:pt>
                <c:pt idx="92">
                  <c:v>-1.8859151515005368</c:v>
                </c:pt>
                <c:pt idx="93">
                  <c:v>-1.7673328802743469</c:v>
                </c:pt>
                <c:pt idx="94">
                  <c:v>-1.6482122623322888</c:v>
                </c:pt>
                <c:pt idx="95">
                  <c:v>-1.5285895829685321</c:v>
                </c:pt>
                <c:pt idx="96">
                  <c:v>-1.4085012804100234</c:v>
                </c:pt>
                <c:pt idx="97">
                  <c:v>-1.2879839347170434</c:v>
                </c:pt>
                <c:pt idx="98">
                  <c:v>-1.1670742566405687</c:v>
                </c:pt>
                <c:pt idx="99">
                  <c:v>-1.0458090764398187</c:v>
                </c:pt>
                <c:pt idx="100">
                  <c:v>-0.92422533266340479</c:v>
                </c:pt>
                <c:pt idx="101">
                  <c:v>-0.80236006089749001</c:v>
                </c:pt>
                <c:pt idx="102">
                  <c:v>-0.68025038248438918</c:v>
                </c:pt>
                <c:pt idx="103">
                  <c:v>-0.55793349321505226</c:v>
                </c:pt>
                <c:pt idx="104">
                  <c:v>-0.43544665199885702</c:v>
                </c:pt>
                <c:pt idx="105">
                  <c:v>-0.31282716951419665</c:v>
                </c:pt>
                <c:pt idx="106">
                  <c:v>-0.1901123968432773</c:v>
                </c:pt>
                <c:pt idx="107">
                  <c:v>-6.7339714094619141E-2</c:v>
                </c:pt>
                <c:pt idx="108">
                  <c:v>5.5453480983286174E-2</c:v>
                </c:pt>
                <c:pt idx="109">
                  <c:v>0.17822978439369475</c:v>
                </c:pt>
                <c:pt idx="110">
                  <c:v>0.30095179728522581</c:v>
                </c:pt>
                <c:pt idx="111">
                  <c:v>0.42358213734391836</c:v>
                </c:pt>
                <c:pt idx="112">
                  <c:v>0.54608345018024185</c:v>
                </c:pt>
                <c:pt idx="113">
                  <c:v>0.66841842070761326</c:v>
                </c:pt>
                <c:pt idx="114">
                  <c:v>0.79054978450892255</c:v>
                </c:pt>
                <c:pt idx="115">
                  <c:v>0.91244033918764234</c:v>
                </c:pt>
                <c:pt idx="116">
                  <c:v>1.0340529557000373</c:v>
                </c:pt>
                <c:pt idx="117">
                  <c:v>1.1553505896650309</c:v>
                </c:pt>
                <c:pt idx="118">
                  <c:v>1.2762962926482793</c:v>
                </c:pt>
                <c:pt idx="119">
                  <c:v>1.3968532234170281</c:v>
                </c:pt>
                <c:pt idx="120">
                  <c:v>1.516984659162302</c:v>
                </c:pt>
                <c:pt idx="121">
                  <c:v>1.6366540066850337</c:v>
                </c:pt>
                <c:pt idx="122">
                  <c:v>1.7558248135427075</c:v>
                </c:pt>
                <c:pt idx="123">
                  <c:v>1.8744607791531191</c:v>
                </c:pt>
                <c:pt idx="124">
                  <c:v>1.9925257658518909</c:v>
                </c:pt>
                <c:pt idx="125">
                  <c:v>2.1099838099003545</c:v>
                </c:pt>
                <c:pt idx="126">
                  <c:v>2.2267991324404495</c:v>
                </c:pt>
                <c:pt idx="127">
                  <c:v>2.3429361503933168</c:v>
                </c:pt>
                <c:pt idx="128">
                  <c:v>2.4583594872982402</c:v>
                </c:pt>
                <c:pt idx="129">
                  <c:v>2.5730339840886707</c:v>
                </c:pt>
                <c:pt idx="130">
                  <c:v>2.6869247098020073</c:v>
                </c:pt>
                <c:pt idx="131">
                  <c:v>2.7999969722199145</c:v>
                </c:pt>
                <c:pt idx="132">
                  <c:v>2.9122163284359042</c:v>
                </c:pt>
                <c:pt idx="133">
                  <c:v>3.0235485953469787</c:v>
                </c:pt>
                <c:pt idx="134">
                  <c:v>3.1339598600661378</c:v>
                </c:pt>
                <c:pt idx="135">
                  <c:v>3.24341649025257</c:v>
                </c:pt>
                <c:pt idx="136">
                  <c:v>3.3518851443563902</c:v>
                </c:pt>
                <c:pt idx="137">
                  <c:v>3.4593327817747976</c:v>
                </c:pt>
                <c:pt idx="138">
                  <c:v>3.5657266729165684</c:v>
                </c:pt>
                <c:pt idx="139">
                  <c:v>3.6710344091717992</c:v>
                </c:pt>
                <c:pt idx="140">
                  <c:v>3.7752239127838871</c:v>
                </c:pt>
                <c:pt idx="141">
                  <c:v>3.8782634466207258</c:v>
                </c:pt>
                <c:pt idx="142">
                  <c:v>3.980121623842142</c:v>
                </c:pt>
                <c:pt idx="143">
                  <c:v>4.0807674174606312</c:v>
                </c:pt>
                <c:pt idx="144">
                  <c:v>4.1801701697924827</c:v>
                </c:pt>
                <c:pt idx="145">
                  <c:v>4.2782996017963955</c:v>
                </c:pt>
                <c:pt idx="146">
                  <c:v>4.3751258222967833</c:v>
                </c:pt>
                <c:pt idx="147">
                  <c:v>4.4706193370889036</c:v>
                </c:pt>
                <c:pt idx="148">
                  <c:v>4.5647510579230852</c:v>
                </c:pt>
                <c:pt idx="149">
                  <c:v>4.6574923113652869</c:v>
                </c:pt>
                <c:pt idx="150">
                  <c:v>4.748814847531305</c:v>
                </c:pt>
                <c:pt idx="151">
                  <c:v>4.8386908486919609</c:v>
                </c:pt>
                <c:pt idx="152">
                  <c:v>4.9270929377466581</c:v>
                </c:pt>
                <c:pt idx="153">
                  <c:v>5.0139941865626945</c:v>
                </c:pt>
                <c:pt idx="154">
                  <c:v>5.099368124177853</c:v>
                </c:pt>
                <c:pt idx="155">
                  <c:v>5.1831887448636964</c:v>
                </c:pt>
                <c:pt idx="156">
                  <c:v>5.2654305160471795</c:v>
                </c:pt>
                <c:pt idx="157">
                  <c:v>5.3460683860881026</c:v>
                </c:pt>
                <c:pt idx="158">
                  <c:v>5.4250777919100965</c:v>
                </c:pt>
                <c:pt idx="159">
                  <c:v>5.5024346664827668</c:v>
                </c:pt>
                <c:pt idx="160">
                  <c:v>5.5781154461527445</c:v>
                </c:pt>
                <c:pt idx="161">
                  <c:v>5.6520970778214057</c:v>
                </c:pt>
                <c:pt idx="162">
                  <c:v>5.724357025967068</c:v>
                </c:pt>
                <c:pt idx="163">
                  <c:v>5.7948732795095301</c:v>
                </c:pt>
                <c:pt idx="164">
                  <c:v>5.8636243585148566</c:v>
                </c:pt>
                <c:pt idx="165">
                  <c:v>5.9305893207383722</c:v>
                </c:pt>
                <c:pt idx="166">
                  <c:v>5.9957477680038842</c:v>
                </c:pt>
                <c:pt idx="167">
                  <c:v>6.059079852417149</c:v>
                </c:pt>
                <c:pt idx="168">
                  <c:v>6.1205662824117422</c:v>
                </c:pt>
                <c:pt idx="169">
                  <c:v>6.1801883286254569</c:v>
                </c:pt>
                <c:pt idx="170">
                  <c:v>6.237927829605443</c:v>
                </c:pt>
                <c:pt idx="171">
                  <c:v>6.2937671973403688</c:v>
                </c:pt>
                <c:pt idx="172">
                  <c:v>6.3476894226178908</c:v>
                </c:pt>
                <c:pt idx="173">
                  <c:v>6.3996780802058355</c:v>
                </c:pt>
                <c:pt idx="174">
                  <c:v>6.4497173338554781</c:v>
                </c:pt>
                <c:pt idx="175">
                  <c:v>6.4977919411254108</c:v>
                </c:pt>
                <c:pt idx="176">
                  <c:v>6.5438872580245553</c:v>
                </c:pt>
                <c:pt idx="177">
                  <c:v>6.5879892434728449</c:v>
                </c:pt>
                <c:pt idx="178">
                  <c:v>6.630084463578287</c:v>
                </c:pt>
                <c:pt idx="179">
                  <c:v>6.6701600957290541</c:v>
                </c:pt>
                <c:pt idx="180">
                  <c:v>6.7082039324993694</c:v>
                </c:pt>
                <c:pt idx="181">
                  <c:v>6.7442043853680165</c:v>
                </c:pt>
                <c:pt idx="182">
                  <c:v>6.7781504882483041</c:v>
                </c:pt>
                <c:pt idx="183">
                  <c:v>6.8100319008284522</c:v>
                </c:pt>
                <c:pt idx="184">
                  <c:v>6.8398389117213485</c:v>
                </c:pt>
                <c:pt idx="185">
                  <c:v>6.8675624414227281</c:v>
                </c:pt>
                <c:pt idx="186">
                  <c:v>6.8931940450768776</c:v>
                </c:pt>
                <c:pt idx="187">
                  <c:v>6.9167259150490263</c:v>
                </c:pt>
                <c:pt idx="188">
                  <c:v>6.9381508833036252</c:v>
                </c:pt>
                <c:pt idx="189">
                  <c:v>6.9574624235877902</c:v>
                </c:pt>
                <c:pt idx="190">
                  <c:v>6.9746546534192806</c:v>
                </c:pt>
                <c:pt idx="191">
                  <c:v>6.9897223358783407</c:v>
                </c:pt>
                <c:pt idx="192">
                  <c:v>7.0026608812029334</c:v>
                </c:pt>
                <c:pt idx="193">
                  <c:v>7.013466348186812</c:v>
                </c:pt>
                <c:pt idx="194">
                  <c:v>7.0221354453800577</c:v>
                </c:pt>
                <c:pt idx="195">
                  <c:v>7.0286655320916882</c:v>
                </c:pt>
                <c:pt idx="196">
                  <c:v>7.0330546191940329</c:v>
                </c:pt>
                <c:pt idx="197">
                  <c:v>7.0353013697286384</c:v>
                </c:pt>
                <c:pt idx="198">
                  <c:v>7.0354050993135306</c:v>
                </c:pt>
                <c:pt idx="199">
                  <c:v>7.0333657763516744</c:v>
                </c:pt>
                <c:pt idx="200">
                  <c:v>7.0291840220405959</c:v>
                </c:pt>
                <c:pt idx="201">
                  <c:v>7.0228611101831691</c:v>
                </c:pt>
                <c:pt idx="202">
                  <c:v>7.0143989667995967</c:v>
                </c:pt>
                <c:pt idx="203">
                  <c:v>7.0038001695407299</c:v>
                </c:pt>
                <c:pt idx="204">
                  <c:v>6.9910679469028842</c:v>
                </c:pt>
                <c:pt idx="205">
                  <c:v>6.9762061772444151</c:v>
                </c:pt>
                <c:pt idx="206">
                  <c:v>6.9592193876043336</c:v>
                </c:pt>
                <c:pt idx="207">
                  <c:v>6.940112752323313</c:v>
                </c:pt>
                <c:pt idx="208">
                  <c:v>6.9188920914675549</c:v>
                </c:pt>
                <c:pt idx="209">
                  <c:v>6.8955638690559207</c:v>
                </c:pt>
                <c:pt idx="210">
                  <c:v>6.8701351910909469</c:v>
                </c:pt>
                <c:pt idx="211">
                  <c:v>6.8426138033942721</c:v>
                </c:pt>
                <c:pt idx="212">
                  <c:v>6.8130080892471945</c:v>
                </c:pt>
                <c:pt idx="213">
                  <c:v>6.7813270668370418</c:v>
                </c:pt>
                <c:pt idx="214">
                  <c:v>6.7475803865101405</c:v>
                </c:pt>
                <c:pt idx="215">
                  <c:v>6.7117783278322278</c:v>
                </c:pt>
                <c:pt idx="216">
                  <c:v>6.6739317964572029</c:v>
                </c:pt>
                <c:pt idx="217">
                  <c:v>6.6340523208051465</c:v>
                </c:pt>
                <c:pt idx="218">
                  <c:v>6.5921520485506662</c:v>
                </c:pt>
                <c:pt idx="219">
                  <c:v>6.548243742922585</c:v>
                </c:pt>
                <c:pt idx="220">
                  <c:v>6.5023407788161478</c:v>
                </c:pt>
                <c:pt idx="221">
                  <c:v>6.4544571387188956</c:v>
                </c:pt>
                <c:pt idx="222">
                  <c:v>6.4046074084514579</c:v>
                </c:pt>
                <c:pt idx="223">
                  <c:v>6.3528067727245805</c:v>
                </c:pt>
                <c:pt idx="224">
                  <c:v>6.2990710105137122</c:v>
                </c:pt>
                <c:pt idx="225">
                  <c:v>6.2434164902525691</c:v>
                </c:pt>
                <c:pt idx="226">
                  <c:v>6.1858601648471616</c:v>
                </c:pt>
                <c:pt idx="227">
                  <c:v>6.1264195665117676</c:v>
                </c:pt>
                <c:pt idx="228">
                  <c:v>6.065112801428457</c:v>
                </c:pt>
                <c:pt idx="229">
                  <c:v>6.0019585442317629</c:v>
                </c:pt>
                <c:pt idx="230">
                  <c:v>5.9369760323202181</c:v>
                </c:pt>
                <c:pt idx="231">
                  <c:v>5.8701850599964516</c:v>
                </c:pt>
                <c:pt idx="232">
                  <c:v>5.801605972437649</c:v>
                </c:pt>
                <c:pt idx="233">
                  <c:v>5.7312596594982228</c:v>
                </c:pt>
                <c:pt idx="234">
                  <c:v>5.659167549346555</c:v>
                </c:pt>
                <c:pt idx="235">
                  <c:v>5.5853516019377691</c:v>
                </c:pt>
                <c:pt idx="236">
                  <c:v>5.5098343023245171</c:v>
                </c:pt>
                <c:pt idx="237">
                  <c:v>5.432638653807814</c:v>
                </c:pt>
                <c:pt idx="238">
                  <c:v>5.3537881709300077</c:v>
                </c:pt>
                <c:pt idx="239">
                  <c:v>5.273306872312026</c:v>
                </c:pt>
                <c:pt idx="240">
                  <c:v>5.1912192733370688</c:v>
                </c:pt>
                <c:pt idx="241">
                  <c:v>5.1075503786829817</c:v>
                </c:pt>
                <c:pt idx="242">
                  <c:v>5.0223256747055949</c:v>
                </c:pt>
                <c:pt idx="243">
                  <c:v>4.9355711216753342</c:v>
                </c:pt>
                <c:pt idx="244">
                  <c:v>4.8473131458694585</c:v>
                </c:pt>
                <c:pt idx="245">
                  <c:v>4.7575786315223727</c:v>
                </c:pt>
                <c:pt idx="246">
                  <c:v>4.666394912636429</c:v>
                </c:pt>
                <c:pt idx="247">
                  <c:v>4.5737897646557117</c:v>
                </c:pt>
                <c:pt idx="248">
                  <c:v>4.4797913960053837</c:v>
                </c:pt>
                <c:pt idx="249">
                  <c:v>4.3844284394991213</c:v>
                </c:pt>
                <c:pt idx="250">
                  <c:v>4.2877299436172729</c:v>
                </c:pt>
                <c:pt idx="251">
                  <c:v>4.1897253636584271</c:v>
                </c:pt>
                <c:pt idx="252">
                  <c:v>4.0904445527670301</c:v>
                </c:pt>
                <c:pt idx="253">
                  <c:v>3.9899177528398337</c:v>
                </c:pt>
                <c:pt idx="254">
                  <c:v>3.8881755853139213</c:v>
                </c:pt>
                <c:pt idx="255">
                  <c:v>3.7852490418391191</c:v>
                </c:pt>
                <c:pt idx="256">
                  <c:v>3.6811694748376418</c:v>
                </c:pt>
                <c:pt idx="257">
                  <c:v>3.5759685879538403</c:v>
                </c:pt>
                <c:pt idx="258">
                  <c:v>3.4696784263969636</c:v>
                </c:pt>
                <c:pt idx="259">
                  <c:v>3.3623313671798756</c:v>
                </c:pt>
                <c:pt idx="260">
                  <c:v>3.2539601092567088</c:v>
                </c:pt>
                <c:pt idx="261">
                  <c:v>3.1445976635624433</c:v>
                </c:pt>
                <c:pt idx="262">
                  <c:v>3.0342773429574548</c:v>
                </c:pt>
                <c:pt idx="263">
                  <c:v>2.9230327520800965</c:v>
                </c:pt>
                <c:pt idx="264">
                  <c:v>2.8108977771104011</c:v>
                </c:pt>
                <c:pt idx="265">
                  <c:v>2.6979065754480196</c:v>
                </c:pt>
                <c:pt idx="266">
                  <c:v>2.5840935653075485</c:v>
                </c:pt>
                <c:pt idx="267">
                  <c:v>2.4694934152344099</c:v>
                </c:pt>
                <c:pt idx="268">
                  <c:v>2.3541410335444697</c:v>
                </c:pt>
                <c:pt idx="269">
                  <c:v>2.2380715576906356</c:v>
                </c:pt>
                <c:pt idx="270">
                  <c:v>2.1213203435596428</c:v>
                </c:pt>
                <c:pt idx="271">
                  <c:v>2.0039229547023103</c:v>
                </c:pt>
                <c:pt idx="272">
                  <c:v>1.8859151515005377</c:v>
                </c:pt>
                <c:pt idx="273">
                  <c:v>1.7673328802743478</c:v>
                </c:pt>
                <c:pt idx="274">
                  <c:v>1.6482122623322883</c:v>
                </c:pt>
                <c:pt idx="275">
                  <c:v>1.5285895829685314</c:v>
                </c:pt>
                <c:pt idx="276">
                  <c:v>1.4085012804100228</c:v>
                </c:pt>
                <c:pt idx="277">
                  <c:v>1.2879839347170445</c:v>
                </c:pt>
                <c:pt idx="278">
                  <c:v>1.1670742566405696</c:v>
                </c:pt>
                <c:pt idx="279">
                  <c:v>1.0458090764398196</c:v>
                </c:pt>
                <c:pt idx="280">
                  <c:v>0.92422533266340556</c:v>
                </c:pt>
                <c:pt idx="281">
                  <c:v>0.80236006089749079</c:v>
                </c:pt>
                <c:pt idx="282">
                  <c:v>0.6802503824843904</c:v>
                </c:pt>
                <c:pt idx="283">
                  <c:v>0.55793349321505126</c:v>
                </c:pt>
                <c:pt idx="284">
                  <c:v>0.43544665199885635</c:v>
                </c:pt>
                <c:pt idx="285">
                  <c:v>0.31282716951419598</c:v>
                </c:pt>
                <c:pt idx="286">
                  <c:v>0.1901123968432783</c:v>
                </c:pt>
                <c:pt idx="287">
                  <c:v>6.733971409462014E-2</c:v>
                </c:pt>
                <c:pt idx="288">
                  <c:v>-5.5453480983285508E-2</c:v>
                </c:pt>
                <c:pt idx="289">
                  <c:v>-0.17822978439369375</c:v>
                </c:pt>
                <c:pt idx="290">
                  <c:v>-0.30095179728522481</c:v>
                </c:pt>
                <c:pt idx="291">
                  <c:v>-0.42358213734391736</c:v>
                </c:pt>
                <c:pt idx="292">
                  <c:v>-0.54608345018024251</c:v>
                </c:pt>
                <c:pt idx="293">
                  <c:v>-0.66841842070761393</c:v>
                </c:pt>
                <c:pt idx="294">
                  <c:v>-0.79054978450892288</c:v>
                </c:pt>
                <c:pt idx="295">
                  <c:v>-0.91244033918764134</c:v>
                </c:pt>
                <c:pt idx="296">
                  <c:v>-1.0340529557000384</c:v>
                </c:pt>
                <c:pt idx="297">
                  <c:v>-1.1553505896650296</c:v>
                </c:pt>
                <c:pt idx="298">
                  <c:v>-1.2762962926482802</c:v>
                </c:pt>
                <c:pt idx="299">
                  <c:v>-1.396853223417027</c:v>
                </c:pt>
                <c:pt idx="300">
                  <c:v>-1.5169846591623</c:v>
                </c:pt>
                <c:pt idx="301">
                  <c:v>-1.6366540066850344</c:v>
                </c:pt>
                <c:pt idx="302">
                  <c:v>-1.7558248135427064</c:v>
                </c:pt>
                <c:pt idx="303">
                  <c:v>-1.8744607791531194</c:v>
                </c:pt>
                <c:pt idx="304">
                  <c:v>-1.99252576585189</c:v>
                </c:pt>
                <c:pt idx="305">
                  <c:v>-2.1099838099003545</c:v>
                </c:pt>
                <c:pt idx="306">
                  <c:v>-2.226799132440449</c:v>
                </c:pt>
                <c:pt idx="307">
                  <c:v>-2.3429361503933168</c:v>
                </c:pt>
                <c:pt idx="308">
                  <c:v>-2.4583594872982402</c:v>
                </c:pt>
                <c:pt idx="309">
                  <c:v>-2.5730339840886689</c:v>
                </c:pt>
                <c:pt idx="310">
                  <c:v>-2.6869247098020073</c:v>
                </c:pt>
                <c:pt idx="311">
                  <c:v>-2.7999969722199136</c:v>
                </c:pt>
                <c:pt idx="312">
                  <c:v>-2.9122163284359042</c:v>
                </c:pt>
                <c:pt idx="313">
                  <c:v>-3.0235485953469778</c:v>
                </c:pt>
                <c:pt idx="314">
                  <c:v>-3.1339598600661378</c:v>
                </c:pt>
                <c:pt idx="315">
                  <c:v>-3.2434164902525686</c:v>
                </c:pt>
                <c:pt idx="316">
                  <c:v>-3.3518851443563906</c:v>
                </c:pt>
                <c:pt idx="317">
                  <c:v>-3.4593327817747976</c:v>
                </c:pt>
                <c:pt idx="318">
                  <c:v>-3.5657266729165671</c:v>
                </c:pt>
                <c:pt idx="319">
                  <c:v>-3.6710344091717992</c:v>
                </c:pt>
                <c:pt idx="320">
                  <c:v>-3.7752239127838854</c:v>
                </c:pt>
                <c:pt idx="321">
                  <c:v>-3.8782634466207258</c:v>
                </c:pt>
                <c:pt idx="322">
                  <c:v>-3.9801216238421415</c:v>
                </c:pt>
                <c:pt idx="323">
                  <c:v>-4.0807674174606339</c:v>
                </c:pt>
                <c:pt idx="324">
                  <c:v>-4.1801701697924809</c:v>
                </c:pt>
                <c:pt idx="325">
                  <c:v>-4.2782996017963981</c:v>
                </c:pt>
                <c:pt idx="326">
                  <c:v>-4.3751258222967833</c:v>
                </c:pt>
                <c:pt idx="327">
                  <c:v>-4.4706193370889027</c:v>
                </c:pt>
                <c:pt idx="328">
                  <c:v>-4.5647510579230852</c:v>
                </c:pt>
                <c:pt idx="329">
                  <c:v>-4.6574923113652851</c:v>
                </c:pt>
                <c:pt idx="330">
                  <c:v>-4.748814847531305</c:v>
                </c:pt>
                <c:pt idx="331">
                  <c:v>-4.8386908486919609</c:v>
                </c:pt>
                <c:pt idx="332">
                  <c:v>-4.9270929377466581</c:v>
                </c:pt>
                <c:pt idx="333">
                  <c:v>-5.0139941865626936</c:v>
                </c:pt>
                <c:pt idx="334">
                  <c:v>-5.099368124177853</c:v>
                </c:pt>
                <c:pt idx="335">
                  <c:v>-5.1831887448636964</c:v>
                </c:pt>
                <c:pt idx="336">
                  <c:v>-5.2654305160471786</c:v>
                </c:pt>
                <c:pt idx="337">
                  <c:v>-5.3460683860881026</c:v>
                </c:pt>
                <c:pt idx="338">
                  <c:v>-5.4250777919100965</c:v>
                </c:pt>
                <c:pt idx="339">
                  <c:v>-5.5024346664827668</c:v>
                </c:pt>
                <c:pt idx="340">
                  <c:v>-5.5781154461527427</c:v>
                </c:pt>
                <c:pt idx="341">
                  <c:v>-5.6520970778214057</c:v>
                </c:pt>
                <c:pt idx="342">
                  <c:v>-5.724357025967068</c:v>
                </c:pt>
                <c:pt idx="343">
                  <c:v>-5.794873279509531</c:v>
                </c:pt>
                <c:pt idx="344">
                  <c:v>-5.8636243585148566</c:v>
                </c:pt>
                <c:pt idx="345">
                  <c:v>-5.9305893207383722</c:v>
                </c:pt>
                <c:pt idx="346">
                  <c:v>-5.9957477680038842</c:v>
                </c:pt>
                <c:pt idx="347">
                  <c:v>-6.0590798524171472</c:v>
                </c:pt>
                <c:pt idx="348">
                  <c:v>-6.1205662824117422</c:v>
                </c:pt>
                <c:pt idx="349">
                  <c:v>-6.180188328625456</c:v>
                </c:pt>
                <c:pt idx="350">
                  <c:v>-6.237927829605443</c:v>
                </c:pt>
                <c:pt idx="351">
                  <c:v>-6.2937671973403688</c:v>
                </c:pt>
                <c:pt idx="352">
                  <c:v>-6.3476894226178908</c:v>
                </c:pt>
                <c:pt idx="353">
                  <c:v>-6.3996780802058355</c:v>
                </c:pt>
                <c:pt idx="354">
                  <c:v>-6.4497173338554763</c:v>
                </c:pt>
                <c:pt idx="355">
                  <c:v>-6.4977919411254108</c:v>
                </c:pt>
                <c:pt idx="356">
                  <c:v>-6.5438872580245544</c:v>
                </c:pt>
                <c:pt idx="357">
                  <c:v>-6.5879892434728449</c:v>
                </c:pt>
                <c:pt idx="358">
                  <c:v>-6.630084463578287</c:v>
                </c:pt>
                <c:pt idx="359">
                  <c:v>-6.6701600957290541</c:v>
                </c:pt>
                <c:pt idx="360">
                  <c:v>-6.7082039324993694</c:v>
                </c:pt>
              </c:numCache>
            </c:numRef>
          </c:xVal>
          <c:yVal>
            <c:numRef>
              <c:f>'Ellipse et cercle'!$BK$2:$BK$362</c:f>
              <c:numCache>
                <c:formatCode>General</c:formatCode>
                <c:ptCount val="361"/>
                <c:pt idx="0">
                  <c:v>6.7082039324993694</c:v>
                </c:pt>
                <c:pt idx="1">
                  <c:v>6.6701600957290541</c:v>
                </c:pt>
                <c:pt idx="2">
                  <c:v>6.630084463578287</c:v>
                </c:pt>
                <c:pt idx="3">
                  <c:v>6.5879892434728449</c:v>
                </c:pt>
                <c:pt idx="4">
                  <c:v>6.5438872580245544</c:v>
                </c:pt>
                <c:pt idx="5">
                  <c:v>6.4977919411254108</c:v>
                </c:pt>
                <c:pt idx="6">
                  <c:v>6.4497173338554763</c:v>
                </c:pt>
                <c:pt idx="7">
                  <c:v>6.3996780802058355</c:v>
                </c:pt>
                <c:pt idx="8">
                  <c:v>6.3476894226178908</c:v>
                </c:pt>
                <c:pt idx="9">
                  <c:v>6.2937671973403688</c:v>
                </c:pt>
                <c:pt idx="10">
                  <c:v>6.237927829605443</c:v>
                </c:pt>
                <c:pt idx="11">
                  <c:v>6.180188328625456</c:v>
                </c:pt>
                <c:pt idx="12">
                  <c:v>6.1205662824117422</c:v>
                </c:pt>
                <c:pt idx="13">
                  <c:v>6.0590798524171472</c:v>
                </c:pt>
                <c:pt idx="14">
                  <c:v>5.9957477680038833</c:v>
                </c:pt>
                <c:pt idx="15">
                  <c:v>5.9305893207383713</c:v>
                </c:pt>
                <c:pt idx="16">
                  <c:v>5.8636243585148566</c:v>
                </c:pt>
                <c:pt idx="17">
                  <c:v>5.794873279509531</c:v>
                </c:pt>
                <c:pt idx="18">
                  <c:v>5.724357025967068</c:v>
                </c:pt>
                <c:pt idx="19">
                  <c:v>5.6520970778214057</c:v>
                </c:pt>
                <c:pt idx="20">
                  <c:v>5.5781154461527427</c:v>
                </c:pt>
                <c:pt idx="21">
                  <c:v>5.5024346664827668</c:v>
                </c:pt>
                <c:pt idx="22">
                  <c:v>5.4250777919100965</c:v>
                </c:pt>
                <c:pt idx="23">
                  <c:v>5.3460683860881026</c:v>
                </c:pt>
                <c:pt idx="24">
                  <c:v>5.2654305160471786</c:v>
                </c:pt>
                <c:pt idx="25">
                  <c:v>5.1831887448636964</c:v>
                </c:pt>
                <c:pt idx="26">
                  <c:v>5.099368124177853</c:v>
                </c:pt>
                <c:pt idx="27">
                  <c:v>5.0139941865626936</c:v>
                </c:pt>
                <c:pt idx="28">
                  <c:v>4.9270929377466581</c:v>
                </c:pt>
                <c:pt idx="29">
                  <c:v>4.8386908486919609</c:v>
                </c:pt>
                <c:pt idx="30">
                  <c:v>4.748814847531305</c:v>
                </c:pt>
                <c:pt idx="31">
                  <c:v>4.6574923113652851</c:v>
                </c:pt>
                <c:pt idx="32">
                  <c:v>4.5647510579230852</c:v>
                </c:pt>
                <c:pt idx="33">
                  <c:v>4.4706193370889027</c:v>
                </c:pt>
                <c:pt idx="34">
                  <c:v>4.3751258222967824</c:v>
                </c:pt>
                <c:pt idx="35">
                  <c:v>4.2782996017963972</c:v>
                </c:pt>
                <c:pt idx="36">
                  <c:v>4.1801701697924809</c:v>
                </c:pt>
                <c:pt idx="37">
                  <c:v>4.080767417460633</c:v>
                </c:pt>
                <c:pt idx="38">
                  <c:v>3.9801216238421415</c:v>
                </c:pt>
                <c:pt idx="39">
                  <c:v>3.8782634466207258</c:v>
                </c:pt>
                <c:pt idx="40">
                  <c:v>3.7752239127838854</c:v>
                </c:pt>
                <c:pt idx="41">
                  <c:v>3.6710344091717992</c:v>
                </c:pt>
                <c:pt idx="42">
                  <c:v>3.5657266729165666</c:v>
                </c:pt>
                <c:pt idx="43">
                  <c:v>3.4593327817747968</c:v>
                </c:pt>
                <c:pt idx="44">
                  <c:v>3.3518851443563902</c:v>
                </c:pt>
                <c:pt idx="45">
                  <c:v>3.2434164902525686</c:v>
                </c:pt>
                <c:pt idx="46">
                  <c:v>3.1339598600661378</c:v>
                </c:pt>
                <c:pt idx="47">
                  <c:v>3.0235485953469778</c:v>
                </c:pt>
                <c:pt idx="48">
                  <c:v>2.9122163284359042</c:v>
                </c:pt>
                <c:pt idx="49">
                  <c:v>2.7999969722199132</c:v>
                </c:pt>
                <c:pt idx="50">
                  <c:v>2.6869247098020073</c:v>
                </c:pt>
                <c:pt idx="51">
                  <c:v>2.5730339840886685</c:v>
                </c:pt>
                <c:pt idx="52">
                  <c:v>2.4583594872982397</c:v>
                </c:pt>
                <c:pt idx="53">
                  <c:v>2.3429361503933168</c:v>
                </c:pt>
                <c:pt idx="54">
                  <c:v>2.2267991324404486</c:v>
                </c:pt>
                <c:pt idx="55">
                  <c:v>2.1099838099003541</c:v>
                </c:pt>
                <c:pt idx="56">
                  <c:v>1.99252576585189</c:v>
                </c:pt>
                <c:pt idx="57">
                  <c:v>1.8744607791531191</c:v>
                </c:pt>
                <c:pt idx="58">
                  <c:v>1.7558248135427061</c:v>
                </c:pt>
                <c:pt idx="59">
                  <c:v>1.6366540066850339</c:v>
                </c:pt>
                <c:pt idx="60">
                  <c:v>1.5169846591622997</c:v>
                </c:pt>
                <c:pt idx="61">
                  <c:v>1.3968532234170268</c:v>
                </c:pt>
                <c:pt idx="62">
                  <c:v>1.2762962926482802</c:v>
                </c:pt>
                <c:pt idx="63">
                  <c:v>1.1553505896650291</c:v>
                </c:pt>
                <c:pt idx="64">
                  <c:v>1.0340529557000382</c:v>
                </c:pt>
                <c:pt idx="65">
                  <c:v>0.912440339187641</c:v>
                </c:pt>
                <c:pt idx="66">
                  <c:v>0.79054978450892255</c:v>
                </c:pt>
                <c:pt idx="67">
                  <c:v>0.66841842070761359</c:v>
                </c:pt>
                <c:pt idx="68">
                  <c:v>0.54608345018024218</c:v>
                </c:pt>
                <c:pt idx="69">
                  <c:v>0.42358213734391703</c:v>
                </c:pt>
                <c:pt idx="70">
                  <c:v>0.30095179728522448</c:v>
                </c:pt>
                <c:pt idx="71">
                  <c:v>0.17822978439369375</c:v>
                </c:pt>
                <c:pt idx="72">
                  <c:v>5.5453480983285175E-2</c:v>
                </c:pt>
                <c:pt idx="73">
                  <c:v>-6.7339714094620473E-2</c:v>
                </c:pt>
                <c:pt idx="74">
                  <c:v>-0.19011239684327863</c:v>
                </c:pt>
                <c:pt idx="75">
                  <c:v>-0.31282716951419631</c:v>
                </c:pt>
                <c:pt idx="76">
                  <c:v>-0.43544665199885668</c:v>
                </c:pt>
                <c:pt idx="77">
                  <c:v>-0.55793349321505159</c:v>
                </c:pt>
                <c:pt idx="78">
                  <c:v>-0.68025038248439063</c:v>
                </c:pt>
                <c:pt idx="79">
                  <c:v>-0.80236006089749123</c:v>
                </c:pt>
                <c:pt idx="80">
                  <c:v>-0.92422533266340601</c:v>
                </c:pt>
                <c:pt idx="81">
                  <c:v>-1.0458090764398198</c:v>
                </c:pt>
                <c:pt idx="82">
                  <c:v>-1.1670742566405699</c:v>
                </c:pt>
                <c:pt idx="83">
                  <c:v>-1.287983934717045</c:v>
                </c:pt>
                <c:pt idx="84">
                  <c:v>-1.408501280410023</c:v>
                </c:pt>
                <c:pt idx="85">
                  <c:v>-1.5285895829685319</c:v>
                </c:pt>
                <c:pt idx="86">
                  <c:v>-1.6482122623322886</c:v>
                </c:pt>
                <c:pt idx="87">
                  <c:v>-1.7673328802743478</c:v>
                </c:pt>
                <c:pt idx="88">
                  <c:v>-1.8859151515005381</c:v>
                </c:pt>
                <c:pt idx="89">
                  <c:v>-2.0039229547023103</c:v>
                </c:pt>
                <c:pt idx="90">
                  <c:v>-2.1213203435596428</c:v>
                </c:pt>
                <c:pt idx="91">
                  <c:v>-2.238071557690636</c:v>
                </c:pt>
                <c:pt idx="92">
                  <c:v>-2.3541410335444701</c:v>
                </c:pt>
                <c:pt idx="93">
                  <c:v>-2.4694934152344103</c:v>
                </c:pt>
                <c:pt idx="94">
                  <c:v>-2.584093565307549</c:v>
                </c:pt>
                <c:pt idx="95">
                  <c:v>-2.6979065754480196</c:v>
                </c:pt>
                <c:pt idx="96">
                  <c:v>-2.8108977771104016</c:v>
                </c:pt>
                <c:pt idx="97">
                  <c:v>-2.9230327520800969</c:v>
                </c:pt>
                <c:pt idx="98">
                  <c:v>-3.0342773429574548</c:v>
                </c:pt>
                <c:pt idx="99">
                  <c:v>-3.1445976635624433</c:v>
                </c:pt>
                <c:pt idx="100">
                  <c:v>-3.2539601092567088</c:v>
                </c:pt>
                <c:pt idx="101">
                  <c:v>-3.3623313671798756</c:v>
                </c:pt>
                <c:pt idx="102">
                  <c:v>-3.4696784263969636</c:v>
                </c:pt>
                <c:pt idx="103">
                  <c:v>-3.5759685879538403</c:v>
                </c:pt>
                <c:pt idx="104">
                  <c:v>-3.6811694748376427</c:v>
                </c:pt>
                <c:pt idx="105">
                  <c:v>-3.7852490418391191</c:v>
                </c:pt>
                <c:pt idx="106">
                  <c:v>-3.8881755853139213</c:v>
                </c:pt>
                <c:pt idx="107">
                  <c:v>-3.9899177528398337</c:v>
                </c:pt>
                <c:pt idx="108">
                  <c:v>-4.0904445527670301</c:v>
                </c:pt>
                <c:pt idx="109">
                  <c:v>-4.189725363658428</c:v>
                </c:pt>
                <c:pt idx="110">
                  <c:v>-4.2877299436172738</c:v>
                </c:pt>
                <c:pt idx="111">
                  <c:v>-4.3844284394991213</c:v>
                </c:pt>
                <c:pt idx="112">
                  <c:v>-4.4797913960053837</c:v>
                </c:pt>
                <c:pt idx="113">
                  <c:v>-4.5737897646557117</c:v>
                </c:pt>
                <c:pt idx="114">
                  <c:v>-4.666394912636429</c:v>
                </c:pt>
                <c:pt idx="115">
                  <c:v>-4.7575786315223736</c:v>
                </c:pt>
                <c:pt idx="116">
                  <c:v>-4.8473131458694585</c:v>
                </c:pt>
                <c:pt idx="117">
                  <c:v>-4.9355711216753342</c:v>
                </c:pt>
                <c:pt idx="118">
                  <c:v>-5.0223256747055949</c:v>
                </c:pt>
                <c:pt idx="119">
                  <c:v>-5.1075503786829817</c:v>
                </c:pt>
                <c:pt idx="120">
                  <c:v>-5.1912192733370688</c:v>
                </c:pt>
                <c:pt idx="121">
                  <c:v>-5.2733068723120269</c:v>
                </c:pt>
                <c:pt idx="122">
                  <c:v>-5.3537881709300077</c:v>
                </c:pt>
                <c:pt idx="123">
                  <c:v>-5.432638653807814</c:v>
                </c:pt>
                <c:pt idx="124">
                  <c:v>-5.5098343023245171</c:v>
                </c:pt>
                <c:pt idx="125">
                  <c:v>-5.5853516019377691</c:v>
                </c:pt>
                <c:pt idx="126">
                  <c:v>-5.6591675493465559</c:v>
                </c:pt>
                <c:pt idx="127">
                  <c:v>-5.7312596594982237</c:v>
                </c:pt>
                <c:pt idx="128">
                  <c:v>-5.801605972437649</c:v>
                </c:pt>
                <c:pt idx="129">
                  <c:v>-5.8701850599964516</c:v>
                </c:pt>
                <c:pt idx="130">
                  <c:v>-5.9369760323202181</c:v>
                </c:pt>
                <c:pt idx="131">
                  <c:v>-6.0019585442317629</c:v>
                </c:pt>
                <c:pt idx="132">
                  <c:v>-6.065112801428457</c:v>
                </c:pt>
                <c:pt idx="133">
                  <c:v>-6.1264195665117693</c:v>
                </c:pt>
                <c:pt idx="134">
                  <c:v>-6.1858601648471616</c:v>
                </c:pt>
                <c:pt idx="135">
                  <c:v>-6.24341649025257</c:v>
                </c:pt>
                <c:pt idx="136">
                  <c:v>-6.299071010513714</c:v>
                </c:pt>
                <c:pt idx="137">
                  <c:v>-6.3528067727245823</c:v>
                </c:pt>
                <c:pt idx="138">
                  <c:v>-6.4046074084514579</c:v>
                </c:pt>
                <c:pt idx="139">
                  <c:v>-6.4544571387188956</c:v>
                </c:pt>
                <c:pt idx="140">
                  <c:v>-6.5023407788161496</c:v>
                </c:pt>
                <c:pt idx="141">
                  <c:v>-6.548243742922585</c:v>
                </c:pt>
                <c:pt idx="142">
                  <c:v>-6.5921520485506662</c:v>
                </c:pt>
                <c:pt idx="143">
                  <c:v>-6.6340523208051465</c:v>
                </c:pt>
                <c:pt idx="144">
                  <c:v>-6.6739317964572029</c:v>
                </c:pt>
                <c:pt idx="145">
                  <c:v>-6.7117783278322296</c:v>
                </c:pt>
                <c:pt idx="146">
                  <c:v>-6.7475803865101405</c:v>
                </c:pt>
                <c:pt idx="147">
                  <c:v>-6.7813270668370418</c:v>
                </c:pt>
                <c:pt idx="148">
                  <c:v>-6.8130080892471963</c:v>
                </c:pt>
                <c:pt idx="149">
                  <c:v>-6.8426138033942721</c:v>
                </c:pt>
                <c:pt idx="150">
                  <c:v>-6.8701351910909469</c:v>
                </c:pt>
                <c:pt idx="151">
                  <c:v>-6.8955638690559207</c:v>
                </c:pt>
                <c:pt idx="152">
                  <c:v>-6.9188920914675549</c:v>
                </c:pt>
                <c:pt idx="153">
                  <c:v>-6.940112752323313</c:v>
                </c:pt>
                <c:pt idx="154">
                  <c:v>-6.9592193876043336</c:v>
                </c:pt>
                <c:pt idx="155">
                  <c:v>-6.9762061772444151</c:v>
                </c:pt>
                <c:pt idx="156">
                  <c:v>-6.9910679469028842</c:v>
                </c:pt>
                <c:pt idx="157">
                  <c:v>-7.0038001695407299</c:v>
                </c:pt>
                <c:pt idx="158">
                  <c:v>-7.0143989667995967</c:v>
                </c:pt>
                <c:pt idx="159">
                  <c:v>-7.0228611101831691</c:v>
                </c:pt>
                <c:pt idx="160">
                  <c:v>-7.0291840220405959</c:v>
                </c:pt>
                <c:pt idx="161">
                  <c:v>-7.0333657763516744</c:v>
                </c:pt>
                <c:pt idx="162">
                  <c:v>-7.0354050993135306</c:v>
                </c:pt>
                <c:pt idx="163">
                  <c:v>-7.0353013697286384</c:v>
                </c:pt>
                <c:pt idx="164">
                  <c:v>-7.0330546191940329</c:v>
                </c:pt>
                <c:pt idx="165">
                  <c:v>-7.0286655320916882</c:v>
                </c:pt>
                <c:pt idx="166">
                  <c:v>-7.0221354453800577</c:v>
                </c:pt>
                <c:pt idx="167">
                  <c:v>-7.013466348186812</c:v>
                </c:pt>
                <c:pt idx="168">
                  <c:v>-7.0026608812029334</c:v>
                </c:pt>
                <c:pt idx="169">
                  <c:v>-6.9897223358783407</c:v>
                </c:pt>
                <c:pt idx="170">
                  <c:v>-6.9746546534192806</c:v>
                </c:pt>
                <c:pt idx="171">
                  <c:v>-6.9574624235877902</c:v>
                </c:pt>
                <c:pt idx="172">
                  <c:v>-6.9381508833036252</c:v>
                </c:pt>
                <c:pt idx="173">
                  <c:v>-6.9167259150490263</c:v>
                </c:pt>
                <c:pt idx="174">
                  <c:v>-6.8931940450768776</c:v>
                </c:pt>
                <c:pt idx="175">
                  <c:v>-6.8675624414227281</c:v>
                </c:pt>
                <c:pt idx="176">
                  <c:v>-6.8398389117213485</c:v>
                </c:pt>
                <c:pt idx="177">
                  <c:v>-6.8100319008284522</c:v>
                </c:pt>
                <c:pt idx="178">
                  <c:v>-6.7781504882483041</c:v>
                </c:pt>
                <c:pt idx="179">
                  <c:v>-6.7442043853680165</c:v>
                </c:pt>
                <c:pt idx="180">
                  <c:v>-6.7082039324993694</c:v>
                </c:pt>
                <c:pt idx="181">
                  <c:v>-6.6701600957290541</c:v>
                </c:pt>
                <c:pt idx="182">
                  <c:v>-6.630084463578287</c:v>
                </c:pt>
                <c:pt idx="183">
                  <c:v>-6.5879892434728449</c:v>
                </c:pt>
                <c:pt idx="184">
                  <c:v>-6.5438872580245553</c:v>
                </c:pt>
                <c:pt idx="185">
                  <c:v>-6.4977919411254108</c:v>
                </c:pt>
                <c:pt idx="186">
                  <c:v>-6.4497173338554781</c:v>
                </c:pt>
                <c:pt idx="187">
                  <c:v>-6.3996780802058355</c:v>
                </c:pt>
                <c:pt idx="188">
                  <c:v>-6.3476894226178908</c:v>
                </c:pt>
                <c:pt idx="189">
                  <c:v>-6.2937671973403688</c:v>
                </c:pt>
                <c:pt idx="190">
                  <c:v>-6.237927829605443</c:v>
                </c:pt>
                <c:pt idx="191">
                  <c:v>-6.1801883286254569</c:v>
                </c:pt>
                <c:pt idx="192">
                  <c:v>-6.1205662824117422</c:v>
                </c:pt>
                <c:pt idx="193">
                  <c:v>-6.059079852417149</c:v>
                </c:pt>
                <c:pt idx="194">
                  <c:v>-5.9957477680038833</c:v>
                </c:pt>
                <c:pt idx="195">
                  <c:v>-5.9305893207383722</c:v>
                </c:pt>
                <c:pt idx="196">
                  <c:v>-5.8636243585148566</c:v>
                </c:pt>
                <c:pt idx="197">
                  <c:v>-5.7948732795095301</c:v>
                </c:pt>
                <c:pt idx="198">
                  <c:v>-5.724357025967068</c:v>
                </c:pt>
                <c:pt idx="199">
                  <c:v>-5.6520970778214057</c:v>
                </c:pt>
                <c:pt idx="200">
                  <c:v>-5.5781154461527436</c:v>
                </c:pt>
                <c:pt idx="201">
                  <c:v>-5.5024346664827668</c:v>
                </c:pt>
                <c:pt idx="202">
                  <c:v>-5.4250777919100965</c:v>
                </c:pt>
                <c:pt idx="203">
                  <c:v>-5.3460683860881026</c:v>
                </c:pt>
                <c:pt idx="204">
                  <c:v>-5.2654305160471795</c:v>
                </c:pt>
                <c:pt idx="205">
                  <c:v>-5.1831887448636964</c:v>
                </c:pt>
                <c:pt idx="206">
                  <c:v>-5.099368124177853</c:v>
                </c:pt>
                <c:pt idx="207">
                  <c:v>-5.0139941865626945</c:v>
                </c:pt>
                <c:pt idx="208">
                  <c:v>-4.9270929377466581</c:v>
                </c:pt>
                <c:pt idx="209">
                  <c:v>-4.8386908486919609</c:v>
                </c:pt>
                <c:pt idx="210">
                  <c:v>-4.748814847531305</c:v>
                </c:pt>
                <c:pt idx="211">
                  <c:v>-4.6574923113652869</c:v>
                </c:pt>
                <c:pt idx="212">
                  <c:v>-4.5647510579230852</c:v>
                </c:pt>
                <c:pt idx="213">
                  <c:v>-4.4706193370889036</c:v>
                </c:pt>
                <c:pt idx="214">
                  <c:v>-4.3751258222967824</c:v>
                </c:pt>
                <c:pt idx="215">
                  <c:v>-4.2782996017963955</c:v>
                </c:pt>
                <c:pt idx="216">
                  <c:v>-4.1801701697924827</c:v>
                </c:pt>
                <c:pt idx="217">
                  <c:v>-4.0807674174606312</c:v>
                </c:pt>
                <c:pt idx="218">
                  <c:v>-3.9801216238421415</c:v>
                </c:pt>
                <c:pt idx="219">
                  <c:v>-3.8782634466207258</c:v>
                </c:pt>
                <c:pt idx="220">
                  <c:v>-3.7752239127838871</c:v>
                </c:pt>
                <c:pt idx="221">
                  <c:v>-3.6710344091717992</c:v>
                </c:pt>
                <c:pt idx="222">
                  <c:v>-3.5657266729165684</c:v>
                </c:pt>
                <c:pt idx="223">
                  <c:v>-3.4593327817747976</c:v>
                </c:pt>
                <c:pt idx="224">
                  <c:v>-3.3518851443563902</c:v>
                </c:pt>
                <c:pt idx="225">
                  <c:v>-3.2434164902525691</c:v>
                </c:pt>
                <c:pt idx="226">
                  <c:v>-3.1339598600661378</c:v>
                </c:pt>
                <c:pt idx="227">
                  <c:v>-3.0235485953469778</c:v>
                </c:pt>
                <c:pt idx="228">
                  <c:v>-2.9122163284359042</c:v>
                </c:pt>
                <c:pt idx="229">
                  <c:v>-2.7999969722199141</c:v>
                </c:pt>
                <c:pt idx="230">
                  <c:v>-2.6869247098020073</c:v>
                </c:pt>
                <c:pt idx="231">
                  <c:v>-2.5730339840886707</c:v>
                </c:pt>
                <c:pt idx="232">
                  <c:v>-2.4583594872982397</c:v>
                </c:pt>
                <c:pt idx="233">
                  <c:v>-2.3429361503933164</c:v>
                </c:pt>
                <c:pt idx="234">
                  <c:v>-2.2267991324404495</c:v>
                </c:pt>
                <c:pt idx="235">
                  <c:v>-2.1099838099003541</c:v>
                </c:pt>
                <c:pt idx="236">
                  <c:v>-1.9925257658518909</c:v>
                </c:pt>
                <c:pt idx="237">
                  <c:v>-1.8744607791531189</c:v>
                </c:pt>
                <c:pt idx="238">
                  <c:v>-1.755824813542707</c:v>
                </c:pt>
                <c:pt idx="239">
                  <c:v>-1.6366540066850335</c:v>
                </c:pt>
                <c:pt idx="240">
                  <c:v>-1.5169846591623015</c:v>
                </c:pt>
                <c:pt idx="241">
                  <c:v>-1.3968532234170277</c:v>
                </c:pt>
                <c:pt idx="242">
                  <c:v>-1.2762962926482793</c:v>
                </c:pt>
                <c:pt idx="243">
                  <c:v>-1.1553505896650309</c:v>
                </c:pt>
                <c:pt idx="244">
                  <c:v>-1.0340529557000371</c:v>
                </c:pt>
                <c:pt idx="245">
                  <c:v>-0.912440339187642</c:v>
                </c:pt>
                <c:pt idx="246">
                  <c:v>-0.79054978450892222</c:v>
                </c:pt>
                <c:pt idx="247">
                  <c:v>-0.66841842070761293</c:v>
                </c:pt>
                <c:pt idx="248">
                  <c:v>-0.54608345018024151</c:v>
                </c:pt>
                <c:pt idx="249">
                  <c:v>-0.42358213734391803</c:v>
                </c:pt>
                <c:pt idx="250">
                  <c:v>-0.30095179728522548</c:v>
                </c:pt>
                <c:pt idx="251">
                  <c:v>-0.17822978439369441</c:v>
                </c:pt>
                <c:pt idx="252">
                  <c:v>-5.5453480983285841E-2</c:v>
                </c:pt>
                <c:pt idx="253">
                  <c:v>6.7339714094619474E-2</c:v>
                </c:pt>
                <c:pt idx="254">
                  <c:v>0.19011239684327763</c:v>
                </c:pt>
                <c:pt idx="255">
                  <c:v>0.31282716951419698</c:v>
                </c:pt>
                <c:pt idx="256">
                  <c:v>0.43544665199885735</c:v>
                </c:pt>
                <c:pt idx="257">
                  <c:v>0.55793349321505259</c:v>
                </c:pt>
                <c:pt idx="258">
                  <c:v>0.68025038248438952</c:v>
                </c:pt>
                <c:pt idx="259">
                  <c:v>0.80236006089749035</c:v>
                </c:pt>
                <c:pt idx="260">
                  <c:v>0.92422533266340512</c:v>
                </c:pt>
                <c:pt idx="261">
                  <c:v>1.0458090764398189</c:v>
                </c:pt>
                <c:pt idx="262">
                  <c:v>1.167074256640569</c:v>
                </c:pt>
                <c:pt idx="263">
                  <c:v>1.2879839347170439</c:v>
                </c:pt>
                <c:pt idx="264">
                  <c:v>1.4085012804100239</c:v>
                </c:pt>
                <c:pt idx="265">
                  <c:v>1.5285895829685323</c:v>
                </c:pt>
                <c:pt idx="266">
                  <c:v>1.6482122623322892</c:v>
                </c:pt>
                <c:pt idx="267">
                  <c:v>1.7673328802743471</c:v>
                </c:pt>
                <c:pt idx="268">
                  <c:v>1.885915151500537</c:v>
                </c:pt>
                <c:pt idx="269">
                  <c:v>2.0039229547023099</c:v>
                </c:pt>
                <c:pt idx="270">
                  <c:v>2.1213203435596424</c:v>
                </c:pt>
                <c:pt idx="271">
                  <c:v>2.2380715576906351</c:v>
                </c:pt>
                <c:pt idx="272">
                  <c:v>2.3541410335444692</c:v>
                </c:pt>
                <c:pt idx="273">
                  <c:v>2.4694934152344095</c:v>
                </c:pt>
                <c:pt idx="274">
                  <c:v>2.5840935653075494</c:v>
                </c:pt>
                <c:pt idx="275">
                  <c:v>2.6979065754480205</c:v>
                </c:pt>
                <c:pt idx="276">
                  <c:v>2.810897777110402</c:v>
                </c:pt>
                <c:pt idx="277">
                  <c:v>2.9230327520800965</c:v>
                </c:pt>
                <c:pt idx="278">
                  <c:v>3.0342773429574539</c:v>
                </c:pt>
                <c:pt idx="279">
                  <c:v>3.1445976635624424</c:v>
                </c:pt>
                <c:pt idx="280">
                  <c:v>3.2539601092567079</c:v>
                </c:pt>
                <c:pt idx="281">
                  <c:v>3.3623313671798751</c:v>
                </c:pt>
                <c:pt idx="282">
                  <c:v>3.4696784263969631</c:v>
                </c:pt>
                <c:pt idx="283">
                  <c:v>3.5759685879538416</c:v>
                </c:pt>
                <c:pt idx="284">
                  <c:v>3.6811694748376431</c:v>
                </c:pt>
                <c:pt idx="285">
                  <c:v>3.7852490418391205</c:v>
                </c:pt>
                <c:pt idx="286">
                  <c:v>3.8881755853139199</c:v>
                </c:pt>
                <c:pt idx="287">
                  <c:v>3.9899177528398337</c:v>
                </c:pt>
                <c:pt idx="288">
                  <c:v>4.0904445527670292</c:v>
                </c:pt>
                <c:pt idx="289">
                  <c:v>4.1897253636584271</c:v>
                </c:pt>
                <c:pt idx="290">
                  <c:v>4.2877299436172729</c:v>
                </c:pt>
                <c:pt idx="291">
                  <c:v>4.3844284394991204</c:v>
                </c:pt>
                <c:pt idx="292">
                  <c:v>4.4797913960053855</c:v>
                </c:pt>
                <c:pt idx="293">
                  <c:v>4.5737897646557117</c:v>
                </c:pt>
                <c:pt idx="294">
                  <c:v>4.666394912636429</c:v>
                </c:pt>
                <c:pt idx="295">
                  <c:v>4.7575786315223727</c:v>
                </c:pt>
                <c:pt idx="296">
                  <c:v>4.8473131458694585</c:v>
                </c:pt>
                <c:pt idx="297">
                  <c:v>4.9355711216753324</c:v>
                </c:pt>
                <c:pt idx="298">
                  <c:v>5.0223256747055967</c:v>
                </c:pt>
                <c:pt idx="299">
                  <c:v>5.1075503786829817</c:v>
                </c:pt>
                <c:pt idx="300">
                  <c:v>5.191219273337067</c:v>
                </c:pt>
                <c:pt idx="301">
                  <c:v>5.2733068723120269</c:v>
                </c:pt>
                <c:pt idx="302">
                  <c:v>5.3537881709300077</c:v>
                </c:pt>
                <c:pt idx="303">
                  <c:v>5.432638653807814</c:v>
                </c:pt>
                <c:pt idx="304">
                  <c:v>5.5098343023245162</c:v>
                </c:pt>
                <c:pt idx="305">
                  <c:v>5.5853516019377691</c:v>
                </c:pt>
                <c:pt idx="306">
                  <c:v>5.6591675493465541</c:v>
                </c:pt>
                <c:pt idx="307">
                  <c:v>5.7312596594982228</c:v>
                </c:pt>
                <c:pt idx="308">
                  <c:v>5.801605972437649</c:v>
                </c:pt>
                <c:pt idx="309">
                  <c:v>5.8701850599964498</c:v>
                </c:pt>
                <c:pt idx="310">
                  <c:v>5.9369760323202181</c:v>
                </c:pt>
                <c:pt idx="311">
                  <c:v>6.0019585442317629</c:v>
                </c:pt>
                <c:pt idx="312">
                  <c:v>6.065112801428457</c:v>
                </c:pt>
                <c:pt idx="313">
                  <c:v>6.1264195665117676</c:v>
                </c:pt>
                <c:pt idx="314">
                  <c:v>6.1858601648471625</c:v>
                </c:pt>
                <c:pt idx="315">
                  <c:v>6.2434164902525691</c:v>
                </c:pt>
                <c:pt idx="316">
                  <c:v>6.2990710105137122</c:v>
                </c:pt>
                <c:pt idx="317">
                  <c:v>6.3528067727245823</c:v>
                </c:pt>
                <c:pt idx="318">
                  <c:v>6.404607408451457</c:v>
                </c:pt>
                <c:pt idx="319">
                  <c:v>6.4544571387188956</c:v>
                </c:pt>
                <c:pt idx="320">
                  <c:v>6.5023407788161478</c:v>
                </c:pt>
                <c:pt idx="321">
                  <c:v>6.548243742922585</c:v>
                </c:pt>
                <c:pt idx="322">
                  <c:v>6.5921520485506662</c:v>
                </c:pt>
                <c:pt idx="323">
                  <c:v>6.6340523208051483</c:v>
                </c:pt>
                <c:pt idx="324">
                  <c:v>6.6739317964572029</c:v>
                </c:pt>
                <c:pt idx="325">
                  <c:v>6.7117783278322296</c:v>
                </c:pt>
                <c:pt idx="326">
                  <c:v>6.7475803865101405</c:v>
                </c:pt>
                <c:pt idx="327">
                  <c:v>6.7813270668370418</c:v>
                </c:pt>
                <c:pt idx="328">
                  <c:v>6.8130080892471963</c:v>
                </c:pt>
                <c:pt idx="329">
                  <c:v>6.8426138033942721</c:v>
                </c:pt>
                <c:pt idx="330">
                  <c:v>6.8701351910909469</c:v>
                </c:pt>
                <c:pt idx="331">
                  <c:v>6.8955638690559207</c:v>
                </c:pt>
                <c:pt idx="332">
                  <c:v>6.9188920914675549</c:v>
                </c:pt>
                <c:pt idx="333">
                  <c:v>6.940112752323313</c:v>
                </c:pt>
                <c:pt idx="334">
                  <c:v>6.9592193876043336</c:v>
                </c:pt>
                <c:pt idx="335">
                  <c:v>6.9762061772444151</c:v>
                </c:pt>
                <c:pt idx="336">
                  <c:v>6.9910679469028825</c:v>
                </c:pt>
                <c:pt idx="337">
                  <c:v>7.0038001695407299</c:v>
                </c:pt>
                <c:pt idx="338">
                  <c:v>7.0143989667995976</c:v>
                </c:pt>
                <c:pt idx="339">
                  <c:v>7.0228611101831691</c:v>
                </c:pt>
                <c:pt idx="340">
                  <c:v>7.029184022040595</c:v>
                </c:pt>
                <c:pt idx="341">
                  <c:v>7.0333657763516744</c:v>
                </c:pt>
                <c:pt idx="342">
                  <c:v>7.0354050993135324</c:v>
                </c:pt>
                <c:pt idx="343">
                  <c:v>7.0353013697286384</c:v>
                </c:pt>
                <c:pt idx="344">
                  <c:v>7.0330546191940329</c:v>
                </c:pt>
                <c:pt idx="345">
                  <c:v>7.0286655320916891</c:v>
                </c:pt>
                <c:pt idx="346">
                  <c:v>7.0221354453800577</c:v>
                </c:pt>
                <c:pt idx="347">
                  <c:v>7.013466348186812</c:v>
                </c:pt>
                <c:pt idx="348">
                  <c:v>7.0026608812029334</c:v>
                </c:pt>
                <c:pt idx="349">
                  <c:v>6.9897223358783425</c:v>
                </c:pt>
                <c:pt idx="350">
                  <c:v>6.9746546534192806</c:v>
                </c:pt>
                <c:pt idx="351">
                  <c:v>6.9574624235877902</c:v>
                </c:pt>
                <c:pt idx="352">
                  <c:v>6.9381508833036252</c:v>
                </c:pt>
                <c:pt idx="353">
                  <c:v>6.9167259150490263</c:v>
                </c:pt>
                <c:pt idx="354">
                  <c:v>6.8931940450768785</c:v>
                </c:pt>
                <c:pt idx="355">
                  <c:v>6.8675624414227281</c:v>
                </c:pt>
                <c:pt idx="356">
                  <c:v>6.8398389117213494</c:v>
                </c:pt>
                <c:pt idx="357">
                  <c:v>6.8100319008284522</c:v>
                </c:pt>
                <c:pt idx="358">
                  <c:v>6.7781504882483041</c:v>
                </c:pt>
                <c:pt idx="359">
                  <c:v>6.7442043853680165</c:v>
                </c:pt>
                <c:pt idx="360">
                  <c:v>6.7082039324993694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D53-4253-A1BB-0F56510B2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698728"/>
        <c:axId val="343700040"/>
      </c:scatterChart>
      <c:valAx>
        <c:axId val="343698728"/>
        <c:scaling>
          <c:orientation val="minMax"/>
          <c:max val="20"/>
          <c:min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700040"/>
        <c:crosses val="autoZero"/>
        <c:crossBetween val="midCat"/>
        <c:majorUnit val="1"/>
      </c:valAx>
      <c:valAx>
        <c:axId val="343700040"/>
        <c:scaling>
          <c:orientation val="minMax"/>
          <c:max val="2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369872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Homographique!$R$2:$R$202</c:f>
              <c:numCache>
                <c:formatCode>General</c:formatCode>
                <c:ptCount val="201"/>
                <c:pt idx="0">
                  <c:v>-10</c:v>
                </c:pt>
                <c:pt idx="1">
                  <c:v>-9.9</c:v>
                </c:pt>
                <c:pt idx="2">
                  <c:v>-9.8000000000000007</c:v>
                </c:pt>
                <c:pt idx="3">
                  <c:v>-9.7000000000000011</c:v>
                </c:pt>
                <c:pt idx="4">
                  <c:v>-9.6000000000000014</c:v>
                </c:pt>
                <c:pt idx="5">
                  <c:v>-9.5000000000000018</c:v>
                </c:pt>
                <c:pt idx="6">
                  <c:v>-9.4000000000000021</c:v>
                </c:pt>
                <c:pt idx="7">
                  <c:v>-9.3000000000000025</c:v>
                </c:pt>
                <c:pt idx="8">
                  <c:v>-9.2000000000000028</c:v>
                </c:pt>
                <c:pt idx="9">
                  <c:v>-9.1000000000000032</c:v>
                </c:pt>
                <c:pt idx="10">
                  <c:v>-9.0000000000000036</c:v>
                </c:pt>
                <c:pt idx="11">
                  <c:v>-8.9000000000000039</c:v>
                </c:pt>
                <c:pt idx="12">
                  <c:v>-8.8000000000000043</c:v>
                </c:pt>
                <c:pt idx="13">
                  <c:v>-8.7000000000000046</c:v>
                </c:pt>
                <c:pt idx="14">
                  <c:v>-8.600000000000005</c:v>
                </c:pt>
                <c:pt idx="15">
                  <c:v>-8.5000000000000053</c:v>
                </c:pt>
                <c:pt idx="16">
                  <c:v>-8.4000000000000057</c:v>
                </c:pt>
                <c:pt idx="17">
                  <c:v>-8.300000000000006</c:v>
                </c:pt>
                <c:pt idx="18">
                  <c:v>-8.2000000000000064</c:v>
                </c:pt>
                <c:pt idx="19">
                  <c:v>-8.1000000000000068</c:v>
                </c:pt>
                <c:pt idx="20">
                  <c:v>-8.0000000000000071</c:v>
                </c:pt>
                <c:pt idx="21">
                  <c:v>-7.9000000000000075</c:v>
                </c:pt>
                <c:pt idx="22">
                  <c:v>-7.8000000000000078</c:v>
                </c:pt>
                <c:pt idx="23">
                  <c:v>-7.7000000000000082</c:v>
                </c:pt>
                <c:pt idx="24">
                  <c:v>-7.6000000000000085</c:v>
                </c:pt>
                <c:pt idx="25">
                  <c:v>-7.5000000000000089</c:v>
                </c:pt>
                <c:pt idx="26">
                  <c:v>-7.4000000000000092</c:v>
                </c:pt>
                <c:pt idx="27">
                  <c:v>-7.3000000000000096</c:v>
                </c:pt>
                <c:pt idx="28">
                  <c:v>-7.2000000000000099</c:v>
                </c:pt>
                <c:pt idx="29">
                  <c:v>-7.1000000000000103</c:v>
                </c:pt>
                <c:pt idx="30">
                  <c:v>-7.0000000000000107</c:v>
                </c:pt>
                <c:pt idx="31">
                  <c:v>-6.900000000000011</c:v>
                </c:pt>
                <c:pt idx="32">
                  <c:v>-6.8000000000000114</c:v>
                </c:pt>
                <c:pt idx="33">
                  <c:v>-6.7000000000000117</c:v>
                </c:pt>
                <c:pt idx="34">
                  <c:v>-6.6000000000000121</c:v>
                </c:pt>
                <c:pt idx="35">
                  <c:v>-6.5000000000000124</c:v>
                </c:pt>
                <c:pt idx="36">
                  <c:v>-6.4000000000000128</c:v>
                </c:pt>
                <c:pt idx="37">
                  <c:v>-6.3000000000000131</c:v>
                </c:pt>
                <c:pt idx="38">
                  <c:v>-6.2000000000000135</c:v>
                </c:pt>
                <c:pt idx="39">
                  <c:v>-6.1000000000000139</c:v>
                </c:pt>
                <c:pt idx="40">
                  <c:v>-6.0000000000000142</c:v>
                </c:pt>
                <c:pt idx="41">
                  <c:v>-5.9000000000000146</c:v>
                </c:pt>
                <c:pt idx="42">
                  <c:v>-5.8000000000000149</c:v>
                </c:pt>
                <c:pt idx="43">
                  <c:v>-5.7000000000000153</c:v>
                </c:pt>
                <c:pt idx="44">
                  <c:v>-5.6000000000000156</c:v>
                </c:pt>
                <c:pt idx="45">
                  <c:v>-5.500000000000016</c:v>
                </c:pt>
                <c:pt idx="46">
                  <c:v>-5.4000000000000163</c:v>
                </c:pt>
                <c:pt idx="47">
                  <c:v>-5.3000000000000167</c:v>
                </c:pt>
                <c:pt idx="48">
                  <c:v>-5.2000000000000171</c:v>
                </c:pt>
                <c:pt idx="49">
                  <c:v>-5.1000000000000174</c:v>
                </c:pt>
                <c:pt idx="50">
                  <c:v>-5.0000000000000178</c:v>
                </c:pt>
                <c:pt idx="51">
                  <c:v>-4.9000000000000181</c:v>
                </c:pt>
                <c:pt idx="52">
                  <c:v>-4.8000000000000185</c:v>
                </c:pt>
                <c:pt idx="53">
                  <c:v>-4.7000000000000188</c:v>
                </c:pt>
                <c:pt idx="54">
                  <c:v>-4.6000000000000192</c:v>
                </c:pt>
                <c:pt idx="55">
                  <c:v>-4.5000000000000195</c:v>
                </c:pt>
                <c:pt idx="56">
                  <c:v>-4.4000000000000199</c:v>
                </c:pt>
                <c:pt idx="57">
                  <c:v>-4.3000000000000203</c:v>
                </c:pt>
                <c:pt idx="58">
                  <c:v>-4.2000000000000206</c:v>
                </c:pt>
                <c:pt idx="59">
                  <c:v>-4.100000000000021</c:v>
                </c:pt>
                <c:pt idx="60">
                  <c:v>-4.0000000000000213</c:v>
                </c:pt>
                <c:pt idx="61">
                  <c:v>-3.9000000000000212</c:v>
                </c:pt>
                <c:pt idx="62">
                  <c:v>-3.8000000000000211</c:v>
                </c:pt>
                <c:pt idx="63">
                  <c:v>-3.700000000000021</c:v>
                </c:pt>
                <c:pt idx="64">
                  <c:v>-3.600000000000021</c:v>
                </c:pt>
                <c:pt idx="65">
                  <c:v>-3.5000000000000209</c:v>
                </c:pt>
                <c:pt idx="66">
                  <c:v>-3.4000000000000208</c:v>
                </c:pt>
                <c:pt idx="67">
                  <c:v>-3.3000000000000207</c:v>
                </c:pt>
                <c:pt idx="68">
                  <c:v>-3.2000000000000206</c:v>
                </c:pt>
                <c:pt idx="69">
                  <c:v>-3.1000000000000205</c:v>
                </c:pt>
                <c:pt idx="70">
                  <c:v>-3.0000000000000204</c:v>
                </c:pt>
                <c:pt idx="71">
                  <c:v>-2.9000000000000203</c:v>
                </c:pt>
                <c:pt idx="72">
                  <c:v>-2.8000000000000203</c:v>
                </c:pt>
                <c:pt idx="73">
                  <c:v>-2.7000000000000202</c:v>
                </c:pt>
                <c:pt idx="74">
                  <c:v>-2.6000000000000201</c:v>
                </c:pt>
                <c:pt idx="75">
                  <c:v>-2.50000000000002</c:v>
                </c:pt>
                <c:pt idx="76">
                  <c:v>-2.4000000000000199</c:v>
                </c:pt>
                <c:pt idx="77">
                  <c:v>-2.3000000000000198</c:v>
                </c:pt>
                <c:pt idx="78">
                  <c:v>-2.2000000000000197</c:v>
                </c:pt>
                <c:pt idx="79">
                  <c:v>-2.1000000000000196</c:v>
                </c:pt>
                <c:pt idx="80">
                  <c:v>-2.0000000000000195</c:v>
                </c:pt>
                <c:pt idx="81">
                  <c:v>-1.9000000000000195</c:v>
                </c:pt>
                <c:pt idx="82">
                  <c:v>-1.8000000000000194</c:v>
                </c:pt>
                <c:pt idx="83">
                  <c:v>-1.7000000000000193</c:v>
                </c:pt>
                <c:pt idx="84">
                  <c:v>-1.6000000000000192</c:v>
                </c:pt>
                <c:pt idx="85">
                  <c:v>-1.5000000000000191</c:v>
                </c:pt>
                <c:pt idx="86">
                  <c:v>-1.400000000000019</c:v>
                </c:pt>
                <c:pt idx="87">
                  <c:v>-1.3000000000000189</c:v>
                </c:pt>
                <c:pt idx="88">
                  <c:v>-1.2000000000000188</c:v>
                </c:pt>
                <c:pt idx="89">
                  <c:v>-1.1000000000000187</c:v>
                </c:pt>
                <c:pt idx="90">
                  <c:v>-1.0000000000000187</c:v>
                </c:pt>
                <c:pt idx="91">
                  <c:v>-0.90000000000001867</c:v>
                </c:pt>
                <c:pt idx="92">
                  <c:v>-0.8000000000000187</c:v>
                </c:pt>
                <c:pt idx="93">
                  <c:v>-0.70000000000001872</c:v>
                </c:pt>
                <c:pt idx="94">
                  <c:v>-0.60000000000001874</c:v>
                </c:pt>
                <c:pt idx="95">
                  <c:v>-0.50000000000001876</c:v>
                </c:pt>
                <c:pt idx="96">
                  <c:v>-0.40000000000001878</c:v>
                </c:pt>
                <c:pt idx="97">
                  <c:v>-0.30000000000001881</c:v>
                </c:pt>
                <c:pt idx="98">
                  <c:v>-0.2000000000000188</c:v>
                </c:pt>
                <c:pt idx="99">
                  <c:v>-0.1000000000000188</c:v>
                </c:pt>
                <c:pt idx="100">
                  <c:v>-1.8790524691780774E-14</c:v>
                </c:pt>
                <c:pt idx="101">
                  <c:v>9.9999999999981215E-2</c:v>
                </c:pt>
                <c:pt idx="102">
                  <c:v>0.19999999999998122</c:v>
                </c:pt>
                <c:pt idx="103">
                  <c:v>0.29999999999998123</c:v>
                </c:pt>
                <c:pt idx="104">
                  <c:v>0.39999999999998126</c:v>
                </c:pt>
                <c:pt idx="105">
                  <c:v>0.49999999999998124</c:v>
                </c:pt>
                <c:pt idx="106">
                  <c:v>0.59999999999998122</c:v>
                </c:pt>
                <c:pt idx="107">
                  <c:v>0.69999999999998119</c:v>
                </c:pt>
                <c:pt idx="108">
                  <c:v>0.79999999999998117</c:v>
                </c:pt>
                <c:pt idx="109">
                  <c:v>0.89999999999998115</c:v>
                </c:pt>
                <c:pt idx="110">
                  <c:v>0.99999999999998113</c:v>
                </c:pt>
                <c:pt idx="111">
                  <c:v>1.0999999999999812</c:v>
                </c:pt>
                <c:pt idx="112">
                  <c:v>1.1999999999999813</c:v>
                </c:pt>
                <c:pt idx="113">
                  <c:v>1.2999999999999814</c:v>
                </c:pt>
                <c:pt idx="114">
                  <c:v>1.3999999999999815</c:v>
                </c:pt>
                <c:pt idx="115">
                  <c:v>1.4999999999999816</c:v>
                </c:pt>
                <c:pt idx="116">
                  <c:v>1.5999999999999817</c:v>
                </c:pt>
                <c:pt idx="117">
                  <c:v>1.6999999999999817</c:v>
                </c:pt>
                <c:pt idx="118">
                  <c:v>1.7999999999999818</c:v>
                </c:pt>
                <c:pt idx="119">
                  <c:v>1.8999999999999819</c:v>
                </c:pt>
                <c:pt idx="120">
                  <c:v>1.999999999999982</c:v>
                </c:pt>
                <c:pt idx="121">
                  <c:v>2.0999999999999819</c:v>
                </c:pt>
                <c:pt idx="122">
                  <c:v>2.199999999999982</c:v>
                </c:pt>
                <c:pt idx="123">
                  <c:v>2.2999999999999821</c:v>
                </c:pt>
                <c:pt idx="124">
                  <c:v>2.3999999999999821</c:v>
                </c:pt>
                <c:pt idx="125">
                  <c:v>2.4999999999999822</c:v>
                </c:pt>
                <c:pt idx="126">
                  <c:v>2.5999999999999823</c:v>
                </c:pt>
                <c:pt idx="127">
                  <c:v>2.6999999999999824</c:v>
                </c:pt>
                <c:pt idx="128">
                  <c:v>2.7999999999999825</c:v>
                </c:pt>
                <c:pt idx="129">
                  <c:v>2.8999999999999826</c:v>
                </c:pt>
                <c:pt idx="130">
                  <c:v>2.9999999999999827</c:v>
                </c:pt>
                <c:pt idx="131">
                  <c:v>3.0999999999999828</c:v>
                </c:pt>
                <c:pt idx="132">
                  <c:v>3.1999999999999829</c:v>
                </c:pt>
                <c:pt idx="133">
                  <c:v>3.2999999999999829</c:v>
                </c:pt>
                <c:pt idx="134">
                  <c:v>3.399999999999983</c:v>
                </c:pt>
                <c:pt idx="135">
                  <c:v>3.4999999999999831</c:v>
                </c:pt>
                <c:pt idx="136">
                  <c:v>3.5999999999999832</c:v>
                </c:pt>
                <c:pt idx="137">
                  <c:v>3.6999999999999833</c:v>
                </c:pt>
                <c:pt idx="138">
                  <c:v>3.7999999999999834</c:v>
                </c:pt>
                <c:pt idx="139">
                  <c:v>3.8999999999999835</c:v>
                </c:pt>
                <c:pt idx="140">
                  <c:v>3.9999999999999836</c:v>
                </c:pt>
                <c:pt idx="141">
                  <c:v>4.0999999999999837</c:v>
                </c:pt>
                <c:pt idx="142">
                  <c:v>4.1999999999999833</c:v>
                </c:pt>
                <c:pt idx="143">
                  <c:v>4.2999999999999829</c:v>
                </c:pt>
                <c:pt idx="144">
                  <c:v>4.3999999999999826</c:v>
                </c:pt>
                <c:pt idx="145">
                  <c:v>4.4999999999999822</c:v>
                </c:pt>
                <c:pt idx="146">
                  <c:v>4.5999999999999819</c:v>
                </c:pt>
                <c:pt idx="147">
                  <c:v>4.6999999999999815</c:v>
                </c:pt>
                <c:pt idx="148">
                  <c:v>4.7999999999999812</c:v>
                </c:pt>
                <c:pt idx="149">
                  <c:v>4.8999999999999808</c:v>
                </c:pt>
                <c:pt idx="150">
                  <c:v>4.9999999999999805</c:v>
                </c:pt>
                <c:pt idx="151">
                  <c:v>5.0999999999999801</c:v>
                </c:pt>
                <c:pt idx="152">
                  <c:v>5.1999999999999797</c:v>
                </c:pt>
                <c:pt idx="153">
                  <c:v>5.2999999999999794</c:v>
                </c:pt>
                <c:pt idx="154">
                  <c:v>5.399999999999979</c:v>
                </c:pt>
                <c:pt idx="155">
                  <c:v>5.4999999999999787</c:v>
                </c:pt>
                <c:pt idx="156">
                  <c:v>5.5999999999999783</c:v>
                </c:pt>
                <c:pt idx="157">
                  <c:v>5.699999999999978</c:v>
                </c:pt>
                <c:pt idx="158">
                  <c:v>5.7999999999999776</c:v>
                </c:pt>
                <c:pt idx="159">
                  <c:v>5.8999999999999773</c:v>
                </c:pt>
                <c:pt idx="160">
                  <c:v>5.9999999999999769</c:v>
                </c:pt>
                <c:pt idx="161">
                  <c:v>6.0999999999999766</c:v>
                </c:pt>
                <c:pt idx="162">
                  <c:v>6.1999999999999762</c:v>
                </c:pt>
                <c:pt idx="163">
                  <c:v>6.2999999999999758</c:v>
                </c:pt>
                <c:pt idx="164">
                  <c:v>6.3999999999999755</c:v>
                </c:pt>
                <c:pt idx="165">
                  <c:v>6.4999999999999751</c:v>
                </c:pt>
                <c:pt idx="166">
                  <c:v>6.5999999999999748</c:v>
                </c:pt>
                <c:pt idx="167">
                  <c:v>6.6999999999999744</c:v>
                </c:pt>
                <c:pt idx="168">
                  <c:v>6.7999999999999741</c:v>
                </c:pt>
                <c:pt idx="169">
                  <c:v>6.8999999999999737</c:v>
                </c:pt>
                <c:pt idx="170">
                  <c:v>6.9999999999999734</c:v>
                </c:pt>
                <c:pt idx="171">
                  <c:v>7.099999999999973</c:v>
                </c:pt>
                <c:pt idx="172">
                  <c:v>7.1999999999999726</c:v>
                </c:pt>
                <c:pt idx="173">
                  <c:v>7.2999999999999723</c:v>
                </c:pt>
                <c:pt idx="174">
                  <c:v>7.3999999999999719</c:v>
                </c:pt>
                <c:pt idx="175">
                  <c:v>7.4999999999999716</c:v>
                </c:pt>
                <c:pt idx="176">
                  <c:v>7.5999999999999712</c:v>
                </c:pt>
                <c:pt idx="177">
                  <c:v>7.6999999999999709</c:v>
                </c:pt>
                <c:pt idx="178">
                  <c:v>7.7999999999999705</c:v>
                </c:pt>
                <c:pt idx="179">
                  <c:v>7.8999999999999702</c:v>
                </c:pt>
                <c:pt idx="180">
                  <c:v>7.9999999999999698</c:v>
                </c:pt>
                <c:pt idx="181">
                  <c:v>8.0999999999999694</c:v>
                </c:pt>
                <c:pt idx="182">
                  <c:v>8.1999999999999691</c:v>
                </c:pt>
                <c:pt idx="183">
                  <c:v>8.2999999999999687</c:v>
                </c:pt>
                <c:pt idx="184">
                  <c:v>8.3999999999999684</c:v>
                </c:pt>
                <c:pt idx="185">
                  <c:v>8.499999999999968</c:v>
                </c:pt>
                <c:pt idx="186">
                  <c:v>8.5999999999999677</c:v>
                </c:pt>
                <c:pt idx="187">
                  <c:v>8.6999999999999673</c:v>
                </c:pt>
                <c:pt idx="188">
                  <c:v>8.799999999999967</c:v>
                </c:pt>
                <c:pt idx="189">
                  <c:v>8.8999999999999666</c:v>
                </c:pt>
                <c:pt idx="190">
                  <c:v>8.9999999999999662</c:v>
                </c:pt>
                <c:pt idx="191">
                  <c:v>9.0999999999999659</c:v>
                </c:pt>
                <c:pt idx="192">
                  <c:v>9.1999999999999655</c:v>
                </c:pt>
                <c:pt idx="193">
                  <c:v>9.2999999999999652</c:v>
                </c:pt>
                <c:pt idx="194">
                  <c:v>9.3999999999999648</c:v>
                </c:pt>
                <c:pt idx="195">
                  <c:v>9.4999999999999645</c:v>
                </c:pt>
                <c:pt idx="196">
                  <c:v>9.5999999999999641</c:v>
                </c:pt>
                <c:pt idx="197">
                  <c:v>9.6999999999999638</c:v>
                </c:pt>
                <c:pt idx="198">
                  <c:v>9.7999999999999634</c:v>
                </c:pt>
                <c:pt idx="199">
                  <c:v>9.8999999999999631</c:v>
                </c:pt>
                <c:pt idx="200">
                  <c:v>9.9999999999999627</c:v>
                </c:pt>
              </c:numCache>
            </c:numRef>
          </c:xVal>
          <c:yVal>
            <c:numRef>
              <c:f>Homographique!$Q$2:$Q$202</c:f>
              <c:numCache>
                <c:formatCode>General</c:formatCode>
                <c:ptCount val="201"/>
                <c:pt idx="0">
                  <c:v>2.0526315789473686</c:v>
                </c:pt>
                <c:pt idx="1">
                  <c:v>2.0531914893617023</c:v>
                </c:pt>
                <c:pt idx="2">
                  <c:v>2.053763440860215</c:v>
                </c:pt>
                <c:pt idx="3">
                  <c:v>2.0543478260869565</c:v>
                </c:pt>
                <c:pt idx="4">
                  <c:v>2.0549450549450547</c:v>
                </c:pt>
                <c:pt idx="5">
                  <c:v>2.0555555555555554</c:v>
                </c:pt>
                <c:pt idx="6">
                  <c:v>2.0561797752808988</c:v>
                </c:pt>
                <c:pt idx="7">
                  <c:v>2.0568181818181817</c:v>
                </c:pt>
                <c:pt idx="8">
                  <c:v>2.0574712643678161</c:v>
                </c:pt>
                <c:pt idx="9">
                  <c:v>2.058139534883721</c:v>
                </c:pt>
                <c:pt idx="10">
                  <c:v>2.0588235294117645</c:v>
                </c:pt>
                <c:pt idx="11">
                  <c:v>2.0595238095238093</c:v>
                </c:pt>
                <c:pt idx="12">
                  <c:v>2.0602409638554215</c:v>
                </c:pt>
                <c:pt idx="13">
                  <c:v>2.0609756097560976</c:v>
                </c:pt>
                <c:pt idx="14">
                  <c:v>2.0617283950617282</c:v>
                </c:pt>
                <c:pt idx="15">
                  <c:v>2.0625</c:v>
                </c:pt>
                <c:pt idx="16">
                  <c:v>2.0632911392405062</c:v>
                </c:pt>
                <c:pt idx="17">
                  <c:v>2.0641025641025639</c:v>
                </c:pt>
                <c:pt idx="18">
                  <c:v>2.0649350649350651</c:v>
                </c:pt>
                <c:pt idx="19">
                  <c:v>2.0657894736842106</c:v>
                </c:pt>
                <c:pt idx="20">
                  <c:v>2.0666666666666664</c:v>
                </c:pt>
                <c:pt idx="21">
                  <c:v>2.0675675675675675</c:v>
                </c:pt>
                <c:pt idx="22">
                  <c:v>2.0684931506849313</c:v>
                </c:pt>
                <c:pt idx="23">
                  <c:v>2.0694444444444442</c:v>
                </c:pt>
                <c:pt idx="24">
                  <c:v>2.0704225352112675</c:v>
                </c:pt>
                <c:pt idx="25">
                  <c:v>2.0714285714285712</c:v>
                </c:pt>
                <c:pt idx="26">
                  <c:v>2.0724637681159419</c:v>
                </c:pt>
                <c:pt idx="27">
                  <c:v>2.0735294117647056</c:v>
                </c:pt>
                <c:pt idx="28">
                  <c:v>2.0746268656716418</c:v>
                </c:pt>
                <c:pt idx="29">
                  <c:v>2.0757575757575757</c:v>
                </c:pt>
                <c:pt idx="30">
                  <c:v>2.0769230769230766</c:v>
                </c:pt>
                <c:pt idx="31">
                  <c:v>2.078125</c:v>
                </c:pt>
                <c:pt idx="32">
                  <c:v>2.0793650793650791</c:v>
                </c:pt>
                <c:pt idx="33">
                  <c:v>2.0806451612903225</c:v>
                </c:pt>
                <c:pt idx="34">
                  <c:v>2.081967213114754</c:v>
                </c:pt>
                <c:pt idx="35">
                  <c:v>2.083333333333333</c:v>
                </c:pt>
                <c:pt idx="36">
                  <c:v>2.0847457627118642</c:v>
                </c:pt>
                <c:pt idx="37">
                  <c:v>2.0862068965517238</c:v>
                </c:pt>
                <c:pt idx="38">
                  <c:v>2.0877192982456139</c:v>
                </c:pt>
                <c:pt idx="39">
                  <c:v>2.089285714285714</c:v>
                </c:pt>
                <c:pt idx="40">
                  <c:v>2.0909090909090908</c:v>
                </c:pt>
                <c:pt idx="41">
                  <c:v>2.0925925925925926</c:v>
                </c:pt>
                <c:pt idx="42">
                  <c:v>2.0943396226415092</c:v>
                </c:pt>
                <c:pt idx="43">
                  <c:v>2.0961538461538458</c:v>
                </c:pt>
                <c:pt idx="44">
                  <c:v>2.0980392156862742</c:v>
                </c:pt>
                <c:pt idx="45">
                  <c:v>2.0999999999999996</c:v>
                </c:pt>
                <c:pt idx="46">
                  <c:v>2.1020408163265301</c:v>
                </c:pt>
                <c:pt idx="47">
                  <c:v>2.1041666666666665</c:v>
                </c:pt>
                <c:pt idx="48">
                  <c:v>2.1063829787234041</c:v>
                </c:pt>
                <c:pt idx="49">
                  <c:v>2.1086956521739126</c:v>
                </c:pt>
                <c:pt idx="50">
                  <c:v>2.1111111111111107</c:v>
                </c:pt>
                <c:pt idx="51">
                  <c:v>2.1136363636363633</c:v>
                </c:pt>
                <c:pt idx="52">
                  <c:v>2.1162790697674412</c:v>
                </c:pt>
                <c:pt idx="53">
                  <c:v>2.1190476190476186</c:v>
                </c:pt>
                <c:pt idx="54">
                  <c:v>2.1219512195121943</c:v>
                </c:pt>
                <c:pt idx="55">
                  <c:v>2.1249999999999996</c:v>
                </c:pt>
                <c:pt idx="56">
                  <c:v>2.1282051282051277</c:v>
                </c:pt>
                <c:pt idx="57">
                  <c:v>2.1315789473684204</c:v>
                </c:pt>
                <c:pt idx="58">
                  <c:v>2.1351351351351342</c:v>
                </c:pt>
                <c:pt idx="59">
                  <c:v>2.138888888888888</c:v>
                </c:pt>
                <c:pt idx="60">
                  <c:v>2.1428571428571419</c:v>
                </c:pt>
                <c:pt idx="61">
                  <c:v>2.1470588235294108</c:v>
                </c:pt>
                <c:pt idx="62">
                  <c:v>2.1515151515151505</c:v>
                </c:pt>
                <c:pt idx="63">
                  <c:v>2.1562499999999991</c:v>
                </c:pt>
                <c:pt idx="64">
                  <c:v>2.1612903225806441</c:v>
                </c:pt>
                <c:pt idx="65">
                  <c:v>2.1666666666666656</c:v>
                </c:pt>
                <c:pt idx="66">
                  <c:v>2.1724137931034471</c:v>
                </c:pt>
                <c:pt idx="67">
                  <c:v>2.178571428571427</c:v>
                </c:pt>
                <c:pt idx="68">
                  <c:v>2.1851851851851838</c:v>
                </c:pt>
                <c:pt idx="69">
                  <c:v>2.1923076923076907</c:v>
                </c:pt>
                <c:pt idx="70">
                  <c:v>2.1999999999999984</c:v>
                </c:pt>
                <c:pt idx="71">
                  <c:v>2.2083333333333317</c:v>
                </c:pt>
                <c:pt idx="72">
                  <c:v>2.2173913043478244</c:v>
                </c:pt>
                <c:pt idx="73">
                  <c:v>2.2272727272727253</c:v>
                </c:pt>
                <c:pt idx="74">
                  <c:v>2.2380952380952359</c:v>
                </c:pt>
                <c:pt idx="75">
                  <c:v>2.2499999999999973</c:v>
                </c:pt>
                <c:pt idx="76">
                  <c:v>2.2631578947368394</c:v>
                </c:pt>
                <c:pt idx="77">
                  <c:v>2.2777777777777746</c:v>
                </c:pt>
                <c:pt idx="78">
                  <c:v>2.2941176470588203</c:v>
                </c:pt>
                <c:pt idx="79">
                  <c:v>2.312499999999996</c:v>
                </c:pt>
                <c:pt idx="80">
                  <c:v>2.333333333333329</c:v>
                </c:pt>
                <c:pt idx="81">
                  <c:v>2.3571428571428523</c:v>
                </c:pt>
                <c:pt idx="82">
                  <c:v>2.3846153846153788</c:v>
                </c:pt>
                <c:pt idx="83">
                  <c:v>2.4166666666666599</c:v>
                </c:pt>
                <c:pt idx="84">
                  <c:v>2.4545454545454466</c:v>
                </c:pt>
                <c:pt idx="85">
                  <c:v>2.4999999999999907</c:v>
                </c:pt>
                <c:pt idx="86">
                  <c:v>2.5555555555555438</c:v>
                </c:pt>
                <c:pt idx="87">
                  <c:v>2.6249999999999853</c:v>
                </c:pt>
                <c:pt idx="88">
                  <c:v>2.7142857142856949</c:v>
                </c:pt>
                <c:pt idx="89">
                  <c:v>2.8333333333333073</c:v>
                </c:pt>
                <c:pt idx="90">
                  <c:v>2.9999999999999627</c:v>
                </c:pt>
                <c:pt idx="91">
                  <c:v>3.2499999999999418</c:v>
                </c:pt>
                <c:pt idx="92">
                  <c:v>3.6666666666665626</c:v>
                </c:pt>
                <c:pt idx="93">
                  <c:v>4.4999999999997664</c:v>
                </c:pt>
                <c:pt idx="94">
                  <c:v>6.999999999999063</c:v>
                </c:pt>
                <c:pt idx="95">
                  <c:v>0</c:v>
                </c:pt>
                <c:pt idx="96">
                  <c:v>-3.0000000000009392</c:v>
                </c:pt>
                <c:pt idx="97">
                  <c:v>-0.50000000000023515</c:v>
                </c:pt>
                <c:pt idx="98">
                  <c:v>0.3333333333332289</c:v>
                </c:pt>
                <c:pt idx="99">
                  <c:v>0.74999999999994127</c:v>
                </c:pt>
                <c:pt idx="100">
                  <c:v>0.99999999999996236</c:v>
                </c:pt>
                <c:pt idx="101">
                  <c:v>1.1666666666666405</c:v>
                </c:pt>
                <c:pt idx="102">
                  <c:v>1.2857142857142665</c:v>
                </c:pt>
                <c:pt idx="103">
                  <c:v>1.3749999999999853</c:v>
                </c:pt>
                <c:pt idx="104">
                  <c:v>1.4444444444444329</c:v>
                </c:pt>
                <c:pt idx="105">
                  <c:v>1.4999999999999907</c:v>
                </c:pt>
                <c:pt idx="106">
                  <c:v>1.5454545454545376</c:v>
                </c:pt>
                <c:pt idx="107">
                  <c:v>1.583333333333327</c:v>
                </c:pt>
                <c:pt idx="108">
                  <c:v>1.6153846153846099</c:v>
                </c:pt>
                <c:pt idx="109">
                  <c:v>1.6428571428571381</c:v>
                </c:pt>
                <c:pt idx="110">
                  <c:v>1.6666666666666625</c:v>
                </c:pt>
                <c:pt idx="111">
                  <c:v>1.6874999999999962</c:v>
                </c:pt>
                <c:pt idx="112">
                  <c:v>1.7058823529411733</c:v>
                </c:pt>
                <c:pt idx="113">
                  <c:v>1.7222222222222194</c:v>
                </c:pt>
                <c:pt idx="114">
                  <c:v>1.7368421052631553</c:v>
                </c:pt>
                <c:pt idx="115">
                  <c:v>1.7499999999999978</c:v>
                </c:pt>
                <c:pt idx="116">
                  <c:v>1.7619047619047596</c:v>
                </c:pt>
                <c:pt idx="117">
                  <c:v>1.7727272727272709</c:v>
                </c:pt>
                <c:pt idx="118">
                  <c:v>1.7826086956521723</c:v>
                </c:pt>
                <c:pt idx="119">
                  <c:v>1.7916666666666652</c:v>
                </c:pt>
                <c:pt idx="120">
                  <c:v>1.7999999999999985</c:v>
                </c:pt>
                <c:pt idx="121">
                  <c:v>1.8076923076923064</c:v>
                </c:pt>
                <c:pt idx="122">
                  <c:v>1.8148148148148135</c:v>
                </c:pt>
                <c:pt idx="123">
                  <c:v>1.8214285714285703</c:v>
                </c:pt>
                <c:pt idx="124">
                  <c:v>1.8275862068965507</c:v>
                </c:pt>
                <c:pt idx="125">
                  <c:v>1.8333333333333324</c:v>
                </c:pt>
                <c:pt idx="126">
                  <c:v>1.8387096774193539</c:v>
                </c:pt>
                <c:pt idx="127">
                  <c:v>1.8437499999999991</c:v>
                </c:pt>
                <c:pt idx="128">
                  <c:v>1.8484848484848477</c:v>
                </c:pt>
                <c:pt idx="129">
                  <c:v>1.8529411764705874</c:v>
                </c:pt>
                <c:pt idx="130">
                  <c:v>1.8571428571428565</c:v>
                </c:pt>
                <c:pt idx="131">
                  <c:v>1.8611111111111105</c:v>
                </c:pt>
                <c:pt idx="132">
                  <c:v>1.8648648648648642</c:v>
                </c:pt>
                <c:pt idx="133">
                  <c:v>1.8684210526315783</c:v>
                </c:pt>
                <c:pt idx="134">
                  <c:v>1.8717948717948711</c:v>
                </c:pt>
                <c:pt idx="135">
                  <c:v>1.8749999999999996</c:v>
                </c:pt>
                <c:pt idx="136">
                  <c:v>1.8780487804878041</c:v>
                </c:pt>
                <c:pt idx="137">
                  <c:v>1.8809523809523805</c:v>
                </c:pt>
                <c:pt idx="138">
                  <c:v>1.8837209302325577</c:v>
                </c:pt>
                <c:pt idx="139">
                  <c:v>1.886363636363636</c:v>
                </c:pt>
                <c:pt idx="140">
                  <c:v>1.8888888888888884</c:v>
                </c:pt>
                <c:pt idx="141">
                  <c:v>1.8913043478260865</c:v>
                </c:pt>
                <c:pt idx="142">
                  <c:v>1.8936170212765953</c:v>
                </c:pt>
                <c:pt idx="143">
                  <c:v>1.895833333333333</c:v>
                </c:pt>
                <c:pt idx="144">
                  <c:v>1.8979591836734691</c:v>
                </c:pt>
                <c:pt idx="145">
                  <c:v>1.8999999999999997</c:v>
                </c:pt>
                <c:pt idx="146">
                  <c:v>1.9019607843137252</c:v>
                </c:pt>
                <c:pt idx="147">
                  <c:v>1.9038461538461535</c:v>
                </c:pt>
                <c:pt idx="148">
                  <c:v>1.9056603773584901</c:v>
                </c:pt>
                <c:pt idx="149">
                  <c:v>1.907407407407407</c:v>
                </c:pt>
                <c:pt idx="150">
                  <c:v>1.9090909090909087</c:v>
                </c:pt>
                <c:pt idx="151">
                  <c:v>1.9107142857142854</c:v>
                </c:pt>
                <c:pt idx="152">
                  <c:v>1.9122807017543857</c:v>
                </c:pt>
                <c:pt idx="153">
                  <c:v>1.9137931034482756</c:v>
                </c:pt>
                <c:pt idx="154">
                  <c:v>1.9152542372881354</c:v>
                </c:pt>
                <c:pt idx="155">
                  <c:v>1.9166666666666663</c:v>
                </c:pt>
                <c:pt idx="156">
                  <c:v>1.9180327868852456</c:v>
                </c:pt>
                <c:pt idx="157">
                  <c:v>1.919354838709677</c:v>
                </c:pt>
                <c:pt idx="158">
                  <c:v>1.9206349206349203</c:v>
                </c:pt>
                <c:pt idx="159">
                  <c:v>1.9218749999999998</c:v>
                </c:pt>
                <c:pt idx="160">
                  <c:v>1.9230769230769229</c:v>
                </c:pt>
                <c:pt idx="161">
                  <c:v>1.9242424242424239</c:v>
                </c:pt>
                <c:pt idx="162">
                  <c:v>1.925373134328358</c:v>
                </c:pt>
                <c:pt idx="163">
                  <c:v>1.9264705882352939</c:v>
                </c:pt>
                <c:pt idx="164">
                  <c:v>1.9275362318840576</c:v>
                </c:pt>
                <c:pt idx="165">
                  <c:v>1.9285714285714284</c:v>
                </c:pt>
                <c:pt idx="166">
                  <c:v>1.929577464788732</c:v>
                </c:pt>
                <c:pt idx="167">
                  <c:v>1.9305555555555554</c:v>
                </c:pt>
                <c:pt idx="168">
                  <c:v>1.9315068493150682</c:v>
                </c:pt>
                <c:pt idx="169">
                  <c:v>1.9324324324324322</c:v>
                </c:pt>
                <c:pt idx="170">
                  <c:v>1.9333333333333331</c:v>
                </c:pt>
                <c:pt idx="171">
                  <c:v>1.9342105263157892</c:v>
                </c:pt>
                <c:pt idx="172">
                  <c:v>1.9350649350649349</c:v>
                </c:pt>
                <c:pt idx="173">
                  <c:v>1.9358974358974357</c:v>
                </c:pt>
                <c:pt idx="174">
                  <c:v>1.9367088607594936</c:v>
                </c:pt>
                <c:pt idx="175">
                  <c:v>1.9374999999999998</c:v>
                </c:pt>
                <c:pt idx="176">
                  <c:v>1.9382716049382713</c:v>
                </c:pt>
                <c:pt idx="177">
                  <c:v>1.9390243902439022</c:v>
                </c:pt>
                <c:pt idx="178">
                  <c:v>1.939759036144578</c:v>
                </c:pt>
                <c:pt idx="179">
                  <c:v>1.9404761904761902</c:v>
                </c:pt>
                <c:pt idx="180">
                  <c:v>1.9411764705882351</c:v>
                </c:pt>
                <c:pt idx="181">
                  <c:v>1.941860465116279</c:v>
                </c:pt>
                <c:pt idx="182">
                  <c:v>1.9425287356321836</c:v>
                </c:pt>
                <c:pt idx="183">
                  <c:v>1.9431818181818179</c:v>
                </c:pt>
                <c:pt idx="184">
                  <c:v>1.943820224719101</c:v>
                </c:pt>
                <c:pt idx="185">
                  <c:v>1.9444444444444442</c:v>
                </c:pt>
                <c:pt idx="186">
                  <c:v>1.9450549450549448</c:v>
                </c:pt>
                <c:pt idx="187">
                  <c:v>1.9456521739130432</c:v>
                </c:pt>
                <c:pt idx="188">
                  <c:v>1.9462365591397848</c:v>
                </c:pt>
                <c:pt idx="189">
                  <c:v>1.9468085106382977</c:v>
                </c:pt>
                <c:pt idx="190">
                  <c:v>1.9473684210526314</c:v>
                </c:pt>
                <c:pt idx="191">
                  <c:v>1.9479166666666665</c:v>
                </c:pt>
                <c:pt idx="192">
                  <c:v>1.9484536082474224</c:v>
                </c:pt>
                <c:pt idx="193">
                  <c:v>1.9489795918367345</c:v>
                </c:pt>
                <c:pt idx="194">
                  <c:v>1.9494949494949494</c:v>
                </c:pt>
                <c:pt idx="195">
                  <c:v>1.9499999999999997</c:v>
                </c:pt>
                <c:pt idx="196">
                  <c:v>1.9504950495049502</c:v>
                </c:pt>
                <c:pt idx="197">
                  <c:v>1.9509803921568625</c:v>
                </c:pt>
                <c:pt idx="198">
                  <c:v>1.9514563106796114</c:v>
                </c:pt>
                <c:pt idx="199">
                  <c:v>1.9519230769230766</c:v>
                </c:pt>
                <c:pt idx="200">
                  <c:v>1.9523809523809521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84-41BB-8EDC-7EFF81991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19936"/>
        <c:axId val="124320512"/>
      </c:scatterChart>
      <c:valAx>
        <c:axId val="124319936"/>
        <c:scaling>
          <c:orientation val="minMax"/>
          <c:max val="15"/>
          <c:min val="-15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24320512"/>
        <c:crosses val="autoZero"/>
        <c:crossBetween val="midCat"/>
        <c:majorUnit val="1"/>
        <c:minorUnit val="0.1"/>
      </c:valAx>
      <c:valAx>
        <c:axId val="124320512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24319936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Trigonométriq!$C$3:$C$1443</c:f>
              <c:numCache>
                <c:formatCode>General</c:formatCode>
                <c:ptCount val="1441"/>
                <c:pt idx="0">
                  <c:v>-12.566370614359172</c:v>
                </c:pt>
                <c:pt idx="1">
                  <c:v>-12.54891732183923</c:v>
                </c:pt>
                <c:pt idx="2">
                  <c:v>-12.531464029319286</c:v>
                </c:pt>
                <c:pt idx="3">
                  <c:v>-12.514010736799342</c:v>
                </c:pt>
                <c:pt idx="4">
                  <c:v>-12.4965574442794</c:v>
                </c:pt>
                <c:pt idx="5">
                  <c:v>-12.479104151759456</c:v>
                </c:pt>
                <c:pt idx="6">
                  <c:v>-12.461650859239512</c:v>
                </c:pt>
                <c:pt idx="7">
                  <c:v>-12.44419756671957</c:v>
                </c:pt>
                <c:pt idx="8">
                  <c:v>-12.426744274199626</c:v>
                </c:pt>
                <c:pt idx="9">
                  <c:v>-12.409290981679684</c:v>
                </c:pt>
                <c:pt idx="10">
                  <c:v>-12.39183768915974</c:v>
                </c:pt>
                <c:pt idx="11">
                  <c:v>-12.374384396639796</c:v>
                </c:pt>
                <c:pt idx="12">
                  <c:v>-12.356931104119854</c:v>
                </c:pt>
                <c:pt idx="13">
                  <c:v>-12.33947781159991</c:v>
                </c:pt>
                <c:pt idx="14">
                  <c:v>-12.322024519079967</c:v>
                </c:pt>
                <c:pt idx="15">
                  <c:v>-12.304571226560023</c:v>
                </c:pt>
                <c:pt idx="16">
                  <c:v>-12.287117934040079</c:v>
                </c:pt>
                <c:pt idx="17">
                  <c:v>-12.269664641520137</c:v>
                </c:pt>
                <c:pt idx="18">
                  <c:v>-12.252211349000193</c:v>
                </c:pt>
                <c:pt idx="19">
                  <c:v>-12.234758056480251</c:v>
                </c:pt>
                <c:pt idx="20">
                  <c:v>-12.217304763960307</c:v>
                </c:pt>
                <c:pt idx="21">
                  <c:v>-12.199851471440363</c:v>
                </c:pt>
                <c:pt idx="22">
                  <c:v>-12.182398178920421</c:v>
                </c:pt>
                <c:pt idx="23">
                  <c:v>-12.164944886400477</c:v>
                </c:pt>
                <c:pt idx="24">
                  <c:v>-12.147491593880533</c:v>
                </c:pt>
                <c:pt idx="25">
                  <c:v>-12.130038301360591</c:v>
                </c:pt>
                <c:pt idx="26">
                  <c:v>-12.112585008840647</c:v>
                </c:pt>
                <c:pt idx="27">
                  <c:v>-12.095131716320704</c:v>
                </c:pt>
                <c:pt idx="28">
                  <c:v>-12.07767842380076</c:v>
                </c:pt>
                <c:pt idx="29">
                  <c:v>-12.060225131280816</c:v>
                </c:pt>
                <c:pt idx="30">
                  <c:v>-12.042771838760874</c:v>
                </c:pt>
                <c:pt idx="31">
                  <c:v>-12.02531854624093</c:v>
                </c:pt>
                <c:pt idx="32">
                  <c:v>-12.007865253720988</c:v>
                </c:pt>
                <c:pt idx="33">
                  <c:v>-11.990411961201044</c:v>
                </c:pt>
                <c:pt idx="34">
                  <c:v>-11.9729586686811</c:v>
                </c:pt>
                <c:pt idx="35">
                  <c:v>-11.955505376161158</c:v>
                </c:pt>
                <c:pt idx="36">
                  <c:v>-11.938052083641214</c:v>
                </c:pt>
                <c:pt idx="37">
                  <c:v>-11.920598791121272</c:v>
                </c:pt>
                <c:pt idx="38">
                  <c:v>-11.903145498601328</c:v>
                </c:pt>
                <c:pt idx="39">
                  <c:v>-11.885692206081384</c:v>
                </c:pt>
                <c:pt idx="40">
                  <c:v>-11.868238913561441</c:v>
                </c:pt>
                <c:pt idx="41">
                  <c:v>-11.850785621041497</c:v>
                </c:pt>
                <c:pt idx="42">
                  <c:v>-11.833332328521553</c:v>
                </c:pt>
                <c:pt idx="43">
                  <c:v>-11.815879036001611</c:v>
                </c:pt>
                <c:pt idx="44">
                  <c:v>-11.798425743481667</c:v>
                </c:pt>
                <c:pt idx="45">
                  <c:v>-11.780972450961725</c:v>
                </c:pt>
                <c:pt idx="46">
                  <c:v>-11.763519158441781</c:v>
                </c:pt>
                <c:pt idx="47">
                  <c:v>-11.746065865921837</c:v>
                </c:pt>
                <c:pt idx="48">
                  <c:v>-11.728612573401895</c:v>
                </c:pt>
                <c:pt idx="49">
                  <c:v>-11.711159280881951</c:v>
                </c:pt>
                <c:pt idx="50">
                  <c:v>-11.693705988362009</c:v>
                </c:pt>
                <c:pt idx="51">
                  <c:v>-11.676252695842065</c:v>
                </c:pt>
                <c:pt idx="52">
                  <c:v>-11.658799403322121</c:v>
                </c:pt>
                <c:pt idx="53">
                  <c:v>-11.641346110802179</c:v>
                </c:pt>
                <c:pt idx="54">
                  <c:v>-11.623892818282235</c:v>
                </c:pt>
                <c:pt idx="55">
                  <c:v>-11.606439525762292</c:v>
                </c:pt>
                <c:pt idx="56">
                  <c:v>-11.588986233242348</c:v>
                </c:pt>
                <c:pt idx="57">
                  <c:v>-11.571532940722404</c:v>
                </c:pt>
                <c:pt idx="58">
                  <c:v>-11.554079648202462</c:v>
                </c:pt>
                <c:pt idx="59">
                  <c:v>-11.536626355682518</c:v>
                </c:pt>
                <c:pt idx="60">
                  <c:v>-11.519173063162574</c:v>
                </c:pt>
                <c:pt idx="61">
                  <c:v>-11.501719770642632</c:v>
                </c:pt>
                <c:pt idx="62">
                  <c:v>-11.484266478122688</c:v>
                </c:pt>
                <c:pt idx="63">
                  <c:v>-11.466813185602746</c:v>
                </c:pt>
                <c:pt idx="64">
                  <c:v>-11.449359893082802</c:v>
                </c:pt>
                <c:pt idx="65">
                  <c:v>-11.431906600562858</c:v>
                </c:pt>
                <c:pt idx="66">
                  <c:v>-11.414453308042916</c:v>
                </c:pt>
                <c:pt idx="67">
                  <c:v>-11.397000015522972</c:v>
                </c:pt>
                <c:pt idx="68">
                  <c:v>-11.379546723003029</c:v>
                </c:pt>
                <c:pt idx="69">
                  <c:v>-11.362093430483085</c:v>
                </c:pt>
                <c:pt idx="70">
                  <c:v>-11.344640137963141</c:v>
                </c:pt>
                <c:pt idx="71">
                  <c:v>-11.327186845443199</c:v>
                </c:pt>
                <c:pt idx="72">
                  <c:v>-11.309733552923255</c:v>
                </c:pt>
                <c:pt idx="73">
                  <c:v>-11.292280260403313</c:v>
                </c:pt>
                <c:pt idx="74">
                  <c:v>-11.274826967883369</c:v>
                </c:pt>
                <c:pt idx="75">
                  <c:v>-11.257373675363425</c:v>
                </c:pt>
                <c:pt idx="76">
                  <c:v>-11.239920382843483</c:v>
                </c:pt>
                <c:pt idx="77">
                  <c:v>-11.222467090323539</c:v>
                </c:pt>
                <c:pt idx="78">
                  <c:v>-11.205013797803595</c:v>
                </c:pt>
                <c:pt idx="79">
                  <c:v>-11.187560505283653</c:v>
                </c:pt>
                <c:pt idx="80">
                  <c:v>-11.170107212763709</c:v>
                </c:pt>
                <c:pt idx="81">
                  <c:v>-11.152653920243766</c:v>
                </c:pt>
                <c:pt idx="82">
                  <c:v>-11.135200627723822</c:v>
                </c:pt>
                <c:pt idx="83">
                  <c:v>-11.117747335203878</c:v>
                </c:pt>
                <c:pt idx="84">
                  <c:v>-11.100294042683936</c:v>
                </c:pt>
                <c:pt idx="85">
                  <c:v>-11.082840750163992</c:v>
                </c:pt>
                <c:pt idx="86">
                  <c:v>-11.06538745764405</c:v>
                </c:pt>
                <c:pt idx="87">
                  <c:v>-11.047934165124106</c:v>
                </c:pt>
                <c:pt idx="88">
                  <c:v>-11.030480872604162</c:v>
                </c:pt>
                <c:pt idx="89">
                  <c:v>-11.01302758008422</c:v>
                </c:pt>
                <c:pt idx="90">
                  <c:v>-10.995574287564276</c:v>
                </c:pt>
                <c:pt idx="91">
                  <c:v>-10.978120995044334</c:v>
                </c:pt>
                <c:pt idx="92">
                  <c:v>-10.96066770252439</c:v>
                </c:pt>
                <c:pt idx="93">
                  <c:v>-10.943214410004446</c:v>
                </c:pt>
                <c:pt idx="94">
                  <c:v>-10.925761117484504</c:v>
                </c:pt>
                <c:pt idx="95">
                  <c:v>-10.90830782496456</c:v>
                </c:pt>
                <c:pt idx="96">
                  <c:v>-10.890854532444616</c:v>
                </c:pt>
                <c:pt idx="97">
                  <c:v>-10.873401239924673</c:v>
                </c:pt>
                <c:pt idx="98">
                  <c:v>-10.855947947404729</c:v>
                </c:pt>
                <c:pt idx="99">
                  <c:v>-10.838494654884787</c:v>
                </c:pt>
                <c:pt idx="100">
                  <c:v>-10.821041362364843</c:v>
                </c:pt>
                <c:pt idx="101">
                  <c:v>-10.803588069844899</c:v>
                </c:pt>
                <c:pt idx="102">
                  <c:v>-10.786134777324957</c:v>
                </c:pt>
                <c:pt idx="103">
                  <c:v>-10.768681484805013</c:v>
                </c:pt>
                <c:pt idx="104">
                  <c:v>-10.751228192285071</c:v>
                </c:pt>
                <c:pt idx="105">
                  <c:v>-10.733774899765127</c:v>
                </c:pt>
                <c:pt idx="106">
                  <c:v>-10.716321607245183</c:v>
                </c:pt>
                <c:pt idx="107">
                  <c:v>-10.698868314725241</c:v>
                </c:pt>
                <c:pt idx="108">
                  <c:v>-10.681415022205297</c:v>
                </c:pt>
                <c:pt idx="109">
                  <c:v>-10.663961729685354</c:v>
                </c:pt>
                <c:pt idx="110">
                  <c:v>-10.64650843716541</c:v>
                </c:pt>
                <c:pt idx="111">
                  <c:v>-10.629055144645466</c:v>
                </c:pt>
                <c:pt idx="112">
                  <c:v>-10.611601852125524</c:v>
                </c:pt>
                <c:pt idx="113">
                  <c:v>-10.59414855960558</c:v>
                </c:pt>
                <c:pt idx="114">
                  <c:v>-10.576695267085636</c:v>
                </c:pt>
                <c:pt idx="115">
                  <c:v>-10.559241974565694</c:v>
                </c:pt>
                <c:pt idx="116">
                  <c:v>-10.54178868204575</c:v>
                </c:pt>
                <c:pt idx="117">
                  <c:v>-10.524335389525808</c:v>
                </c:pt>
                <c:pt idx="118">
                  <c:v>-10.506882097005864</c:v>
                </c:pt>
                <c:pt idx="119">
                  <c:v>-10.48942880448592</c:v>
                </c:pt>
                <c:pt idx="120">
                  <c:v>-10.471975511965978</c:v>
                </c:pt>
                <c:pt idx="121">
                  <c:v>-10.454522219446034</c:v>
                </c:pt>
                <c:pt idx="122">
                  <c:v>-10.437068926926091</c:v>
                </c:pt>
                <c:pt idx="123">
                  <c:v>-10.419615634406147</c:v>
                </c:pt>
                <c:pt idx="124">
                  <c:v>-10.402162341886203</c:v>
                </c:pt>
                <c:pt idx="125">
                  <c:v>-10.384709049366261</c:v>
                </c:pt>
                <c:pt idx="126">
                  <c:v>-10.367255756846317</c:v>
                </c:pt>
                <c:pt idx="127">
                  <c:v>-10.349802464326375</c:v>
                </c:pt>
                <c:pt idx="128">
                  <c:v>-10.332349171806431</c:v>
                </c:pt>
                <c:pt idx="129">
                  <c:v>-10.314895879286487</c:v>
                </c:pt>
                <c:pt idx="130">
                  <c:v>-10.297442586766545</c:v>
                </c:pt>
                <c:pt idx="131">
                  <c:v>-10.279989294246601</c:v>
                </c:pt>
                <c:pt idx="132">
                  <c:v>-10.262536001726657</c:v>
                </c:pt>
                <c:pt idx="133">
                  <c:v>-10.245082709206715</c:v>
                </c:pt>
                <c:pt idx="134">
                  <c:v>-10.227629416686771</c:v>
                </c:pt>
                <c:pt idx="135">
                  <c:v>-10.210176124166829</c:v>
                </c:pt>
                <c:pt idx="136">
                  <c:v>-10.192722831646885</c:v>
                </c:pt>
                <c:pt idx="137">
                  <c:v>-10.175269539126941</c:v>
                </c:pt>
                <c:pt idx="138">
                  <c:v>-10.157816246606998</c:v>
                </c:pt>
                <c:pt idx="139">
                  <c:v>-10.140362954087054</c:v>
                </c:pt>
                <c:pt idx="140">
                  <c:v>-10.122909661567112</c:v>
                </c:pt>
                <c:pt idx="141">
                  <c:v>-10.105456369047168</c:v>
                </c:pt>
                <c:pt idx="142">
                  <c:v>-10.088003076527224</c:v>
                </c:pt>
                <c:pt idx="143">
                  <c:v>-10.070549784007282</c:v>
                </c:pt>
                <c:pt idx="144">
                  <c:v>-10.053096491487338</c:v>
                </c:pt>
                <c:pt idx="145">
                  <c:v>-10.035643198967396</c:v>
                </c:pt>
                <c:pt idx="146">
                  <c:v>-10.018189906447452</c:v>
                </c:pt>
                <c:pt idx="147">
                  <c:v>-10.000736613927508</c:v>
                </c:pt>
                <c:pt idx="148">
                  <c:v>-9.9832833214075656</c:v>
                </c:pt>
                <c:pt idx="149">
                  <c:v>-9.9658300288876216</c:v>
                </c:pt>
                <c:pt idx="150">
                  <c:v>-9.9483767363676776</c:v>
                </c:pt>
                <c:pt idx="151">
                  <c:v>-9.9309234438477354</c:v>
                </c:pt>
                <c:pt idx="152">
                  <c:v>-9.9134701513277914</c:v>
                </c:pt>
                <c:pt idx="153">
                  <c:v>-9.8960168588078492</c:v>
                </c:pt>
                <c:pt idx="154">
                  <c:v>-9.8785635662879052</c:v>
                </c:pt>
                <c:pt idx="155">
                  <c:v>-9.8611102737679612</c:v>
                </c:pt>
                <c:pt idx="156">
                  <c:v>-9.843656981248019</c:v>
                </c:pt>
                <c:pt idx="157">
                  <c:v>-9.826203688728075</c:v>
                </c:pt>
                <c:pt idx="158">
                  <c:v>-9.8087503962081328</c:v>
                </c:pt>
                <c:pt idx="159">
                  <c:v>-9.7912971036881888</c:v>
                </c:pt>
                <c:pt idx="160">
                  <c:v>-9.7738438111682449</c:v>
                </c:pt>
                <c:pt idx="161">
                  <c:v>-9.7563905186483026</c:v>
                </c:pt>
                <c:pt idx="162">
                  <c:v>-9.7389372261283587</c:v>
                </c:pt>
                <c:pt idx="163">
                  <c:v>-9.7214839336084165</c:v>
                </c:pt>
                <c:pt idx="164">
                  <c:v>-9.7040306410884725</c:v>
                </c:pt>
                <c:pt idx="165">
                  <c:v>-9.6865773485685285</c:v>
                </c:pt>
                <c:pt idx="166">
                  <c:v>-9.6691240560485863</c:v>
                </c:pt>
                <c:pt idx="167">
                  <c:v>-9.6516707635286423</c:v>
                </c:pt>
                <c:pt idx="168">
                  <c:v>-9.6342174710086983</c:v>
                </c:pt>
                <c:pt idx="169">
                  <c:v>-9.6167641784887561</c:v>
                </c:pt>
                <c:pt idx="170">
                  <c:v>-9.5993108859688121</c:v>
                </c:pt>
                <c:pt idx="171">
                  <c:v>-9.5818575934488699</c:v>
                </c:pt>
                <c:pt idx="172">
                  <c:v>-9.5644043009289259</c:v>
                </c:pt>
                <c:pt idx="173">
                  <c:v>-9.5469510084089819</c:v>
                </c:pt>
                <c:pt idx="174">
                  <c:v>-9.5294977158890397</c:v>
                </c:pt>
                <c:pt idx="175">
                  <c:v>-9.5120444233690957</c:v>
                </c:pt>
                <c:pt idx="176">
                  <c:v>-9.4945911308491535</c:v>
                </c:pt>
                <c:pt idx="177">
                  <c:v>-9.4771378383292095</c:v>
                </c:pt>
                <c:pt idx="178">
                  <c:v>-9.4596845458092655</c:v>
                </c:pt>
                <c:pt idx="179">
                  <c:v>-9.4422312532893233</c:v>
                </c:pt>
                <c:pt idx="180">
                  <c:v>-9.4247779607693793</c:v>
                </c:pt>
                <c:pt idx="181">
                  <c:v>-9.4073246682494371</c:v>
                </c:pt>
                <c:pt idx="182">
                  <c:v>-9.3898713757294932</c:v>
                </c:pt>
                <c:pt idx="183">
                  <c:v>-9.3724180832095492</c:v>
                </c:pt>
                <c:pt idx="184">
                  <c:v>-9.354964790689607</c:v>
                </c:pt>
                <c:pt idx="185">
                  <c:v>-9.337511498169663</c:v>
                </c:pt>
                <c:pt idx="186">
                  <c:v>-9.320058205649719</c:v>
                </c:pt>
                <c:pt idx="187">
                  <c:v>-9.3026049131297768</c:v>
                </c:pt>
                <c:pt idx="188">
                  <c:v>-9.2851516206098328</c:v>
                </c:pt>
                <c:pt idx="189">
                  <c:v>-9.2676983280898906</c:v>
                </c:pt>
                <c:pt idx="190">
                  <c:v>-9.2502450355699466</c:v>
                </c:pt>
                <c:pt idx="191">
                  <c:v>-9.2327917430500026</c:v>
                </c:pt>
                <c:pt idx="192">
                  <c:v>-9.2153384505300604</c:v>
                </c:pt>
                <c:pt idx="193">
                  <c:v>-9.1978851580101164</c:v>
                </c:pt>
                <c:pt idx="194">
                  <c:v>-9.1804318654901742</c:v>
                </c:pt>
                <c:pt idx="195">
                  <c:v>-9.1629785729702302</c:v>
                </c:pt>
                <c:pt idx="196">
                  <c:v>-9.1455252804502862</c:v>
                </c:pt>
                <c:pt idx="197">
                  <c:v>-9.128071987930344</c:v>
                </c:pt>
                <c:pt idx="198">
                  <c:v>-9.1106186954104</c:v>
                </c:pt>
                <c:pt idx="199">
                  <c:v>-9.0931654028904578</c:v>
                </c:pt>
                <c:pt idx="200">
                  <c:v>-9.0757121103705138</c:v>
                </c:pt>
                <c:pt idx="201">
                  <c:v>-9.0582588178505699</c:v>
                </c:pt>
                <c:pt idx="202">
                  <c:v>-9.0408055253306276</c:v>
                </c:pt>
                <c:pt idx="203">
                  <c:v>-9.0233522328106837</c:v>
                </c:pt>
                <c:pt idx="204">
                  <c:v>-9.0058989402907397</c:v>
                </c:pt>
                <c:pt idx="205">
                  <c:v>-8.9884456477707975</c:v>
                </c:pt>
                <c:pt idx="206">
                  <c:v>-8.9709923552508535</c:v>
                </c:pt>
                <c:pt idx="207">
                  <c:v>-8.9535390627309113</c:v>
                </c:pt>
                <c:pt idx="208">
                  <c:v>-8.9360857702109673</c:v>
                </c:pt>
                <c:pt idx="209">
                  <c:v>-8.9186324776910233</c:v>
                </c:pt>
                <c:pt idx="210">
                  <c:v>-8.9011791851710811</c:v>
                </c:pt>
                <c:pt idx="211">
                  <c:v>-8.8837258926511371</c:v>
                </c:pt>
                <c:pt idx="212">
                  <c:v>-8.8662726001311949</c:v>
                </c:pt>
                <c:pt idx="213">
                  <c:v>-8.8488193076112509</c:v>
                </c:pt>
                <c:pt idx="214">
                  <c:v>-8.8313660150913069</c:v>
                </c:pt>
                <c:pt idx="215">
                  <c:v>-8.8139127225713647</c:v>
                </c:pt>
                <c:pt idx="216">
                  <c:v>-8.7964594300514207</c:v>
                </c:pt>
                <c:pt idx="217">
                  <c:v>-8.7790061375314767</c:v>
                </c:pt>
                <c:pt idx="218">
                  <c:v>-8.7615528450115345</c:v>
                </c:pt>
                <c:pt idx="219">
                  <c:v>-8.7440995524915905</c:v>
                </c:pt>
                <c:pt idx="220">
                  <c:v>-8.7266462599716483</c:v>
                </c:pt>
                <c:pt idx="221">
                  <c:v>-8.7091929674517043</c:v>
                </c:pt>
                <c:pt idx="222">
                  <c:v>-8.6917396749317604</c:v>
                </c:pt>
                <c:pt idx="223">
                  <c:v>-8.6742863824118182</c:v>
                </c:pt>
                <c:pt idx="224">
                  <c:v>-8.6568330898918742</c:v>
                </c:pt>
                <c:pt idx="225">
                  <c:v>-8.639379797371932</c:v>
                </c:pt>
                <c:pt idx="226">
                  <c:v>-8.621926504851988</c:v>
                </c:pt>
                <c:pt idx="227">
                  <c:v>-8.604473212332044</c:v>
                </c:pt>
                <c:pt idx="228">
                  <c:v>-8.5870199198121018</c:v>
                </c:pt>
                <c:pt idx="229">
                  <c:v>-8.5695666272921578</c:v>
                </c:pt>
                <c:pt idx="230">
                  <c:v>-8.5521133347722156</c:v>
                </c:pt>
                <c:pt idx="231">
                  <c:v>-8.5346600422522716</c:v>
                </c:pt>
                <c:pt idx="232">
                  <c:v>-8.5172067497323276</c:v>
                </c:pt>
                <c:pt idx="233">
                  <c:v>-8.4997534572123854</c:v>
                </c:pt>
                <c:pt idx="234">
                  <c:v>-8.4823001646924414</c:v>
                </c:pt>
                <c:pt idx="235">
                  <c:v>-8.4648468721724974</c:v>
                </c:pt>
                <c:pt idx="236">
                  <c:v>-8.4473935796525552</c:v>
                </c:pt>
                <c:pt idx="237">
                  <c:v>-8.4299402871326112</c:v>
                </c:pt>
                <c:pt idx="238">
                  <c:v>-8.412486994612669</c:v>
                </c:pt>
                <c:pt idx="239">
                  <c:v>-8.395033702092725</c:v>
                </c:pt>
                <c:pt idx="240">
                  <c:v>-8.3775804095727811</c:v>
                </c:pt>
                <c:pt idx="241">
                  <c:v>-8.3601271170528388</c:v>
                </c:pt>
                <c:pt idx="242">
                  <c:v>-8.3426738245328949</c:v>
                </c:pt>
                <c:pt idx="243">
                  <c:v>-8.3252205320129526</c:v>
                </c:pt>
                <c:pt idx="244">
                  <c:v>-8.3077672394930087</c:v>
                </c:pt>
                <c:pt idx="245">
                  <c:v>-8.2903139469730647</c:v>
                </c:pt>
                <c:pt idx="246">
                  <c:v>-8.2728606544531225</c:v>
                </c:pt>
                <c:pt idx="247">
                  <c:v>-8.2554073619331785</c:v>
                </c:pt>
                <c:pt idx="248">
                  <c:v>-8.2379540694132363</c:v>
                </c:pt>
                <c:pt idx="249">
                  <c:v>-8.2205007768932923</c:v>
                </c:pt>
                <c:pt idx="250">
                  <c:v>-8.2030474843733483</c:v>
                </c:pt>
                <c:pt idx="251">
                  <c:v>-8.1855941918534061</c:v>
                </c:pt>
                <c:pt idx="252">
                  <c:v>-8.1681408993334621</c:v>
                </c:pt>
                <c:pt idx="253">
                  <c:v>-8.1506876068135181</c:v>
                </c:pt>
                <c:pt idx="254">
                  <c:v>-8.1332343142935759</c:v>
                </c:pt>
                <c:pt idx="255">
                  <c:v>-8.1157810217736319</c:v>
                </c:pt>
                <c:pt idx="256">
                  <c:v>-8.0983277292536897</c:v>
                </c:pt>
                <c:pt idx="257">
                  <c:v>-8.0808744367337457</c:v>
                </c:pt>
                <c:pt idx="258">
                  <c:v>-8.0634211442138017</c:v>
                </c:pt>
                <c:pt idx="259">
                  <c:v>-8.0459678516938595</c:v>
                </c:pt>
                <c:pt idx="260">
                  <c:v>-8.0285145591739155</c:v>
                </c:pt>
                <c:pt idx="261">
                  <c:v>-8.0110612666539733</c:v>
                </c:pt>
                <c:pt idx="262">
                  <c:v>-7.9936079741340293</c:v>
                </c:pt>
                <c:pt idx="263">
                  <c:v>-7.9761546816140863</c:v>
                </c:pt>
                <c:pt idx="264">
                  <c:v>-7.9587013890941432</c:v>
                </c:pt>
                <c:pt idx="265">
                  <c:v>-7.9412480965741992</c:v>
                </c:pt>
                <c:pt idx="266">
                  <c:v>-7.9237948040542561</c:v>
                </c:pt>
                <c:pt idx="267">
                  <c:v>-7.906341511534313</c:v>
                </c:pt>
                <c:pt idx="268">
                  <c:v>-7.8888882190143699</c:v>
                </c:pt>
                <c:pt idx="269">
                  <c:v>-7.8714349264944259</c:v>
                </c:pt>
                <c:pt idx="270">
                  <c:v>-7.8539816339744828</c:v>
                </c:pt>
                <c:pt idx="271">
                  <c:v>-7.8365283414545397</c:v>
                </c:pt>
                <c:pt idx="272">
                  <c:v>-7.8190750489345966</c:v>
                </c:pt>
                <c:pt idx="273">
                  <c:v>-7.8016217564146535</c:v>
                </c:pt>
                <c:pt idx="274">
                  <c:v>-7.7841684638947095</c:v>
                </c:pt>
                <c:pt idx="275">
                  <c:v>-7.7667151713747664</c:v>
                </c:pt>
                <c:pt idx="276">
                  <c:v>-7.7492618788548233</c:v>
                </c:pt>
                <c:pt idx="277">
                  <c:v>-7.7318085863348802</c:v>
                </c:pt>
                <c:pt idx="278">
                  <c:v>-7.7143552938149362</c:v>
                </c:pt>
                <c:pt idx="279">
                  <c:v>-7.6969020012949931</c:v>
                </c:pt>
                <c:pt idx="280">
                  <c:v>-7.67944870877505</c:v>
                </c:pt>
                <c:pt idx="281">
                  <c:v>-7.6619954162551069</c:v>
                </c:pt>
                <c:pt idx="282">
                  <c:v>-7.6445421237351638</c:v>
                </c:pt>
                <c:pt idx="283">
                  <c:v>-7.6270888312152199</c:v>
                </c:pt>
                <c:pt idx="284">
                  <c:v>-7.6096355386952768</c:v>
                </c:pt>
                <c:pt idx="285">
                  <c:v>-7.5921822461753337</c:v>
                </c:pt>
                <c:pt idx="286">
                  <c:v>-7.5747289536553906</c:v>
                </c:pt>
                <c:pt idx="287">
                  <c:v>-7.5572756611354466</c:v>
                </c:pt>
                <c:pt idx="288">
                  <c:v>-7.5398223686155035</c:v>
                </c:pt>
                <c:pt idx="289">
                  <c:v>-7.5223690760955604</c:v>
                </c:pt>
                <c:pt idx="290">
                  <c:v>-7.5049157835756173</c:v>
                </c:pt>
                <c:pt idx="291">
                  <c:v>-7.4874624910556742</c:v>
                </c:pt>
                <c:pt idx="292">
                  <c:v>-7.4700091985357302</c:v>
                </c:pt>
                <c:pt idx="293">
                  <c:v>-7.4525559060157871</c:v>
                </c:pt>
                <c:pt idx="294">
                  <c:v>-7.435102613495844</c:v>
                </c:pt>
                <c:pt idx="295">
                  <c:v>-7.4176493209759009</c:v>
                </c:pt>
                <c:pt idx="296">
                  <c:v>-7.4001960284559569</c:v>
                </c:pt>
                <c:pt idx="297">
                  <c:v>-7.3827427359360138</c:v>
                </c:pt>
                <c:pt idx="298">
                  <c:v>-7.3652894434160707</c:v>
                </c:pt>
                <c:pt idx="299">
                  <c:v>-7.3478361508961276</c:v>
                </c:pt>
                <c:pt idx="300">
                  <c:v>-7.3303828583761845</c:v>
                </c:pt>
                <c:pt idx="301">
                  <c:v>-7.3129295658562405</c:v>
                </c:pt>
                <c:pt idx="302">
                  <c:v>-7.2954762733362974</c:v>
                </c:pt>
                <c:pt idx="303">
                  <c:v>-7.2780229808163543</c:v>
                </c:pt>
                <c:pt idx="304">
                  <c:v>-7.2605696882964113</c:v>
                </c:pt>
                <c:pt idx="305">
                  <c:v>-7.2431163957764673</c:v>
                </c:pt>
                <c:pt idx="306">
                  <c:v>-7.2256631032565242</c:v>
                </c:pt>
                <c:pt idx="307">
                  <c:v>-7.2082098107365811</c:v>
                </c:pt>
                <c:pt idx="308">
                  <c:v>-7.190756518216638</c:v>
                </c:pt>
                <c:pt idx="309">
                  <c:v>-7.1733032256966949</c:v>
                </c:pt>
                <c:pt idx="310">
                  <c:v>-7.1558499331767509</c:v>
                </c:pt>
                <c:pt idx="311">
                  <c:v>-7.1383966406568078</c:v>
                </c:pt>
                <c:pt idx="312">
                  <c:v>-7.1209433481368647</c:v>
                </c:pt>
                <c:pt idx="313">
                  <c:v>-7.1034900556169216</c:v>
                </c:pt>
                <c:pt idx="314">
                  <c:v>-7.0860367630969776</c:v>
                </c:pt>
                <c:pt idx="315">
                  <c:v>-7.0685834705770345</c:v>
                </c:pt>
                <c:pt idx="316">
                  <c:v>-7.0511301780570914</c:v>
                </c:pt>
                <c:pt idx="317">
                  <c:v>-7.0336768855371483</c:v>
                </c:pt>
                <c:pt idx="318">
                  <c:v>-7.0162235930172052</c:v>
                </c:pt>
                <c:pt idx="319">
                  <c:v>-6.9987703004972612</c:v>
                </c:pt>
                <c:pt idx="320">
                  <c:v>-6.9813170079773181</c:v>
                </c:pt>
                <c:pt idx="321">
                  <c:v>-6.963863715457375</c:v>
                </c:pt>
                <c:pt idx="322">
                  <c:v>-6.9464104229374319</c:v>
                </c:pt>
                <c:pt idx="323">
                  <c:v>-6.928957130417488</c:v>
                </c:pt>
                <c:pt idx="324">
                  <c:v>-6.9115038378975449</c:v>
                </c:pt>
                <c:pt idx="325">
                  <c:v>-6.8940505453776018</c:v>
                </c:pt>
                <c:pt idx="326">
                  <c:v>-6.8765972528576587</c:v>
                </c:pt>
                <c:pt idx="327">
                  <c:v>-6.8591439603377156</c:v>
                </c:pt>
                <c:pt idx="328">
                  <c:v>-6.8416906678177716</c:v>
                </c:pt>
                <c:pt idx="329">
                  <c:v>-6.8242373752978285</c:v>
                </c:pt>
                <c:pt idx="330">
                  <c:v>-6.8067840827778854</c:v>
                </c:pt>
                <c:pt idx="331">
                  <c:v>-6.7893307902579423</c:v>
                </c:pt>
                <c:pt idx="332">
                  <c:v>-6.7718774977379983</c:v>
                </c:pt>
                <c:pt idx="333">
                  <c:v>-6.7544242052180552</c:v>
                </c:pt>
                <c:pt idx="334">
                  <c:v>-6.7369709126981121</c:v>
                </c:pt>
                <c:pt idx="335">
                  <c:v>-6.719517620178169</c:v>
                </c:pt>
                <c:pt idx="336">
                  <c:v>-6.7020643276582259</c:v>
                </c:pt>
                <c:pt idx="337">
                  <c:v>-6.6846110351382819</c:v>
                </c:pt>
                <c:pt idx="338">
                  <c:v>-6.6671577426183388</c:v>
                </c:pt>
                <c:pt idx="339">
                  <c:v>-6.6497044500983957</c:v>
                </c:pt>
                <c:pt idx="340">
                  <c:v>-6.6322511575784526</c:v>
                </c:pt>
                <c:pt idx="341">
                  <c:v>-6.6147978650585086</c:v>
                </c:pt>
                <c:pt idx="342">
                  <c:v>-6.5973445725385655</c:v>
                </c:pt>
                <c:pt idx="343">
                  <c:v>-6.5798912800186224</c:v>
                </c:pt>
                <c:pt idx="344">
                  <c:v>-6.5624379874986793</c:v>
                </c:pt>
                <c:pt idx="345">
                  <c:v>-6.5449846949787354</c:v>
                </c:pt>
                <c:pt idx="346">
                  <c:v>-6.5275314024587923</c:v>
                </c:pt>
                <c:pt idx="347">
                  <c:v>-6.5100781099388492</c:v>
                </c:pt>
                <c:pt idx="348">
                  <c:v>-6.4926248174189061</c:v>
                </c:pt>
                <c:pt idx="349">
                  <c:v>-6.475171524898963</c:v>
                </c:pt>
                <c:pt idx="350">
                  <c:v>-6.457718232379019</c:v>
                </c:pt>
                <c:pt idx="351">
                  <c:v>-6.4402649398590759</c:v>
                </c:pt>
                <c:pt idx="352">
                  <c:v>-6.4228116473391328</c:v>
                </c:pt>
                <c:pt idx="353">
                  <c:v>-6.4053583548191897</c:v>
                </c:pt>
                <c:pt idx="354">
                  <c:v>-6.3879050622992457</c:v>
                </c:pt>
                <c:pt idx="355">
                  <c:v>-6.3704517697793026</c:v>
                </c:pt>
                <c:pt idx="356">
                  <c:v>-6.3529984772593595</c:v>
                </c:pt>
                <c:pt idx="357">
                  <c:v>-6.3355451847394164</c:v>
                </c:pt>
                <c:pt idx="358">
                  <c:v>-6.3180918922194733</c:v>
                </c:pt>
                <c:pt idx="359">
                  <c:v>-6.3006385996995293</c:v>
                </c:pt>
                <c:pt idx="360">
                  <c:v>-6.2831853071795862</c:v>
                </c:pt>
                <c:pt idx="361">
                  <c:v>-6.2657320146596431</c:v>
                </c:pt>
                <c:pt idx="362">
                  <c:v>-6.2482787221397</c:v>
                </c:pt>
                <c:pt idx="363">
                  <c:v>-6.2308254296197561</c:v>
                </c:pt>
                <c:pt idx="364">
                  <c:v>-6.213372137099813</c:v>
                </c:pt>
                <c:pt idx="365">
                  <c:v>-6.1959188445798699</c:v>
                </c:pt>
                <c:pt idx="366">
                  <c:v>-6.1784655520599268</c:v>
                </c:pt>
                <c:pt idx="367">
                  <c:v>-6.1610122595399837</c:v>
                </c:pt>
                <c:pt idx="368">
                  <c:v>-6.1435589670200397</c:v>
                </c:pt>
                <c:pt idx="369">
                  <c:v>-6.1261056745000966</c:v>
                </c:pt>
                <c:pt idx="370">
                  <c:v>-6.1086523819801535</c:v>
                </c:pt>
                <c:pt idx="371">
                  <c:v>-6.0911990894602104</c:v>
                </c:pt>
                <c:pt idx="372">
                  <c:v>-6.0737457969402664</c:v>
                </c:pt>
                <c:pt idx="373">
                  <c:v>-6.0562925044203233</c:v>
                </c:pt>
                <c:pt idx="374">
                  <c:v>-6.0388392119003802</c:v>
                </c:pt>
                <c:pt idx="375">
                  <c:v>-6.0213859193804371</c:v>
                </c:pt>
                <c:pt idx="376">
                  <c:v>-6.003932626860494</c:v>
                </c:pt>
                <c:pt idx="377">
                  <c:v>-5.98647933434055</c:v>
                </c:pt>
                <c:pt idx="378">
                  <c:v>-5.9690260418206069</c:v>
                </c:pt>
                <c:pt idx="379">
                  <c:v>-5.9515727493006638</c:v>
                </c:pt>
                <c:pt idx="380">
                  <c:v>-5.9341194567807207</c:v>
                </c:pt>
                <c:pt idx="381">
                  <c:v>-5.9166661642607767</c:v>
                </c:pt>
                <c:pt idx="382">
                  <c:v>-5.8992128717408336</c:v>
                </c:pt>
                <c:pt idx="383">
                  <c:v>-5.8817595792208905</c:v>
                </c:pt>
                <c:pt idx="384">
                  <c:v>-5.8643062867009474</c:v>
                </c:pt>
                <c:pt idx="385">
                  <c:v>-5.8468529941810043</c:v>
                </c:pt>
                <c:pt idx="386">
                  <c:v>-5.8293997016610604</c:v>
                </c:pt>
                <c:pt idx="387">
                  <c:v>-5.8119464091411173</c:v>
                </c:pt>
                <c:pt idx="388">
                  <c:v>-5.7944931166211742</c:v>
                </c:pt>
                <c:pt idx="389">
                  <c:v>-5.7770398241012311</c:v>
                </c:pt>
                <c:pt idx="390">
                  <c:v>-5.7595865315812871</c:v>
                </c:pt>
                <c:pt idx="391">
                  <c:v>-5.742133239061344</c:v>
                </c:pt>
                <c:pt idx="392">
                  <c:v>-5.7246799465414009</c:v>
                </c:pt>
                <c:pt idx="393">
                  <c:v>-5.7072266540214578</c:v>
                </c:pt>
                <c:pt idx="394">
                  <c:v>-5.6897733615015147</c:v>
                </c:pt>
                <c:pt idx="395">
                  <c:v>-5.6723200689815707</c:v>
                </c:pt>
                <c:pt idx="396">
                  <c:v>-5.6548667764616276</c:v>
                </c:pt>
                <c:pt idx="397">
                  <c:v>-5.6374134839416845</c:v>
                </c:pt>
                <c:pt idx="398">
                  <c:v>-5.6199601914217414</c:v>
                </c:pt>
                <c:pt idx="399">
                  <c:v>-5.6025068989017974</c:v>
                </c:pt>
                <c:pt idx="400">
                  <c:v>-5.5850536063818543</c:v>
                </c:pt>
                <c:pt idx="401">
                  <c:v>-5.5676003138619112</c:v>
                </c:pt>
                <c:pt idx="402">
                  <c:v>-5.5501470213419681</c:v>
                </c:pt>
                <c:pt idx="403">
                  <c:v>-5.532693728822025</c:v>
                </c:pt>
                <c:pt idx="404">
                  <c:v>-5.5152404363020811</c:v>
                </c:pt>
                <c:pt idx="405">
                  <c:v>-5.497787143782138</c:v>
                </c:pt>
                <c:pt idx="406">
                  <c:v>-5.4803338512621949</c:v>
                </c:pt>
                <c:pt idx="407">
                  <c:v>-5.4628805587422518</c:v>
                </c:pt>
                <c:pt idx="408">
                  <c:v>-5.4454272662223078</c:v>
                </c:pt>
                <c:pt idx="409">
                  <c:v>-5.4279739737023647</c:v>
                </c:pt>
                <c:pt idx="410">
                  <c:v>-5.4105206811824216</c:v>
                </c:pt>
                <c:pt idx="411">
                  <c:v>-5.3930673886624785</c:v>
                </c:pt>
                <c:pt idx="412">
                  <c:v>-5.3756140961425354</c:v>
                </c:pt>
                <c:pt idx="413">
                  <c:v>-5.3581608036225914</c:v>
                </c:pt>
                <c:pt idx="414">
                  <c:v>-5.3407075111026483</c:v>
                </c:pt>
                <c:pt idx="415">
                  <c:v>-5.3232542185827052</c:v>
                </c:pt>
                <c:pt idx="416">
                  <c:v>-5.3058009260627621</c:v>
                </c:pt>
                <c:pt idx="417">
                  <c:v>-5.2883476335428181</c:v>
                </c:pt>
                <c:pt idx="418">
                  <c:v>-5.270894341022875</c:v>
                </c:pt>
                <c:pt idx="419">
                  <c:v>-5.2534410485029319</c:v>
                </c:pt>
                <c:pt idx="420">
                  <c:v>-5.2359877559829888</c:v>
                </c:pt>
                <c:pt idx="421">
                  <c:v>-5.2185344634630457</c:v>
                </c:pt>
                <c:pt idx="422">
                  <c:v>-5.2010811709431017</c:v>
                </c:pt>
                <c:pt idx="423">
                  <c:v>-5.1836278784231586</c:v>
                </c:pt>
                <c:pt idx="424">
                  <c:v>-5.1661745859032155</c:v>
                </c:pt>
                <c:pt idx="425">
                  <c:v>-5.1487212933832724</c:v>
                </c:pt>
                <c:pt idx="426">
                  <c:v>-5.1312680008633285</c:v>
                </c:pt>
                <c:pt idx="427">
                  <c:v>-5.1138147083433854</c:v>
                </c:pt>
                <c:pt idx="428">
                  <c:v>-5.0963614158234423</c:v>
                </c:pt>
                <c:pt idx="429">
                  <c:v>-5.0789081233034992</c:v>
                </c:pt>
                <c:pt idx="430">
                  <c:v>-5.0614548307835561</c:v>
                </c:pt>
                <c:pt idx="431">
                  <c:v>-5.0440015382636121</c:v>
                </c:pt>
                <c:pt idx="432">
                  <c:v>-5.026548245743669</c:v>
                </c:pt>
                <c:pt idx="433">
                  <c:v>-5.0090949532237259</c:v>
                </c:pt>
                <c:pt idx="434">
                  <c:v>-4.9916416607037828</c:v>
                </c:pt>
                <c:pt idx="435">
                  <c:v>-4.9741883681838388</c:v>
                </c:pt>
                <c:pt idx="436">
                  <c:v>-4.9567350756638957</c:v>
                </c:pt>
                <c:pt idx="437">
                  <c:v>-4.9392817831439526</c:v>
                </c:pt>
                <c:pt idx="438">
                  <c:v>-4.9218284906240095</c:v>
                </c:pt>
                <c:pt idx="439">
                  <c:v>-4.9043751981040664</c:v>
                </c:pt>
                <c:pt idx="440">
                  <c:v>-4.8869219055841224</c:v>
                </c:pt>
                <c:pt idx="441">
                  <c:v>-4.8694686130641793</c:v>
                </c:pt>
                <c:pt idx="442">
                  <c:v>-4.8520153205442362</c:v>
                </c:pt>
                <c:pt idx="443">
                  <c:v>-4.8345620280242931</c:v>
                </c:pt>
                <c:pt idx="444">
                  <c:v>-4.8171087355043491</c:v>
                </c:pt>
                <c:pt idx="445">
                  <c:v>-4.7996554429844061</c:v>
                </c:pt>
                <c:pt idx="446">
                  <c:v>-4.782202150464463</c:v>
                </c:pt>
                <c:pt idx="447">
                  <c:v>-4.7647488579445199</c:v>
                </c:pt>
                <c:pt idx="448">
                  <c:v>-4.7472955654245768</c:v>
                </c:pt>
                <c:pt idx="449">
                  <c:v>-4.7298422729046328</c:v>
                </c:pt>
                <c:pt idx="450">
                  <c:v>-4.7123889803846897</c:v>
                </c:pt>
                <c:pt idx="451">
                  <c:v>-4.6949356878647466</c:v>
                </c:pt>
                <c:pt idx="452">
                  <c:v>-4.6774823953448035</c:v>
                </c:pt>
                <c:pt idx="453">
                  <c:v>-4.6600291028248595</c:v>
                </c:pt>
                <c:pt idx="454">
                  <c:v>-4.6425758103049164</c:v>
                </c:pt>
                <c:pt idx="455">
                  <c:v>-4.6251225177849733</c:v>
                </c:pt>
                <c:pt idx="456">
                  <c:v>-4.6076692252650302</c:v>
                </c:pt>
                <c:pt idx="457">
                  <c:v>-4.5902159327450871</c:v>
                </c:pt>
                <c:pt idx="458">
                  <c:v>-4.5727626402251431</c:v>
                </c:pt>
                <c:pt idx="459">
                  <c:v>-4.5553093477052</c:v>
                </c:pt>
                <c:pt idx="460">
                  <c:v>-4.5378560551852569</c:v>
                </c:pt>
                <c:pt idx="461">
                  <c:v>-4.5204027626653138</c:v>
                </c:pt>
                <c:pt idx="462">
                  <c:v>-4.5029494701453698</c:v>
                </c:pt>
                <c:pt idx="463">
                  <c:v>-4.4854961776254267</c:v>
                </c:pt>
                <c:pt idx="464">
                  <c:v>-4.4680428851054836</c:v>
                </c:pt>
                <c:pt idx="465">
                  <c:v>-4.4505895925855405</c:v>
                </c:pt>
                <c:pt idx="466">
                  <c:v>-4.4331363000655974</c:v>
                </c:pt>
                <c:pt idx="467">
                  <c:v>-4.4156830075456535</c:v>
                </c:pt>
                <c:pt idx="468">
                  <c:v>-4.3982297150257104</c:v>
                </c:pt>
                <c:pt idx="469">
                  <c:v>-4.3807764225057673</c:v>
                </c:pt>
                <c:pt idx="470">
                  <c:v>-4.3633231299858242</c:v>
                </c:pt>
                <c:pt idx="471">
                  <c:v>-4.3458698374658802</c:v>
                </c:pt>
                <c:pt idx="472">
                  <c:v>-4.3284165449459371</c:v>
                </c:pt>
                <c:pt idx="473">
                  <c:v>-4.310963252425994</c:v>
                </c:pt>
                <c:pt idx="474">
                  <c:v>-4.2935099599060509</c:v>
                </c:pt>
                <c:pt idx="475">
                  <c:v>-4.2760566673861078</c:v>
                </c:pt>
                <c:pt idx="476">
                  <c:v>-4.2586033748661638</c:v>
                </c:pt>
                <c:pt idx="477">
                  <c:v>-4.2411500823462207</c:v>
                </c:pt>
                <c:pt idx="478">
                  <c:v>-4.2236967898262776</c:v>
                </c:pt>
                <c:pt idx="479">
                  <c:v>-4.2062434973063345</c:v>
                </c:pt>
                <c:pt idx="480">
                  <c:v>-4.1887902047863905</c:v>
                </c:pt>
                <c:pt idx="481">
                  <c:v>-4.1713369122664474</c:v>
                </c:pt>
                <c:pt idx="482">
                  <c:v>-4.1538836197465043</c:v>
                </c:pt>
                <c:pt idx="483">
                  <c:v>-4.1364303272265612</c:v>
                </c:pt>
                <c:pt idx="484">
                  <c:v>-4.1189770347066181</c:v>
                </c:pt>
                <c:pt idx="485">
                  <c:v>-4.1015237421866741</c:v>
                </c:pt>
                <c:pt idx="486">
                  <c:v>-4.0840704496667311</c:v>
                </c:pt>
                <c:pt idx="487">
                  <c:v>-4.066617157146788</c:v>
                </c:pt>
                <c:pt idx="488">
                  <c:v>-4.0491638646268449</c:v>
                </c:pt>
                <c:pt idx="489">
                  <c:v>-4.0317105721069009</c:v>
                </c:pt>
                <c:pt idx="490">
                  <c:v>-4.0142572795869578</c:v>
                </c:pt>
                <c:pt idx="491">
                  <c:v>-3.9968039870670147</c:v>
                </c:pt>
                <c:pt idx="492">
                  <c:v>-3.9793506945470716</c:v>
                </c:pt>
                <c:pt idx="493">
                  <c:v>-3.961897402027128</c:v>
                </c:pt>
                <c:pt idx="494">
                  <c:v>-3.9444441095071849</c:v>
                </c:pt>
                <c:pt idx="495">
                  <c:v>-3.9269908169872414</c:v>
                </c:pt>
                <c:pt idx="496">
                  <c:v>-3.9095375244672983</c:v>
                </c:pt>
                <c:pt idx="497">
                  <c:v>-3.8920842319473548</c:v>
                </c:pt>
                <c:pt idx="498">
                  <c:v>-3.8746309394274117</c:v>
                </c:pt>
                <c:pt idx="499">
                  <c:v>-3.8571776469074681</c:v>
                </c:pt>
                <c:pt idx="500">
                  <c:v>-3.839724354387525</c:v>
                </c:pt>
                <c:pt idx="501">
                  <c:v>-3.8222710618675819</c:v>
                </c:pt>
                <c:pt idx="502">
                  <c:v>-3.8048177693476384</c:v>
                </c:pt>
                <c:pt idx="503">
                  <c:v>-3.7873644768276953</c:v>
                </c:pt>
                <c:pt idx="504">
                  <c:v>-3.7699111843077517</c:v>
                </c:pt>
                <c:pt idx="505">
                  <c:v>-3.7524578917878086</c:v>
                </c:pt>
                <c:pt idx="506">
                  <c:v>-3.7350045992678651</c:v>
                </c:pt>
                <c:pt idx="507">
                  <c:v>-3.717551306747922</c:v>
                </c:pt>
                <c:pt idx="508">
                  <c:v>-3.7000980142279785</c:v>
                </c:pt>
                <c:pt idx="509">
                  <c:v>-3.6826447217080354</c:v>
                </c:pt>
                <c:pt idx="510">
                  <c:v>-3.6651914291880923</c:v>
                </c:pt>
                <c:pt idx="511">
                  <c:v>-3.6477381366681487</c:v>
                </c:pt>
                <c:pt idx="512">
                  <c:v>-3.6302848441482056</c:v>
                </c:pt>
                <c:pt idx="513">
                  <c:v>-3.6128315516282621</c:v>
                </c:pt>
                <c:pt idx="514">
                  <c:v>-3.595378259108319</c:v>
                </c:pt>
                <c:pt idx="515">
                  <c:v>-3.5779249665883754</c:v>
                </c:pt>
                <c:pt idx="516">
                  <c:v>-3.5604716740684323</c:v>
                </c:pt>
                <c:pt idx="517">
                  <c:v>-3.5430183815484888</c:v>
                </c:pt>
                <c:pt idx="518">
                  <c:v>-3.5255650890285457</c:v>
                </c:pt>
                <c:pt idx="519">
                  <c:v>-3.5081117965086026</c:v>
                </c:pt>
                <c:pt idx="520">
                  <c:v>-3.4906585039886591</c:v>
                </c:pt>
                <c:pt idx="521">
                  <c:v>-3.473205211468716</c:v>
                </c:pt>
                <c:pt idx="522">
                  <c:v>-3.4557519189487724</c:v>
                </c:pt>
                <c:pt idx="523">
                  <c:v>-3.4382986264288293</c:v>
                </c:pt>
                <c:pt idx="524">
                  <c:v>-3.4208453339088858</c:v>
                </c:pt>
                <c:pt idx="525">
                  <c:v>-3.4033920413889427</c:v>
                </c:pt>
                <c:pt idx="526">
                  <c:v>-3.3859387488689991</c:v>
                </c:pt>
                <c:pt idx="527">
                  <c:v>-3.3684854563490561</c:v>
                </c:pt>
                <c:pt idx="528">
                  <c:v>-3.351032163829113</c:v>
                </c:pt>
                <c:pt idx="529">
                  <c:v>-3.3335788713091694</c:v>
                </c:pt>
                <c:pt idx="530">
                  <c:v>-3.3161255787892263</c:v>
                </c:pt>
                <c:pt idx="531">
                  <c:v>-3.2986722862692828</c:v>
                </c:pt>
                <c:pt idx="532">
                  <c:v>-3.2812189937493397</c:v>
                </c:pt>
                <c:pt idx="533">
                  <c:v>-3.2637657012293961</c:v>
                </c:pt>
                <c:pt idx="534">
                  <c:v>-3.246312408709453</c:v>
                </c:pt>
                <c:pt idx="535">
                  <c:v>-3.2288591161895095</c:v>
                </c:pt>
                <c:pt idx="536">
                  <c:v>-3.2114058236695664</c:v>
                </c:pt>
                <c:pt idx="537">
                  <c:v>-3.1939525311496229</c:v>
                </c:pt>
                <c:pt idx="538">
                  <c:v>-3.1764992386296798</c:v>
                </c:pt>
                <c:pt idx="539">
                  <c:v>-3.1590459461097367</c:v>
                </c:pt>
                <c:pt idx="540">
                  <c:v>-3.1415926535897931</c:v>
                </c:pt>
                <c:pt idx="541">
                  <c:v>-3.12413936106985</c:v>
                </c:pt>
                <c:pt idx="542">
                  <c:v>-3.1066860685499065</c:v>
                </c:pt>
                <c:pt idx="543">
                  <c:v>-3.0892327760299634</c:v>
                </c:pt>
                <c:pt idx="544">
                  <c:v>-3.0717794835100198</c:v>
                </c:pt>
                <c:pt idx="545">
                  <c:v>-3.0543261909900767</c:v>
                </c:pt>
                <c:pt idx="546">
                  <c:v>-3.0368728984701332</c:v>
                </c:pt>
                <c:pt idx="547">
                  <c:v>-3.0194196059501901</c:v>
                </c:pt>
                <c:pt idx="548">
                  <c:v>-3.001966313430247</c:v>
                </c:pt>
                <c:pt idx="549">
                  <c:v>-2.9845130209103035</c:v>
                </c:pt>
                <c:pt idx="550">
                  <c:v>-2.9670597283903604</c:v>
                </c:pt>
                <c:pt idx="551">
                  <c:v>-2.9496064358704168</c:v>
                </c:pt>
                <c:pt idx="552">
                  <c:v>-2.9321531433504737</c:v>
                </c:pt>
                <c:pt idx="553">
                  <c:v>-2.9146998508305302</c:v>
                </c:pt>
                <c:pt idx="554">
                  <c:v>-2.8972465583105871</c:v>
                </c:pt>
                <c:pt idx="555">
                  <c:v>-2.8797932657906435</c:v>
                </c:pt>
                <c:pt idx="556">
                  <c:v>-2.8623399732707004</c:v>
                </c:pt>
                <c:pt idx="557">
                  <c:v>-2.8448866807507573</c:v>
                </c:pt>
                <c:pt idx="558">
                  <c:v>-2.8274333882308138</c:v>
                </c:pt>
                <c:pt idx="559">
                  <c:v>-2.8099800957108707</c:v>
                </c:pt>
                <c:pt idx="560">
                  <c:v>-2.7925268031909272</c:v>
                </c:pt>
                <c:pt idx="561">
                  <c:v>-2.7750735106709841</c:v>
                </c:pt>
                <c:pt idx="562">
                  <c:v>-2.7576202181510405</c:v>
                </c:pt>
                <c:pt idx="563">
                  <c:v>-2.7401669256310974</c:v>
                </c:pt>
                <c:pt idx="564">
                  <c:v>-2.7227136331111539</c:v>
                </c:pt>
                <c:pt idx="565">
                  <c:v>-2.7052603405912108</c:v>
                </c:pt>
                <c:pt idx="566">
                  <c:v>-2.6878070480712677</c:v>
                </c:pt>
                <c:pt idx="567">
                  <c:v>-2.6703537555513241</c:v>
                </c:pt>
                <c:pt idx="568">
                  <c:v>-2.6529004630313811</c:v>
                </c:pt>
                <c:pt idx="569">
                  <c:v>-2.6354471705114375</c:v>
                </c:pt>
                <c:pt idx="570">
                  <c:v>-2.6179938779914944</c:v>
                </c:pt>
                <c:pt idx="571">
                  <c:v>-2.6005405854715509</c:v>
                </c:pt>
                <c:pt idx="572">
                  <c:v>-2.5830872929516078</c:v>
                </c:pt>
                <c:pt idx="573">
                  <c:v>-2.5656340004316642</c:v>
                </c:pt>
                <c:pt idx="574">
                  <c:v>-2.5481807079117211</c:v>
                </c:pt>
                <c:pt idx="575">
                  <c:v>-2.530727415391778</c:v>
                </c:pt>
                <c:pt idx="576">
                  <c:v>-2.5132741228718345</c:v>
                </c:pt>
                <c:pt idx="577">
                  <c:v>-2.4958208303518914</c:v>
                </c:pt>
                <c:pt idx="578">
                  <c:v>-2.4783675378319479</c:v>
                </c:pt>
                <c:pt idx="579">
                  <c:v>-2.4609142453120048</c:v>
                </c:pt>
                <c:pt idx="580">
                  <c:v>-2.4434609527920612</c:v>
                </c:pt>
                <c:pt idx="581">
                  <c:v>-2.4260076602721181</c:v>
                </c:pt>
                <c:pt idx="582">
                  <c:v>-2.4085543677521746</c:v>
                </c:pt>
                <c:pt idx="583">
                  <c:v>-2.3911010752322315</c:v>
                </c:pt>
                <c:pt idx="584">
                  <c:v>-2.3736477827122884</c:v>
                </c:pt>
                <c:pt idx="585">
                  <c:v>-2.3561944901923448</c:v>
                </c:pt>
                <c:pt idx="586">
                  <c:v>-2.3387411976724017</c:v>
                </c:pt>
                <c:pt idx="587">
                  <c:v>-2.3212879051524582</c:v>
                </c:pt>
                <c:pt idx="588">
                  <c:v>-2.3038346126325151</c:v>
                </c:pt>
                <c:pt idx="589">
                  <c:v>-2.2863813201125716</c:v>
                </c:pt>
                <c:pt idx="590">
                  <c:v>-2.2689280275926285</c:v>
                </c:pt>
                <c:pt idx="591">
                  <c:v>-2.2514747350726849</c:v>
                </c:pt>
                <c:pt idx="592">
                  <c:v>-2.2340214425527418</c:v>
                </c:pt>
                <c:pt idx="593">
                  <c:v>-2.2165681500327987</c:v>
                </c:pt>
                <c:pt idx="594">
                  <c:v>-2.1991148575128552</c:v>
                </c:pt>
                <c:pt idx="595">
                  <c:v>-2.1816615649929121</c:v>
                </c:pt>
                <c:pt idx="596">
                  <c:v>-2.1642082724729685</c:v>
                </c:pt>
                <c:pt idx="597">
                  <c:v>-2.1467549799530254</c:v>
                </c:pt>
                <c:pt idx="598">
                  <c:v>-2.1293016874330819</c:v>
                </c:pt>
                <c:pt idx="599">
                  <c:v>-2.1118483949131388</c:v>
                </c:pt>
                <c:pt idx="600">
                  <c:v>-2.0943951023931953</c:v>
                </c:pt>
                <c:pt idx="601">
                  <c:v>-2.0769418098732522</c:v>
                </c:pt>
                <c:pt idx="602">
                  <c:v>-2.0594885173533091</c:v>
                </c:pt>
                <c:pt idx="603">
                  <c:v>-2.0420352248333655</c:v>
                </c:pt>
                <c:pt idx="604">
                  <c:v>-2.0245819323134224</c:v>
                </c:pt>
                <c:pt idx="605">
                  <c:v>-2.0071286397934789</c:v>
                </c:pt>
                <c:pt idx="606">
                  <c:v>-1.9896753472735358</c:v>
                </c:pt>
                <c:pt idx="607">
                  <c:v>-1.9722220547535925</c:v>
                </c:pt>
                <c:pt idx="608">
                  <c:v>-1.9547687622336491</c:v>
                </c:pt>
                <c:pt idx="609">
                  <c:v>-1.9373154697137058</c:v>
                </c:pt>
                <c:pt idx="610">
                  <c:v>-1.9198621771937625</c:v>
                </c:pt>
                <c:pt idx="611">
                  <c:v>-1.9024088846738192</c:v>
                </c:pt>
                <c:pt idx="612">
                  <c:v>-1.8849555921538759</c:v>
                </c:pt>
                <c:pt idx="613">
                  <c:v>-1.8675022996339325</c:v>
                </c:pt>
                <c:pt idx="614">
                  <c:v>-1.8500490071139892</c:v>
                </c:pt>
                <c:pt idx="615">
                  <c:v>-1.8325957145940461</c:v>
                </c:pt>
                <c:pt idx="616">
                  <c:v>-1.8151424220741028</c:v>
                </c:pt>
                <c:pt idx="617">
                  <c:v>-1.7976891295541595</c:v>
                </c:pt>
                <c:pt idx="618">
                  <c:v>-1.7802358370342162</c:v>
                </c:pt>
                <c:pt idx="619">
                  <c:v>-1.7627825445142729</c:v>
                </c:pt>
                <c:pt idx="620">
                  <c:v>-1.7453292519943295</c:v>
                </c:pt>
                <c:pt idx="621">
                  <c:v>-1.7278759594743862</c:v>
                </c:pt>
                <c:pt idx="622">
                  <c:v>-1.7104226669544429</c:v>
                </c:pt>
                <c:pt idx="623">
                  <c:v>-1.6929693744344996</c:v>
                </c:pt>
                <c:pt idx="624">
                  <c:v>-1.6755160819145565</c:v>
                </c:pt>
                <c:pt idx="625">
                  <c:v>-1.6580627893946132</c:v>
                </c:pt>
                <c:pt idx="626">
                  <c:v>-1.6406094968746698</c:v>
                </c:pt>
                <c:pt idx="627">
                  <c:v>-1.6231562043547265</c:v>
                </c:pt>
                <c:pt idx="628">
                  <c:v>-1.6057029118347832</c:v>
                </c:pt>
                <c:pt idx="629">
                  <c:v>-1.5882496193148399</c:v>
                </c:pt>
                <c:pt idx="630">
                  <c:v>-1.5707963267948966</c:v>
                </c:pt>
                <c:pt idx="631">
                  <c:v>-1.5533430342749532</c:v>
                </c:pt>
                <c:pt idx="632">
                  <c:v>-1.5358897417550099</c:v>
                </c:pt>
                <c:pt idx="633">
                  <c:v>-1.5184364492350666</c:v>
                </c:pt>
                <c:pt idx="634">
                  <c:v>-1.5009831567151235</c:v>
                </c:pt>
                <c:pt idx="635">
                  <c:v>-1.4835298641951802</c:v>
                </c:pt>
                <c:pt idx="636">
                  <c:v>-1.4660765716752369</c:v>
                </c:pt>
                <c:pt idx="637">
                  <c:v>-1.4486232791552935</c:v>
                </c:pt>
                <c:pt idx="638">
                  <c:v>-1.4311699866353502</c:v>
                </c:pt>
                <c:pt idx="639">
                  <c:v>-1.4137166941154069</c:v>
                </c:pt>
                <c:pt idx="640">
                  <c:v>-1.3962634015954636</c:v>
                </c:pt>
                <c:pt idx="641">
                  <c:v>-1.3788101090755203</c:v>
                </c:pt>
                <c:pt idx="642">
                  <c:v>-1.3613568165555769</c:v>
                </c:pt>
                <c:pt idx="643">
                  <c:v>-1.3439035240356338</c:v>
                </c:pt>
                <c:pt idx="644">
                  <c:v>-1.3264502315156905</c:v>
                </c:pt>
                <c:pt idx="645">
                  <c:v>-1.3089969389957472</c:v>
                </c:pt>
                <c:pt idx="646">
                  <c:v>-1.2915436464758039</c:v>
                </c:pt>
                <c:pt idx="647">
                  <c:v>-1.2740903539558606</c:v>
                </c:pt>
                <c:pt idx="648">
                  <c:v>-1.2566370614359172</c:v>
                </c:pt>
                <c:pt idx="649">
                  <c:v>-1.2391837689159739</c:v>
                </c:pt>
                <c:pt idx="650">
                  <c:v>-1.2217304763960306</c:v>
                </c:pt>
                <c:pt idx="651">
                  <c:v>-1.2042771838760873</c:v>
                </c:pt>
                <c:pt idx="652">
                  <c:v>-1.1868238913561442</c:v>
                </c:pt>
                <c:pt idx="653">
                  <c:v>-1.1693705988362009</c:v>
                </c:pt>
                <c:pt idx="654">
                  <c:v>-1.1519173063162575</c:v>
                </c:pt>
                <c:pt idx="655">
                  <c:v>-1.1344640137963142</c:v>
                </c:pt>
                <c:pt idx="656">
                  <c:v>-1.1170107212763709</c:v>
                </c:pt>
                <c:pt idx="657">
                  <c:v>-1.0995574287564276</c:v>
                </c:pt>
                <c:pt idx="658">
                  <c:v>-1.0821041362364843</c:v>
                </c:pt>
                <c:pt idx="659">
                  <c:v>-1.064650843716541</c:v>
                </c:pt>
                <c:pt idx="660">
                  <c:v>-1.0471975511965976</c:v>
                </c:pt>
                <c:pt idx="661">
                  <c:v>-1.0297442586766545</c:v>
                </c:pt>
                <c:pt idx="662">
                  <c:v>-1.0122909661567112</c:v>
                </c:pt>
                <c:pt idx="663">
                  <c:v>-0.99483767363676789</c:v>
                </c:pt>
                <c:pt idx="664">
                  <c:v>-0.97738438111682457</c:v>
                </c:pt>
                <c:pt idx="665">
                  <c:v>-0.95993108859688125</c:v>
                </c:pt>
                <c:pt idx="666">
                  <c:v>-0.94247779607693793</c:v>
                </c:pt>
                <c:pt idx="667">
                  <c:v>-0.92502450355699462</c:v>
                </c:pt>
                <c:pt idx="668">
                  <c:v>-0.90757121103705141</c:v>
                </c:pt>
                <c:pt idx="669">
                  <c:v>-0.89011791851710809</c:v>
                </c:pt>
                <c:pt idx="670">
                  <c:v>-0.87266462599716477</c:v>
                </c:pt>
                <c:pt idx="671">
                  <c:v>-0.85521133347722145</c:v>
                </c:pt>
                <c:pt idx="672">
                  <c:v>-0.83775804095727824</c:v>
                </c:pt>
                <c:pt idx="673">
                  <c:v>-0.82030474843733492</c:v>
                </c:pt>
                <c:pt idx="674">
                  <c:v>-0.8028514559173916</c:v>
                </c:pt>
                <c:pt idx="675">
                  <c:v>-0.78539816339744828</c:v>
                </c:pt>
                <c:pt idx="676">
                  <c:v>-0.76794487087750496</c:v>
                </c:pt>
                <c:pt idx="677">
                  <c:v>-0.75049157835756175</c:v>
                </c:pt>
                <c:pt idx="678">
                  <c:v>-0.73303828583761843</c:v>
                </c:pt>
                <c:pt idx="679">
                  <c:v>-0.71558499331767511</c:v>
                </c:pt>
                <c:pt idx="680">
                  <c:v>-0.69813170079773179</c:v>
                </c:pt>
                <c:pt idx="681">
                  <c:v>-0.68067840827778847</c:v>
                </c:pt>
                <c:pt idx="682">
                  <c:v>-0.66322511575784526</c:v>
                </c:pt>
                <c:pt idx="683">
                  <c:v>-0.64577182323790194</c:v>
                </c:pt>
                <c:pt idx="684">
                  <c:v>-0.62831853071795862</c:v>
                </c:pt>
                <c:pt idx="685">
                  <c:v>-0.6108652381980153</c:v>
                </c:pt>
                <c:pt idx="686">
                  <c:v>-0.59341194567807209</c:v>
                </c:pt>
                <c:pt idx="687">
                  <c:v>-0.57595865315812877</c:v>
                </c:pt>
                <c:pt idx="688">
                  <c:v>-0.55850536063818546</c:v>
                </c:pt>
                <c:pt idx="689">
                  <c:v>-0.54105206811824214</c:v>
                </c:pt>
                <c:pt idx="690">
                  <c:v>-0.52359877559829882</c:v>
                </c:pt>
                <c:pt idx="691">
                  <c:v>-0.50614548307835561</c:v>
                </c:pt>
                <c:pt idx="692">
                  <c:v>-0.48869219055841229</c:v>
                </c:pt>
                <c:pt idx="693">
                  <c:v>-0.47123889803846897</c:v>
                </c:pt>
                <c:pt idx="694">
                  <c:v>-0.4537856055185257</c:v>
                </c:pt>
                <c:pt idx="695">
                  <c:v>-0.43633231299858238</c:v>
                </c:pt>
                <c:pt idx="696">
                  <c:v>-0.41887902047863912</c:v>
                </c:pt>
                <c:pt idx="697">
                  <c:v>-0.4014257279586958</c:v>
                </c:pt>
                <c:pt idx="698">
                  <c:v>-0.38397243543875248</c:v>
                </c:pt>
                <c:pt idx="699">
                  <c:v>-0.36651914291880922</c:v>
                </c:pt>
                <c:pt idx="700">
                  <c:v>-0.3490658503988659</c:v>
                </c:pt>
                <c:pt idx="701">
                  <c:v>-0.33161255787892263</c:v>
                </c:pt>
                <c:pt idx="702">
                  <c:v>-0.31415926535897931</c:v>
                </c:pt>
                <c:pt idx="703">
                  <c:v>-0.29670597283903605</c:v>
                </c:pt>
                <c:pt idx="704">
                  <c:v>-0.27925268031909273</c:v>
                </c:pt>
                <c:pt idx="705">
                  <c:v>-0.26179938779914941</c:v>
                </c:pt>
                <c:pt idx="706">
                  <c:v>-0.24434609527920614</c:v>
                </c:pt>
                <c:pt idx="707">
                  <c:v>-0.22689280275926285</c:v>
                </c:pt>
                <c:pt idx="708">
                  <c:v>-0.20943951023931956</c:v>
                </c:pt>
                <c:pt idx="709">
                  <c:v>-0.19198621771937624</c:v>
                </c:pt>
                <c:pt idx="710">
                  <c:v>-0.17453292519943295</c:v>
                </c:pt>
                <c:pt idx="711">
                  <c:v>-0.15707963267948966</c:v>
                </c:pt>
                <c:pt idx="712">
                  <c:v>-0.13962634015954636</c:v>
                </c:pt>
                <c:pt idx="713">
                  <c:v>-0.12217304763960307</c:v>
                </c:pt>
                <c:pt idx="714">
                  <c:v>-0.10471975511965978</c:v>
                </c:pt>
                <c:pt idx="715">
                  <c:v>-8.7266462599716474E-2</c:v>
                </c:pt>
                <c:pt idx="716">
                  <c:v>-6.9813170079773182E-2</c:v>
                </c:pt>
                <c:pt idx="717">
                  <c:v>-5.235987755982989E-2</c:v>
                </c:pt>
                <c:pt idx="718">
                  <c:v>-3.4906585039886591E-2</c:v>
                </c:pt>
                <c:pt idx="719">
                  <c:v>-1.7453292519943295E-2</c:v>
                </c:pt>
                <c:pt idx="720">
                  <c:v>0</c:v>
                </c:pt>
                <c:pt idx="721">
                  <c:v>1.7453292519943295E-2</c:v>
                </c:pt>
                <c:pt idx="722">
                  <c:v>3.4906585039886591E-2</c:v>
                </c:pt>
                <c:pt idx="723">
                  <c:v>5.235987755982989E-2</c:v>
                </c:pt>
                <c:pt idx="724">
                  <c:v>6.9813170079773182E-2</c:v>
                </c:pt>
                <c:pt idx="725">
                  <c:v>8.7266462599716474E-2</c:v>
                </c:pt>
                <c:pt idx="726">
                  <c:v>0.10471975511965978</c:v>
                </c:pt>
                <c:pt idx="727">
                  <c:v>0.12217304763960307</c:v>
                </c:pt>
                <c:pt idx="728">
                  <c:v>0.13962634015954636</c:v>
                </c:pt>
                <c:pt idx="729">
                  <c:v>0.15707963267948966</c:v>
                </c:pt>
                <c:pt idx="730">
                  <c:v>0.17453292519943295</c:v>
                </c:pt>
                <c:pt idx="731">
                  <c:v>0.19198621771937624</c:v>
                </c:pt>
                <c:pt idx="732">
                  <c:v>0.20943951023931956</c:v>
                </c:pt>
                <c:pt idx="733">
                  <c:v>0.22689280275926285</c:v>
                </c:pt>
                <c:pt idx="734">
                  <c:v>0.24434609527920614</c:v>
                </c:pt>
                <c:pt idx="735">
                  <c:v>0.26179938779914941</c:v>
                </c:pt>
                <c:pt idx="736">
                  <c:v>0.27925268031909273</c:v>
                </c:pt>
                <c:pt idx="737">
                  <c:v>0.29670597283903605</c:v>
                </c:pt>
                <c:pt idx="738">
                  <c:v>0.31415926535897931</c:v>
                </c:pt>
                <c:pt idx="739">
                  <c:v>0.33161255787892263</c:v>
                </c:pt>
                <c:pt idx="740">
                  <c:v>0.3490658503988659</c:v>
                </c:pt>
                <c:pt idx="741">
                  <c:v>0.36651914291880922</c:v>
                </c:pt>
                <c:pt idx="742">
                  <c:v>0.38397243543875248</c:v>
                </c:pt>
                <c:pt idx="743">
                  <c:v>0.4014257279586958</c:v>
                </c:pt>
                <c:pt idx="744">
                  <c:v>0.41887902047863912</c:v>
                </c:pt>
                <c:pt idx="745">
                  <c:v>0.43633231299858238</c:v>
                </c:pt>
                <c:pt idx="746">
                  <c:v>0.4537856055185257</c:v>
                </c:pt>
                <c:pt idx="747">
                  <c:v>0.47123889803846897</c:v>
                </c:pt>
                <c:pt idx="748">
                  <c:v>0.48869219055841229</c:v>
                </c:pt>
                <c:pt idx="749">
                  <c:v>0.50614548307835561</c:v>
                </c:pt>
                <c:pt idx="750">
                  <c:v>0.52359877559829882</c:v>
                </c:pt>
                <c:pt idx="751">
                  <c:v>0.54105206811824214</c:v>
                </c:pt>
                <c:pt idx="752">
                  <c:v>0.55850536063818546</c:v>
                </c:pt>
                <c:pt idx="753">
                  <c:v>0.57595865315812877</c:v>
                </c:pt>
                <c:pt idx="754">
                  <c:v>0.59341194567807209</c:v>
                </c:pt>
                <c:pt idx="755">
                  <c:v>0.6108652381980153</c:v>
                </c:pt>
                <c:pt idx="756">
                  <c:v>0.62831853071795862</c:v>
                </c:pt>
                <c:pt idx="757">
                  <c:v>0.64577182323790194</c:v>
                </c:pt>
                <c:pt idx="758">
                  <c:v>0.66322511575784526</c:v>
                </c:pt>
                <c:pt idx="759">
                  <c:v>0.68067840827778847</c:v>
                </c:pt>
                <c:pt idx="760">
                  <c:v>0.69813170079773179</c:v>
                </c:pt>
                <c:pt idx="761">
                  <c:v>0.71558499331767511</c:v>
                </c:pt>
                <c:pt idx="762">
                  <c:v>0.73303828583761843</c:v>
                </c:pt>
                <c:pt idx="763">
                  <c:v>0.75049157835756175</c:v>
                </c:pt>
                <c:pt idx="764">
                  <c:v>0.76794487087750496</c:v>
                </c:pt>
                <c:pt idx="765">
                  <c:v>0.78539816339744828</c:v>
                </c:pt>
                <c:pt idx="766">
                  <c:v>0.8028514559173916</c:v>
                </c:pt>
                <c:pt idx="767">
                  <c:v>0.82030474843733492</c:v>
                </c:pt>
                <c:pt idx="768">
                  <c:v>0.83775804095727824</c:v>
                </c:pt>
                <c:pt idx="769">
                  <c:v>0.85521133347722145</c:v>
                </c:pt>
                <c:pt idx="770">
                  <c:v>0.87266462599716477</c:v>
                </c:pt>
                <c:pt idx="771">
                  <c:v>0.89011791851710809</c:v>
                </c:pt>
                <c:pt idx="772">
                  <c:v>0.90757121103705141</c:v>
                </c:pt>
                <c:pt idx="773">
                  <c:v>0.92502450355699462</c:v>
                </c:pt>
                <c:pt idx="774">
                  <c:v>0.94247779607693793</c:v>
                </c:pt>
                <c:pt idx="775">
                  <c:v>0.95993108859688125</c:v>
                </c:pt>
                <c:pt idx="776">
                  <c:v>0.97738438111682457</c:v>
                </c:pt>
                <c:pt idx="777">
                  <c:v>0.99483767363676789</c:v>
                </c:pt>
                <c:pt idx="778">
                  <c:v>1.0122909661567112</c:v>
                </c:pt>
                <c:pt idx="779">
                  <c:v>1.0297442586766545</c:v>
                </c:pt>
                <c:pt idx="780">
                  <c:v>1.0471975511965976</c:v>
                </c:pt>
                <c:pt idx="781">
                  <c:v>1.064650843716541</c:v>
                </c:pt>
                <c:pt idx="782">
                  <c:v>1.0821041362364843</c:v>
                </c:pt>
                <c:pt idx="783">
                  <c:v>1.0995574287564276</c:v>
                </c:pt>
                <c:pt idx="784">
                  <c:v>1.1170107212763709</c:v>
                </c:pt>
                <c:pt idx="785">
                  <c:v>1.1344640137963142</c:v>
                </c:pt>
                <c:pt idx="786">
                  <c:v>1.1519173063162575</c:v>
                </c:pt>
                <c:pt idx="787">
                  <c:v>1.1693705988362009</c:v>
                </c:pt>
                <c:pt idx="788">
                  <c:v>1.1868238913561442</c:v>
                </c:pt>
                <c:pt idx="789">
                  <c:v>1.2042771838760873</c:v>
                </c:pt>
                <c:pt idx="790">
                  <c:v>1.2217304763960306</c:v>
                </c:pt>
                <c:pt idx="791">
                  <c:v>1.2391837689159739</c:v>
                </c:pt>
                <c:pt idx="792">
                  <c:v>1.2566370614359172</c:v>
                </c:pt>
                <c:pt idx="793">
                  <c:v>1.2740903539558606</c:v>
                </c:pt>
                <c:pt idx="794">
                  <c:v>1.2915436464758039</c:v>
                </c:pt>
                <c:pt idx="795">
                  <c:v>1.3089969389957472</c:v>
                </c:pt>
                <c:pt idx="796">
                  <c:v>1.3264502315156905</c:v>
                </c:pt>
                <c:pt idx="797">
                  <c:v>1.3439035240356338</c:v>
                </c:pt>
                <c:pt idx="798">
                  <c:v>1.3613568165555769</c:v>
                </c:pt>
                <c:pt idx="799">
                  <c:v>1.3788101090755203</c:v>
                </c:pt>
                <c:pt idx="800">
                  <c:v>1.3962634015954636</c:v>
                </c:pt>
                <c:pt idx="801">
                  <c:v>1.4137166941154069</c:v>
                </c:pt>
                <c:pt idx="802">
                  <c:v>1.4311699866353502</c:v>
                </c:pt>
                <c:pt idx="803">
                  <c:v>1.4486232791552935</c:v>
                </c:pt>
                <c:pt idx="804">
                  <c:v>1.4660765716752369</c:v>
                </c:pt>
                <c:pt idx="805">
                  <c:v>1.4835298641951802</c:v>
                </c:pt>
                <c:pt idx="806">
                  <c:v>1.5009831567151235</c:v>
                </c:pt>
                <c:pt idx="807">
                  <c:v>1.5184364492350666</c:v>
                </c:pt>
                <c:pt idx="808">
                  <c:v>1.5358897417550099</c:v>
                </c:pt>
                <c:pt idx="809">
                  <c:v>1.5533430342749532</c:v>
                </c:pt>
                <c:pt idx="810">
                  <c:v>1.5707963267948966</c:v>
                </c:pt>
                <c:pt idx="811">
                  <c:v>1.5882496193148399</c:v>
                </c:pt>
                <c:pt idx="812">
                  <c:v>1.6057029118347832</c:v>
                </c:pt>
                <c:pt idx="813">
                  <c:v>1.6231562043547265</c:v>
                </c:pt>
                <c:pt idx="814">
                  <c:v>1.6406094968746698</c:v>
                </c:pt>
                <c:pt idx="815">
                  <c:v>1.6580627893946132</c:v>
                </c:pt>
                <c:pt idx="816">
                  <c:v>1.6755160819145565</c:v>
                </c:pt>
                <c:pt idx="817">
                  <c:v>1.6929693744344996</c:v>
                </c:pt>
                <c:pt idx="818">
                  <c:v>1.7104226669544429</c:v>
                </c:pt>
                <c:pt idx="819">
                  <c:v>1.7278759594743862</c:v>
                </c:pt>
                <c:pt idx="820">
                  <c:v>1.7453292519943295</c:v>
                </c:pt>
                <c:pt idx="821">
                  <c:v>1.7627825445142729</c:v>
                </c:pt>
                <c:pt idx="822">
                  <c:v>1.7802358370342162</c:v>
                </c:pt>
                <c:pt idx="823">
                  <c:v>1.7976891295541595</c:v>
                </c:pt>
                <c:pt idx="824">
                  <c:v>1.8151424220741028</c:v>
                </c:pt>
                <c:pt idx="825">
                  <c:v>1.8325957145940461</c:v>
                </c:pt>
                <c:pt idx="826">
                  <c:v>1.8500490071139892</c:v>
                </c:pt>
                <c:pt idx="827">
                  <c:v>1.8675022996339325</c:v>
                </c:pt>
                <c:pt idx="828">
                  <c:v>1.8849555921538759</c:v>
                </c:pt>
                <c:pt idx="829">
                  <c:v>1.9024088846738192</c:v>
                </c:pt>
                <c:pt idx="830">
                  <c:v>1.9198621771937625</c:v>
                </c:pt>
                <c:pt idx="831">
                  <c:v>1.9373154697137058</c:v>
                </c:pt>
                <c:pt idx="832">
                  <c:v>1.9547687622336491</c:v>
                </c:pt>
                <c:pt idx="833">
                  <c:v>1.9722220547535925</c:v>
                </c:pt>
                <c:pt idx="834">
                  <c:v>1.9896753472735358</c:v>
                </c:pt>
                <c:pt idx="835">
                  <c:v>2.0071286397934789</c:v>
                </c:pt>
                <c:pt idx="836">
                  <c:v>2.0245819323134224</c:v>
                </c:pt>
                <c:pt idx="837">
                  <c:v>2.0420352248333655</c:v>
                </c:pt>
                <c:pt idx="838">
                  <c:v>2.0594885173533091</c:v>
                </c:pt>
                <c:pt idx="839">
                  <c:v>2.0769418098732522</c:v>
                </c:pt>
                <c:pt idx="840">
                  <c:v>2.0943951023931953</c:v>
                </c:pt>
                <c:pt idx="841">
                  <c:v>2.1118483949131388</c:v>
                </c:pt>
                <c:pt idx="842">
                  <c:v>2.1293016874330819</c:v>
                </c:pt>
                <c:pt idx="843">
                  <c:v>2.1467549799530254</c:v>
                </c:pt>
                <c:pt idx="844">
                  <c:v>2.1642082724729685</c:v>
                </c:pt>
                <c:pt idx="845">
                  <c:v>2.1816615649929121</c:v>
                </c:pt>
                <c:pt idx="846">
                  <c:v>2.1991148575128552</c:v>
                </c:pt>
                <c:pt idx="847">
                  <c:v>2.2165681500327987</c:v>
                </c:pt>
                <c:pt idx="848">
                  <c:v>2.2340214425527418</c:v>
                </c:pt>
                <c:pt idx="849">
                  <c:v>2.2514747350726849</c:v>
                </c:pt>
                <c:pt idx="850">
                  <c:v>2.2689280275926285</c:v>
                </c:pt>
                <c:pt idx="851">
                  <c:v>2.2863813201125716</c:v>
                </c:pt>
                <c:pt idx="852">
                  <c:v>2.3038346126325151</c:v>
                </c:pt>
                <c:pt idx="853">
                  <c:v>2.3212879051524582</c:v>
                </c:pt>
                <c:pt idx="854">
                  <c:v>2.3387411976724017</c:v>
                </c:pt>
                <c:pt idx="855">
                  <c:v>2.3561944901923448</c:v>
                </c:pt>
                <c:pt idx="856">
                  <c:v>2.3736477827122884</c:v>
                </c:pt>
                <c:pt idx="857">
                  <c:v>2.3911010752322315</c:v>
                </c:pt>
                <c:pt idx="858">
                  <c:v>2.4085543677521746</c:v>
                </c:pt>
                <c:pt idx="859">
                  <c:v>2.4260076602721181</c:v>
                </c:pt>
                <c:pt idx="860">
                  <c:v>2.4434609527920612</c:v>
                </c:pt>
                <c:pt idx="861">
                  <c:v>2.4609142453120048</c:v>
                </c:pt>
                <c:pt idx="862">
                  <c:v>2.4783675378319479</c:v>
                </c:pt>
                <c:pt idx="863">
                  <c:v>2.4958208303518914</c:v>
                </c:pt>
                <c:pt idx="864">
                  <c:v>2.5132741228718345</c:v>
                </c:pt>
                <c:pt idx="865">
                  <c:v>2.530727415391778</c:v>
                </c:pt>
                <c:pt idx="866">
                  <c:v>2.5481807079117211</c:v>
                </c:pt>
                <c:pt idx="867">
                  <c:v>2.5656340004316642</c:v>
                </c:pt>
                <c:pt idx="868">
                  <c:v>2.5830872929516078</c:v>
                </c:pt>
                <c:pt idx="869">
                  <c:v>2.6005405854715509</c:v>
                </c:pt>
                <c:pt idx="870">
                  <c:v>2.6179938779914944</c:v>
                </c:pt>
                <c:pt idx="871">
                  <c:v>2.6354471705114375</c:v>
                </c:pt>
                <c:pt idx="872">
                  <c:v>2.6529004630313811</c:v>
                </c:pt>
                <c:pt idx="873">
                  <c:v>2.6703537555513241</c:v>
                </c:pt>
                <c:pt idx="874">
                  <c:v>2.6878070480712677</c:v>
                </c:pt>
                <c:pt idx="875">
                  <c:v>2.7052603405912108</c:v>
                </c:pt>
                <c:pt idx="876">
                  <c:v>2.7227136331111539</c:v>
                </c:pt>
                <c:pt idx="877">
                  <c:v>2.7401669256310974</c:v>
                </c:pt>
                <c:pt idx="878">
                  <c:v>2.7576202181510405</c:v>
                </c:pt>
                <c:pt idx="879">
                  <c:v>2.7750735106709841</c:v>
                </c:pt>
                <c:pt idx="880">
                  <c:v>2.7925268031909272</c:v>
                </c:pt>
                <c:pt idx="881">
                  <c:v>2.8099800957108707</c:v>
                </c:pt>
                <c:pt idx="882">
                  <c:v>2.8274333882308138</c:v>
                </c:pt>
                <c:pt idx="883">
                  <c:v>2.8448866807507573</c:v>
                </c:pt>
                <c:pt idx="884">
                  <c:v>2.8623399732707004</c:v>
                </c:pt>
                <c:pt idx="885">
                  <c:v>2.8797932657906435</c:v>
                </c:pt>
                <c:pt idx="886">
                  <c:v>2.8972465583105871</c:v>
                </c:pt>
                <c:pt idx="887">
                  <c:v>2.9146998508305302</c:v>
                </c:pt>
                <c:pt idx="888">
                  <c:v>2.9321531433504737</c:v>
                </c:pt>
                <c:pt idx="889">
                  <c:v>2.9496064358704168</c:v>
                </c:pt>
                <c:pt idx="890">
                  <c:v>2.9670597283903604</c:v>
                </c:pt>
                <c:pt idx="891">
                  <c:v>2.9845130209103035</c:v>
                </c:pt>
                <c:pt idx="892">
                  <c:v>3.001966313430247</c:v>
                </c:pt>
                <c:pt idx="893">
                  <c:v>3.0194196059501901</c:v>
                </c:pt>
                <c:pt idx="894">
                  <c:v>3.0368728984701332</c:v>
                </c:pt>
                <c:pt idx="895">
                  <c:v>3.0543261909900767</c:v>
                </c:pt>
                <c:pt idx="896">
                  <c:v>3.0717794835100198</c:v>
                </c:pt>
                <c:pt idx="897">
                  <c:v>3.0892327760299634</c:v>
                </c:pt>
                <c:pt idx="898">
                  <c:v>3.1066860685499065</c:v>
                </c:pt>
                <c:pt idx="899">
                  <c:v>3.12413936106985</c:v>
                </c:pt>
                <c:pt idx="900">
                  <c:v>3.1415926535897931</c:v>
                </c:pt>
                <c:pt idx="901">
                  <c:v>3.1590459461097367</c:v>
                </c:pt>
                <c:pt idx="902">
                  <c:v>3.1764992386296798</c:v>
                </c:pt>
                <c:pt idx="903">
                  <c:v>3.1939525311496229</c:v>
                </c:pt>
                <c:pt idx="904">
                  <c:v>3.2114058236695664</c:v>
                </c:pt>
                <c:pt idx="905">
                  <c:v>3.2288591161895095</c:v>
                </c:pt>
                <c:pt idx="906">
                  <c:v>3.246312408709453</c:v>
                </c:pt>
                <c:pt idx="907">
                  <c:v>3.2637657012293961</c:v>
                </c:pt>
                <c:pt idx="908">
                  <c:v>3.2812189937493397</c:v>
                </c:pt>
                <c:pt idx="909">
                  <c:v>3.2986722862692828</c:v>
                </c:pt>
                <c:pt idx="910">
                  <c:v>3.3161255787892263</c:v>
                </c:pt>
                <c:pt idx="911">
                  <c:v>3.3335788713091694</c:v>
                </c:pt>
                <c:pt idx="912">
                  <c:v>3.351032163829113</c:v>
                </c:pt>
                <c:pt idx="913">
                  <c:v>3.3684854563490561</c:v>
                </c:pt>
                <c:pt idx="914">
                  <c:v>3.3859387488689991</c:v>
                </c:pt>
                <c:pt idx="915">
                  <c:v>3.4033920413889427</c:v>
                </c:pt>
                <c:pt idx="916">
                  <c:v>3.4208453339088858</c:v>
                </c:pt>
                <c:pt idx="917">
                  <c:v>3.4382986264288293</c:v>
                </c:pt>
                <c:pt idx="918">
                  <c:v>3.4557519189487724</c:v>
                </c:pt>
                <c:pt idx="919">
                  <c:v>3.473205211468716</c:v>
                </c:pt>
                <c:pt idx="920">
                  <c:v>3.4906585039886591</c:v>
                </c:pt>
                <c:pt idx="921">
                  <c:v>3.5081117965086026</c:v>
                </c:pt>
                <c:pt idx="922">
                  <c:v>3.5255650890285457</c:v>
                </c:pt>
                <c:pt idx="923">
                  <c:v>3.5430183815484888</c:v>
                </c:pt>
                <c:pt idx="924">
                  <c:v>3.5604716740684323</c:v>
                </c:pt>
                <c:pt idx="925">
                  <c:v>3.5779249665883754</c:v>
                </c:pt>
                <c:pt idx="926">
                  <c:v>3.595378259108319</c:v>
                </c:pt>
                <c:pt idx="927">
                  <c:v>3.6128315516282621</c:v>
                </c:pt>
                <c:pt idx="928">
                  <c:v>3.6302848441482056</c:v>
                </c:pt>
                <c:pt idx="929">
                  <c:v>3.6477381366681487</c:v>
                </c:pt>
                <c:pt idx="930">
                  <c:v>3.6651914291880923</c:v>
                </c:pt>
                <c:pt idx="931">
                  <c:v>3.6826447217080354</c:v>
                </c:pt>
                <c:pt idx="932">
                  <c:v>3.7000980142279785</c:v>
                </c:pt>
                <c:pt idx="933">
                  <c:v>3.717551306747922</c:v>
                </c:pt>
                <c:pt idx="934">
                  <c:v>3.7350045992678651</c:v>
                </c:pt>
                <c:pt idx="935">
                  <c:v>3.7524578917878086</c:v>
                </c:pt>
                <c:pt idx="936">
                  <c:v>3.7699111843077517</c:v>
                </c:pt>
                <c:pt idx="937">
                  <c:v>3.7873644768276953</c:v>
                </c:pt>
                <c:pt idx="938">
                  <c:v>3.8048177693476384</c:v>
                </c:pt>
                <c:pt idx="939">
                  <c:v>3.8222710618675819</c:v>
                </c:pt>
                <c:pt idx="940">
                  <c:v>3.839724354387525</c:v>
                </c:pt>
                <c:pt idx="941">
                  <c:v>3.8571776469074681</c:v>
                </c:pt>
                <c:pt idx="942">
                  <c:v>3.8746309394274117</c:v>
                </c:pt>
                <c:pt idx="943">
                  <c:v>3.8920842319473548</c:v>
                </c:pt>
                <c:pt idx="944">
                  <c:v>3.9095375244672983</c:v>
                </c:pt>
                <c:pt idx="945">
                  <c:v>3.9269908169872414</c:v>
                </c:pt>
                <c:pt idx="946">
                  <c:v>3.9444441095071849</c:v>
                </c:pt>
                <c:pt idx="947">
                  <c:v>3.961897402027128</c:v>
                </c:pt>
                <c:pt idx="948">
                  <c:v>3.9793506945470716</c:v>
                </c:pt>
                <c:pt idx="949">
                  <c:v>3.9968039870670147</c:v>
                </c:pt>
                <c:pt idx="950">
                  <c:v>4.0142572795869578</c:v>
                </c:pt>
                <c:pt idx="951">
                  <c:v>4.0317105721069009</c:v>
                </c:pt>
                <c:pt idx="952">
                  <c:v>4.0491638646268449</c:v>
                </c:pt>
                <c:pt idx="953">
                  <c:v>4.066617157146788</c:v>
                </c:pt>
                <c:pt idx="954">
                  <c:v>4.0840704496667311</c:v>
                </c:pt>
                <c:pt idx="955">
                  <c:v>4.1015237421866741</c:v>
                </c:pt>
                <c:pt idx="956">
                  <c:v>4.1189770347066181</c:v>
                </c:pt>
                <c:pt idx="957">
                  <c:v>4.1364303272265612</c:v>
                </c:pt>
                <c:pt idx="958">
                  <c:v>4.1538836197465043</c:v>
                </c:pt>
                <c:pt idx="959">
                  <c:v>4.1713369122664474</c:v>
                </c:pt>
                <c:pt idx="960">
                  <c:v>4.1887902047863905</c:v>
                </c:pt>
                <c:pt idx="961">
                  <c:v>4.2062434973063345</c:v>
                </c:pt>
                <c:pt idx="962">
                  <c:v>4.2236967898262776</c:v>
                </c:pt>
                <c:pt idx="963">
                  <c:v>4.2411500823462207</c:v>
                </c:pt>
                <c:pt idx="964">
                  <c:v>4.2586033748661638</c:v>
                </c:pt>
                <c:pt idx="965">
                  <c:v>4.2760566673861078</c:v>
                </c:pt>
                <c:pt idx="966">
                  <c:v>4.2935099599060509</c:v>
                </c:pt>
                <c:pt idx="967">
                  <c:v>4.310963252425994</c:v>
                </c:pt>
                <c:pt idx="968">
                  <c:v>4.3284165449459371</c:v>
                </c:pt>
                <c:pt idx="969">
                  <c:v>4.3458698374658802</c:v>
                </c:pt>
                <c:pt idx="970">
                  <c:v>4.3633231299858242</c:v>
                </c:pt>
                <c:pt idx="971">
                  <c:v>4.3807764225057673</c:v>
                </c:pt>
                <c:pt idx="972">
                  <c:v>4.3982297150257104</c:v>
                </c:pt>
                <c:pt idx="973">
                  <c:v>4.4156830075456535</c:v>
                </c:pt>
                <c:pt idx="974">
                  <c:v>4.4331363000655974</c:v>
                </c:pt>
                <c:pt idx="975">
                  <c:v>4.4505895925855405</c:v>
                </c:pt>
                <c:pt idx="976">
                  <c:v>4.4680428851054836</c:v>
                </c:pt>
                <c:pt idx="977">
                  <c:v>4.4854961776254267</c:v>
                </c:pt>
                <c:pt idx="978">
                  <c:v>4.5029494701453698</c:v>
                </c:pt>
                <c:pt idx="979">
                  <c:v>4.5204027626653138</c:v>
                </c:pt>
                <c:pt idx="980">
                  <c:v>4.5378560551852569</c:v>
                </c:pt>
                <c:pt idx="981">
                  <c:v>4.5553093477052</c:v>
                </c:pt>
                <c:pt idx="982">
                  <c:v>4.5727626402251431</c:v>
                </c:pt>
                <c:pt idx="983">
                  <c:v>4.5902159327450871</c:v>
                </c:pt>
                <c:pt idx="984">
                  <c:v>4.6076692252650302</c:v>
                </c:pt>
                <c:pt idx="985">
                  <c:v>4.6251225177849733</c:v>
                </c:pt>
                <c:pt idx="986">
                  <c:v>4.6425758103049164</c:v>
                </c:pt>
                <c:pt idx="987">
                  <c:v>4.6600291028248595</c:v>
                </c:pt>
                <c:pt idx="988">
                  <c:v>4.6774823953448035</c:v>
                </c:pt>
                <c:pt idx="989">
                  <c:v>4.6949356878647466</c:v>
                </c:pt>
                <c:pt idx="990">
                  <c:v>4.7123889803846897</c:v>
                </c:pt>
                <c:pt idx="991">
                  <c:v>4.7298422729046328</c:v>
                </c:pt>
                <c:pt idx="992">
                  <c:v>4.7472955654245768</c:v>
                </c:pt>
                <c:pt idx="993">
                  <c:v>4.7647488579445199</c:v>
                </c:pt>
                <c:pt idx="994">
                  <c:v>4.782202150464463</c:v>
                </c:pt>
                <c:pt idx="995">
                  <c:v>4.7996554429844061</c:v>
                </c:pt>
                <c:pt idx="996">
                  <c:v>4.8171087355043491</c:v>
                </c:pt>
                <c:pt idx="997">
                  <c:v>4.8345620280242931</c:v>
                </c:pt>
                <c:pt idx="998">
                  <c:v>4.8520153205442362</c:v>
                </c:pt>
                <c:pt idx="999">
                  <c:v>4.8694686130641793</c:v>
                </c:pt>
                <c:pt idx="1000">
                  <c:v>4.8869219055841224</c:v>
                </c:pt>
                <c:pt idx="1001">
                  <c:v>4.9043751981040664</c:v>
                </c:pt>
                <c:pt idx="1002">
                  <c:v>4.9218284906240095</c:v>
                </c:pt>
                <c:pt idx="1003">
                  <c:v>4.9392817831439526</c:v>
                </c:pt>
                <c:pt idx="1004">
                  <c:v>4.9567350756638957</c:v>
                </c:pt>
                <c:pt idx="1005">
                  <c:v>4.9741883681838388</c:v>
                </c:pt>
                <c:pt idx="1006">
                  <c:v>4.9916416607037828</c:v>
                </c:pt>
                <c:pt idx="1007">
                  <c:v>5.0090949532237259</c:v>
                </c:pt>
                <c:pt idx="1008">
                  <c:v>5.026548245743669</c:v>
                </c:pt>
                <c:pt idx="1009">
                  <c:v>5.0440015382636121</c:v>
                </c:pt>
                <c:pt idx="1010">
                  <c:v>5.0614548307835561</c:v>
                </c:pt>
                <c:pt idx="1011">
                  <c:v>5.0789081233034992</c:v>
                </c:pt>
                <c:pt idx="1012">
                  <c:v>5.0963614158234423</c:v>
                </c:pt>
                <c:pt idx="1013">
                  <c:v>5.1138147083433854</c:v>
                </c:pt>
                <c:pt idx="1014">
                  <c:v>5.1312680008633285</c:v>
                </c:pt>
                <c:pt idx="1015">
                  <c:v>5.1487212933832724</c:v>
                </c:pt>
                <c:pt idx="1016">
                  <c:v>5.1661745859032155</c:v>
                </c:pt>
                <c:pt idx="1017">
                  <c:v>5.1836278784231586</c:v>
                </c:pt>
                <c:pt idx="1018">
                  <c:v>5.2010811709431017</c:v>
                </c:pt>
                <c:pt idx="1019">
                  <c:v>5.2185344634630457</c:v>
                </c:pt>
                <c:pt idx="1020">
                  <c:v>5.2359877559829888</c:v>
                </c:pt>
                <c:pt idx="1021">
                  <c:v>5.2534410485029319</c:v>
                </c:pt>
                <c:pt idx="1022">
                  <c:v>5.270894341022875</c:v>
                </c:pt>
                <c:pt idx="1023">
                  <c:v>5.2883476335428181</c:v>
                </c:pt>
                <c:pt idx="1024">
                  <c:v>5.3058009260627621</c:v>
                </c:pt>
                <c:pt idx="1025">
                  <c:v>5.3232542185827052</c:v>
                </c:pt>
                <c:pt idx="1026">
                  <c:v>5.3407075111026483</c:v>
                </c:pt>
                <c:pt idx="1027">
                  <c:v>5.3581608036225914</c:v>
                </c:pt>
                <c:pt idx="1028">
                  <c:v>5.3756140961425354</c:v>
                </c:pt>
                <c:pt idx="1029">
                  <c:v>5.3930673886624785</c:v>
                </c:pt>
                <c:pt idx="1030">
                  <c:v>5.4105206811824216</c:v>
                </c:pt>
                <c:pt idx="1031">
                  <c:v>5.4279739737023647</c:v>
                </c:pt>
                <c:pt idx="1032">
                  <c:v>5.4454272662223078</c:v>
                </c:pt>
                <c:pt idx="1033">
                  <c:v>5.4628805587422518</c:v>
                </c:pt>
                <c:pt idx="1034">
                  <c:v>5.4803338512621949</c:v>
                </c:pt>
                <c:pt idx="1035">
                  <c:v>5.497787143782138</c:v>
                </c:pt>
                <c:pt idx="1036">
                  <c:v>5.5152404363020811</c:v>
                </c:pt>
                <c:pt idx="1037">
                  <c:v>5.532693728822025</c:v>
                </c:pt>
                <c:pt idx="1038">
                  <c:v>5.5501470213419681</c:v>
                </c:pt>
                <c:pt idx="1039">
                  <c:v>5.5676003138619112</c:v>
                </c:pt>
                <c:pt idx="1040">
                  <c:v>5.5850536063818543</c:v>
                </c:pt>
                <c:pt idx="1041">
                  <c:v>5.6025068989017974</c:v>
                </c:pt>
                <c:pt idx="1042">
                  <c:v>5.6199601914217414</c:v>
                </c:pt>
                <c:pt idx="1043">
                  <c:v>5.6374134839416845</c:v>
                </c:pt>
                <c:pt idx="1044">
                  <c:v>5.6548667764616276</c:v>
                </c:pt>
                <c:pt idx="1045">
                  <c:v>5.6723200689815707</c:v>
                </c:pt>
                <c:pt idx="1046">
                  <c:v>5.6897733615015147</c:v>
                </c:pt>
                <c:pt idx="1047">
                  <c:v>5.7072266540214578</c:v>
                </c:pt>
                <c:pt idx="1048">
                  <c:v>5.7246799465414009</c:v>
                </c:pt>
                <c:pt idx="1049">
                  <c:v>5.742133239061344</c:v>
                </c:pt>
                <c:pt idx="1050">
                  <c:v>5.7595865315812871</c:v>
                </c:pt>
                <c:pt idx="1051">
                  <c:v>5.7770398241012311</c:v>
                </c:pt>
                <c:pt idx="1052">
                  <c:v>5.7944931166211742</c:v>
                </c:pt>
                <c:pt idx="1053">
                  <c:v>5.8119464091411173</c:v>
                </c:pt>
                <c:pt idx="1054">
                  <c:v>5.8293997016610604</c:v>
                </c:pt>
                <c:pt idx="1055">
                  <c:v>5.8468529941810043</c:v>
                </c:pt>
                <c:pt idx="1056">
                  <c:v>5.8643062867009474</c:v>
                </c:pt>
                <c:pt idx="1057">
                  <c:v>5.8817595792208905</c:v>
                </c:pt>
                <c:pt idx="1058">
                  <c:v>5.8992128717408336</c:v>
                </c:pt>
                <c:pt idx="1059">
                  <c:v>5.9166661642607767</c:v>
                </c:pt>
                <c:pt idx="1060">
                  <c:v>5.9341194567807207</c:v>
                </c:pt>
                <c:pt idx="1061">
                  <c:v>5.9515727493006638</c:v>
                </c:pt>
                <c:pt idx="1062">
                  <c:v>5.9690260418206069</c:v>
                </c:pt>
                <c:pt idx="1063">
                  <c:v>5.98647933434055</c:v>
                </c:pt>
                <c:pt idx="1064">
                  <c:v>6.003932626860494</c:v>
                </c:pt>
                <c:pt idx="1065">
                  <c:v>6.0213859193804371</c:v>
                </c:pt>
                <c:pt idx="1066">
                  <c:v>6.0388392119003802</c:v>
                </c:pt>
                <c:pt idx="1067">
                  <c:v>6.0562925044203233</c:v>
                </c:pt>
                <c:pt idx="1068">
                  <c:v>6.0737457969402664</c:v>
                </c:pt>
                <c:pt idx="1069">
                  <c:v>6.0911990894602104</c:v>
                </c:pt>
                <c:pt idx="1070">
                  <c:v>6.1086523819801535</c:v>
                </c:pt>
                <c:pt idx="1071">
                  <c:v>6.1261056745000966</c:v>
                </c:pt>
                <c:pt idx="1072">
                  <c:v>6.1435589670200397</c:v>
                </c:pt>
                <c:pt idx="1073">
                  <c:v>6.1610122595399837</c:v>
                </c:pt>
                <c:pt idx="1074">
                  <c:v>6.1784655520599268</c:v>
                </c:pt>
                <c:pt idx="1075">
                  <c:v>6.1959188445798699</c:v>
                </c:pt>
                <c:pt idx="1076">
                  <c:v>6.213372137099813</c:v>
                </c:pt>
                <c:pt idx="1077">
                  <c:v>6.2308254296197561</c:v>
                </c:pt>
                <c:pt idx="1078">
                  <c:v>6.2482787221397</c:v>
                </c:pt>
                <c:pt idx="1079">
                  <c:v>6.2657320146596431</c:v>
                </c:pt>
                <c:pt idx="1080">
                  <c:v>6.2831853071795862</c:v>
                </c:pt>
                <c:pt idx="1081">
                  <c:v>6.3006385996995293</c:v>
                </c:pt>
                <c:pt idx="1082">
                  <c:v>6.3180918922194733</c:v>
                </c:pt>
                <c:pt idx="1083">
                  <c:v>6.3355451847394164</c:v>
                </c:pt>
                <c:pt idx="1084">
                  <c:v>6.3529984772593595</c:v>
                </c:pt>
                <c:pt idx="1085">
                  <c:v>6.3704517697793026</c:v>
                </c:pt>
                <c:pt idx="1086">
                  <c:v>6.3879050622992457</c:v>
                </c:pt>
                <c:pt idx="1087">
                  <c:v>6.4053583548191897</c:v>
                </c:pt>
                <c:pt idx="1088">
                  <c:v>6.4228116473391328</c:v>
                </c:pt>
                <c:pt idx="1089">
                  <c:v>6.4402649398590759</c:v>
                </c:pt>
                <c:pt idx="1090">
                  <c:v>6.457718232379019</c:v>
                </c:pt>
                <c:pt idx="1091">
                  <c:v>6.475171524898963</c:v>
                </c:pt>
                <c:pt idx="1092">
                  <c:v>6.4926248174189061</c:v>
                </c:pt>
                <c:pt idx="1093">
                  <c:v>6.5100781099388492</c:v>
                </c:pt>
                <c:pt idx="1094">
                  <c:v>6.5275314024587923</c:v>
                </c:pt>
                <c:pt idx="1095">
                  <c:v>6.5449846949787354</c:v>
                </c:pt>
                <c:pt idx="1096">
                  <c:v>6.5624379874986793</c:v>
                </c:pt>
                <c:pt idx="1097">
                  <c:v>6.5798912800186224</c:v>
                </c:pt>
                <c:pt idx="1098">
                  <c:v>6.5973445725385655</c:v>
                </c:pt>
                <c:pt idx="1099">
                  <c:v>6.6147978650585086</c:v>
                </c:pt>
                <c:pt idx="1100">
                  <c:v>6.6322511575784526</c:v>
                </c:pt>
                <c:pt idx="1101">
                  <c:v>6.6497044500983957</c:v>
                </c:pt>
                <c:pt idx="1102">
                  <c:v>6.6671577426183388</c:v>
                </c:pt>
                <c:pt idx="1103">
                  <c:v>6.6846110351382819</c:v>
                </c:pt>
                <c:pt idx="1104">
                  <c:v>6.7020643276582259</c:v>
                </c:pt>
                <c:pt idx="1105">
                  <c:v>6.719517620178169</c:v>
                </c:pt>
                <c:pt idx="1106">
                  <c:v>6.7369709126981121</c:v>
                </c:pt>
                <c:pt idx="1107">
                  <c:v>6.7544242052180552</c:v>
                </c:pt>
                <c:pt idx="1108">
                  <c:v>6.7718774977379983</c:v>
                </c:pt>
                <c:pt idx="1109">
                  <c:v>6.7893307902579423</c:v>
                </c:pt>
                <c:pt idx="1110">
                  <c:v>6.8067840827778854</c:v>
                </c:pt>
                <c:pt idx="1111">
                  <c:v>6.8242373752978285</c:v>
                </c:pt>
                <c:pt idx="1112">
                  <c:v>6.8416906678177716</c:v>
                </c:pt>
                <c:pt idx="1113">
                  <c:v>6.8591439603377156</c:v>
                </c:pt>
                <c:pt idx="1114">
                  <c:v>6.8765972528576587</c:v>
                </c:pt>
                <c:pt idx="1115">
                  <c:v>6.8940505453776018</c:v>
                </c:pt>
                <c:pt idx="1116">
                  <c:v>6.9115038378975449</c:v>
                </c:pt>
                <c:pt idx="1117">
                  <c:v>6.928957130417488</c:v>
                </c:pt>
                <c:pt idx="1118">
                  <c:v>6.9464104229374319</c:v>
                </c:pt>
                <c:pt idx="1119">
                  <c:v>6.963863715457375</c:v>
                </c:pt>
                <c:pt idx="1120">
                  <c:v>6.9813170079773181</c:v>
                </c:pt>
                <c:pt idx="1121">
                  <c:v>6.9987703004972612</c:v>
                </c:pt>
                <c:pt idx="1122">
                  <c:v>7.0162235930172052</c:v>
                </c:pt>
                <c:pt idx="1123">
                  <c:v>7.0336768855371483</c:v>
                </c:pt>
                <c:pt idx="1124">
                  <c:v>7.0511301780570914</c:v>
                </c:pt>
                <c:pt idx="1125">
                  <c:v>7.0685834705770345</c:v>
                </c:pt>
                <c:pt idx="1126">
                  <c:v>7.0860367630969776</c:v>
                </c:pt>
                <c:pt idx="1127">
                  <c:v>7.1034900556169216</c:v>
                </c:pt>
                <c:pt idx="1128">
                  <c:v>7.1209433481368647</c:v>
                </c:pt>
                <c:pt idx="1129">
                  <c:v>7.1383966406568078</c:v>
                </c:pt>
                <c:pt idx="1130">
                  <c:v>7.1558499331767509</c:v>
                </c:pt>
                <c:pt idx="1131">
                  <c:v>7.1733032256966949</c:v>
                </c:pt>
                <c:pt idx="1132">
                  <c:v>7.190756518216638</c:v>
                </c:pt>
                <c:pt idx="1133">
                  <c:v>7.2082098107365811</c:v>
                </c:pt>
                <c:pt idx="1134">
                  <c:v>7.2256631032565242</c:v>
                </c:pt>
                <c:pt idx="1135">
                  <c:v>7.2431163957764673</c:v>
                </c:pt>
                <c:pt idx="1136">
                  <c:v>7.2605696882964113</c:v>
                </c:pt>
                <c:pt idx="1137">
                  <c:v>7.2780229808163543</c:v>
                </c:pt>
                <c:pt idx="1138">
                  <c:v>7.2954762733362974</c:v>
                </c:pt>
                <c:pt idx="1139">
                  <c:v>7.3129295658562405</c:v>
                </c:pt>
                <c:pt idx="1140">
                  <c:v>7.3303828583761845</c:v>
                </c:pt>
                <c:pt idx="1141">
                  <c:v>7.3478361508961276</c:v>
                </c:pt>
                <c:pt idx="1142">
                  <c:v>7.3652894434160707</c:v>
                </c:pt>
                <c:pt idx="1143">
                  <c:v>7.3827427359360138</c:v>
                </c:pt>
                <c:pt idx="1144">
                  <c:v>7.4001960284559569</c:v>
                </c:pt>
                <c:pt idx="1145">
                  <c:v>7.4176493209759009</c:v>
                </c:pt>
                <c:pt idx="1146">
                  <c:v>7.435102613495844</c:v>
                </c:pt>
                <c:pt idx="1147">
                  <c:v>7.4525559060157871</c:v>
                </c:pt>
                <c:pt idx="1148">
                  <c:v>7.4700091985357302</c:v>
                </c:pt>
                <c:pt idx="1149">
                  <c:v>7.4874624910556742</c:v>
                </c:pt>
                <c:pt idx="1150">
                  <c:v>7.5049157835756173</c:v>
                </c:pt>
                <c:pt idx="1151">
                  <c:v>7.5223690760955604</c:v>
                </c:pt>
                <c:pt idx="1152">
                  <c:v>7.5398223686155035</c:v>
                </c:pt>
                <c:pt idx="1153">
                  <c:v>7.5572756611354466</c:v>
                </c:pt>
                <c:pt idx="1154">
                  <c:v>7.5747289536553906</c:v>
                </c:pt>
                <c:pt idx="1155">
                  <c:v>7.5921822461753337</c:v>
                </c:pt>
                <c:pt idx="1156">
                  <c:v>7.6096355386952768</c:v>
                </c:pt>
                <c:pt idx="1157">
                  <c:v>7.6270888312152199</c:v>
                </c:pt>
                <c:pt idx="1158">
                  <c:v>7.6445421237351638</c:v>
                </c:pt>
                <c:pt idx="1159">
                  <c:v>7.6619954162551069</c:v>
                </c:pt>
                <c:pt idx="1160">
                  <c:v>7.67944870877505</c:v>
                </c:pt>
                <c:pt idx="1161">
                  <c:v>7.6969020012949931</c:v>
                </c:pt>
                <c:pt idx="1162">
                  <c:v>7.7143552938149362</c:v>
                </c:pt>
                <c:pt idx="1163">
                  <c:v>7.7318085863348802</c:v>
                </c:pt>
                <c:pt idx="1164">
                  <c:v>7.7492618788548233</c:v>
                </c:pt>
                <c:pt idx="1165">
                  <c:v>7.7667151713747664</c:v>
                </c:pt>
                <c:pt idx="1166">
                  <c:v>7.7841684638947095</c:v>
                </c:pt>
                <c:pt idx="1167">
                  <c:v>7.8016217564146535</c:v>
                </c:pt>
                <c:pt idx="1168">
                  <c:v>7.8190750489345966</c:v>
                </c:pt>
                <c:pt idx="1169">
                  <c:v>7.8365283414545397</c:v>
                </c:pt>
                <c:pt idx="1170">
                  <c:v>7.8539816339744828</c:v>
                </c:pt>
                <c:pt idx="1171">
                  <c:v>7.8714349264944259</c:v>
                </c:pt>
                <c:pt idx="1172">
                  <c:v>7.8888882190143699</c:v>
                </c:pt>
                <c:pt idx="1173">
                  <c:v>7.906341511534313</c:v>
                </c:pt>
                <c:pt idx="1174">
                  <c:v>7.9237948040542561</c:v>
                </c:pt>
                <c:pt idx="1175">
                  <c:v>7.9412480965741992</c:v>
                </c:pt>
                <c:pt idx="1176">
                  <c:v>7.9587013890941432</c:v>
                </c:pt>
                <c:pt idx="1177">
                  <c:v>7.9761546816140863</c:v>
                </c:pt>
                <c:pt idx="1178">
                  <c:v>7.9936079741340293</c:v>
                </c:pt>
                <c:pt idx="1179">
                  <c:v>8.0110612666539733</c:v>
                </c:pt>
                <c:pt idx="1180">
                  <c:v>8.0285145591739155</c:v>
                </c:pt>
                <c:pt idx="1181">
                  <c:v>8.0459678516938595</c:v>
                </c:pt>
                <c:pt idx="1182">
                  <c:v>8.0634211442138017</c:v>
                </c:pt>
                <c:pt idx="1183">
                  <c:v>8.0808744367337457</c:v>
                </c:pt>
                <c:pt idx="1184">
                  <c:v>8.0983277292536897</c:v>
                </c:pt>
                <c:pt idx="1185">
                  <c:v>8.1157810217736319</c:v>
                </c:pt>
                <c:pt idx="1186">
                  <c:v>8.1332343142935759</c:v>
                </c:pt>
                <c:pt idx="1187">
                  <c:v>8.1506876068135181</c:v>
                </c:pt>
                <c:pt idx="1188">
                  <c:v>8.1681408993334621</c:v>
                </c:pt>
                <c:pt idx="1189">
                  <c:v>8.1855941918534061</c:v>
                </c:pt>
                <c:pt idx="1190">
                  <c:v>8.2030474843733483</c:v>
                </c:pt>
                <c:pt idx="1191">
                  <c:v>8.2205007768932923</c:v>
                </c:pt>
                <c:pt idx="1192">
                  <c:v>8.2379540694132363</c:v>
                </c:pt>
                <c:pt idx="1193">
                  <c:v>8.2554073619331785</c:v>
                </c:pt>
                <c:pt idx="1194">
                  <c:v>8.2728606544531225</c:v>
                </c:pt>
                <c:pt idx="1195">
                  <c:v>8.2903139469730647</c:v>
                </c:pt>
                <c:pt idx="1196">
                  <c:v>8.3077672394930087</c:v>
                </c:pt>
                <c:pt idx="1197">
                  <c:v>8.3252205320129526</c:v>
                </c:pt>
                <c:pt idx="1198">
                  <c:v>8.3426738245328949</c:v>
                </c:pt>
                <c:pt idx="1199">
                  <c:v>8.3601271170528388</c:v>
                </c:pt>
                <c:pt idx="1200">
                  <c:v>8.3775804095727811</c:v>
                </c:pt>
                <c:pt idx="1201">
                  <c:v>8.395033702092725</c:v>
                </c:pt>
                <c:pt idx="1202">
                  <c:v>8.412486994612669</c:v>
                </c:pt>
                <c:pt idx="1203">
                  <c:v>8.4299402871326112</c:v>
                </c:pt>
                <c:pt idx="1204">
                  <c:v>8.4473935796525552</c:v>
                </c:pt>
                <c:pt idx="1205">
                  <c:v>8.4648468721724974</c:v>
                </c:pt>
                <c:pt idx="1206">
                  <c:v>8.4823001646924414</c:v>
                </c:pt>
                <c:pt idx="1207">
                  <c:v>8.4997534572123854</c:v>
                </c:pt>
                <c:pt idx="1208">
                  <c:v>8.5172067497323276</c:v>
                </c:pt>
                <c:pt idx="1209">
                  <c:v>8.5346600422522716</c:v>
                </c:pt>
                <c:pt idx="1210">
                  <c:v>8.5521133347722156</c:v>
                </c:pt>
                <c:pt idx="1211">
                  <c:v>8.5695666272921578</c:v>
                </c:pt>
                <c:pt idx="1212">
                  <c:v>8.5870199198121018</c:v>
                </c:pt>
                <c:pt idx="1213">
                  <c:v>8.604473212332044</c:v>
                </c:pt>
                <c:pt idx="1214">
                  <c:v>8.621926504851988</c:v>
                </c:pt>
                <c:pt idx="1215">
                  <c:v>8.639379797371932</c:v>
                </c:pt>
                <c:pt idx="1216">
                  <c:v>8.6568330898918742</c:v>
                </c:pt>
                <c:pt idx="1217">
                  <c:v>8.6742863824118182</c:v>
                </c:pt>
                <c:pt idx="1218">
                  <c:v>8.6917396749317604</c:v>
                </c:pt>
                <c:pt idx="1219">
                  <c:v>8.7091929674517043</c:v>
                </c:pt>
                <c:pt idx="1220">
                  <c:v>8.7266462599716483</c:v>
                </c:pt>
                <c:pt idx="1221">
                  <c:v>8.7440995524915905</c:v>
                </c:pt>
                <c:pt idx="1222">
                  <c:v>8.7615528450115345</c:v>
                </c:pt>
                <c:pt idx="1223">
                  <c:v>8.7790061375314767</c:v>
                </c:pt>
                <c:pt idx="1224">
                  <c:v>8.7964594300514207</c:v>
                </c:pt>
                <c:pt idx="1225">
                  <c:v>8.8139127225713647</c:v>
                </c:pt>
                <c:pt idx="1226">
                  <c:v>8.8313660150913069</c:v>
                </c:pt>
                <c:pt idx="1227">
                  <c:v>8.8488193076112509</c:v>
                </c:pt>
                <c:pt idx="1228">
                  <c:v>8.8662726001311949</c:v>
                </c:pt>
                <c:pt idx="1229">
                  <c:v>8.8837258926511371</c:v>
                </c:pt>
                <c:pt idx="1230">
                  <c:v>8.9011791851710811</c:v>
                </c:pt>
                <c:pt idx="1231">
                  <c:v>8.9186324776910233</c:v>
                </c:pt>
                <c:pt idx="1232">
                  <c:v>8.9360857702109673</c:v>
                </c:pt>
                <c:pt idx="1233">
                  <c:v>8.9535390627309113</c:v>
                </c:pt>
                <c:pt idx="1234">
                  <c:v>8.9709923552508535</c:v>
                </c:pt>
                <c:pt idx="1235">
                  <c:v>8.9884456477707975</c:v>
                </c:pt>
                <c:pt idx="1236">
                  <c:v>9.0058989402907397</c:v>
                </c:pt>
                <c:pt idx="1237">
                  <c:v>9.0233522328106837</c:v>
                </c:pt>
                <c:pt idx="1238">
                  <c:v>9.0408055253306276</c:v>
                </c:pt>
                <c:pt idx="1239">
                  <c:v>9.0582588178505699</c:v>
                </c:pt>
                <c:pt idx="1240">
                  <c:v>9.0757121103705138</c:v>
                </c:pt>
                <c:pt idx="1241">
                  <c:v>9.0931654028904578</c:v>
                </c:pt>
                <c:pt idx="1242">
                  <c:v>9.1106186954104</c:v>
                </c:pt>
                <c:pt idx="1243">
                  <c:v>9.128071987930344</c:v>
                </c:pt>
                <c:pt idx="1244">
                  <c:v>9.1455252804502862</c:v>
                </c:pt>
                <c:pt idx="1245">
                  <c:v>9.1629785729702302</c:v>
                </c:pt>
                <c:pt idx="1246">
                  <c:v>9.1804318654901742</c:v>
                </c:pt>
                <c:pt idx="1247">
                  <c:v>9.1978851580101164</c:v>
                </c:pt>
                <c:pt idx="1248">
                  <c:v>9.2153384505300604</c:v>
                </c:pt>
                <c:pt idx="1249">
                  <c:v>9.2327917430500026</c:v>
                </c:pt>
                <c:pt idx="1250">
                  <c:v>9.2502450355699466</c:v>
                </c:pt>
                <c:pt idx="1251">
                  <c:v>9.2676983280898906</c:v>
                </c:pt>
                <c:pt idx="1252">
                  <c:v>9.2851516206098328</c:v>
                </c:pt>
                <c:pt idx="1253">
                  <c:v>9.3026049131297768</c:v>
                </c:pt>
                <c:pt idx="1254">
                  <c:v>9.320058205649719</c:v>
                </c:pt>
                <c:pt idx="1255">
                  <c:v>9.337511498169663</c:v>
                </c:pt>
                <c:pt idx="1256">
                  <c:v>9.354964790689607</c:v>
                </c:pt>
                <c:pt idx="1257">
                  <c:v>9.3724180832095492</c:v>
                </c:pt>
                <c:pt idx="1258">
                  <c:v>9.3898713757294932</c:v>
                </c:pt>
                <c:pt idx="1259">
                  <c:v>9.4073246682494371</c:v>
                </c:pt>
                <c:pt idx="1260">
                  <c:v>9.4247779607693793</c:v>
                </c:pt>
                <c:pt idx="1261">
                  <c:v>9.4422312532893233</c:v>
                </c:pt>
                <c:pt idx="1262">
                  <c:v>9.4596845458092655</c:v>
                </c:pt>
                <c:pt idx="1263">
                  <c:v>9.4771378383292095</c:v>
                </c:pt>
                <c:pt idx="1264">
                  <c:v>9.4945911308491535</c:v>
                </c:pt>
                <c:pt idx="1265">
                  <c:v>9.5120444233690957</c:v>
                </c:pt>
                <c:pt idx="1266">
                  <c:v>9.5294977158890397</c:v>
                </c:pt>
                <c:pt idx="1267">
                  <c:v>9.5469510084089819</c:v>
                </c:pt>
                <c:pt idx="1268">
                  <c:v>9.5644043009289259</c:v>
                </c:pt>
                <c:pt idx="1269">
                  <c:v>9.5818575934488699</c:v>
                </c:pt>
                <c:pt idx="1270">
                  <c:v>9.5993108859688121</c:v>
                </c:pt>
                <c:pt idx="1271">
                  <c:v>9.6167641784887561</c:v>
                </c:pt>
                <c:pt idx="1272">
                  <c:v>9.6342174710086983</c:v>
                </c:pt>
                <c:pt idx="1273">
                  <c:v>9.6516707635286423</c:v>
                </c:pt>
                <c:pt idx="1274">
                  <c:v>9.6691240560485863</c:v>
                </c:pt>
                <c:pt idx="1275">
                  <c:v>9.6865773485685285</c:v>
                </c:pt>
                <c:pt idx="1276">
                  <c:v>9.7040306410884725</c:v>
                </c:pt>
                <c:pt idx="1277">
                  <c:v>9.7214839336084165</c:v>
                </c:pt>
                <c:pt idx="1278">
                  <c:v>9.7389372261283587</c:v>
                </c:pt>
                <c:pt idx="1279">
                  <c:v>9.7563905186483026</c:v>
                </c:pt>
                <c:pt idx="1280">
                  <c:v>9.7738438111682449</c:v>
                </c:pt>
                <c:pt idx="1281">
                  <c:v>9.7912971036881888</c:v>
                </c:pt>
                <c:pt idx="1282">
                  <c:v>9.8087503962081328</c:v>
                </c:pt>
                <c:pt idx="1283">
                  <c:v>9.826203688728075</c:v>
                </c:pt>
                <c:pt idx="1284">
                  <c:v>9.843656981248019</c:v>
                </c:pt>
                <c:pt idx="1285">
                  <c:v>9.8611102737679612</c:v>
                </c:pt>
                <c:pt idx="1286">
                  <c:v>9.8785635662879052</c:v>
                </c:pt>
                <c:pt idx="1287">
                  <c:v>9.8960168588078492</c:v>
                </c:pt>
                <c:pt idx="1288">
                  <c:v>9.9134701513277914</c:v>
                </c:pt>
                <c:pt idx="1289">
                  <c:v>9.9309234438477354</c:v>
                </c:pt>
                <c:pt idx="1290">
                  <c:v>9.9483767363676776</c:v>
                </c:pt>
                <c:pt idx="1291">
                  <c:v>9.9658300288876216</c:v>
                </c:pt>
                <c:pt idx="1292">
                  <c:v>9.9832833214075656</c:v>
                </c:pt>
                <c:pt idx="1293">
                  <c:v>10.000736613927508</c:v>
                </c:pt>
                <c:pt idx="1294">
                  <c:v>10.018189906447452</c:v>
                </c:pt>
                <c:pt idx="1295">
                  <c:v>10.035643198967396</c:v>
                </c:pt>
                <c:pt idx="1296">
                  <c:v>10.053096491487338</c:v>
                </c:pt>
                <c:pt idx="1297">
                  <c:v>10.070549784007282</c:v>
                </c:pt>
                <c:pt idx="1298">
                  <c:v>10.088003076527224</c:v>
                </c:pt>
                <c:pt idx="1299">
                  <c:v>10.105456369047168</c:v>
                </c:pt>
                <c:pt idx="1300">
                  <c:v>10.122909661567112</c:v>
                </c:pt>
                <c:pt idx="1301">
                  <c:v>10.140362954087054</c:v>
                </c:pt>
                <c:pt idx="1302">
                  <c:v>10.157816246606998</c:v>
                </c:pt>
                <c:pt idx="1303">
                  <c:v>10.175269539126941</c:v>
                </c:pt>
                <c:pt idx="1304">
                  <c:v>10.192722831646885</c:v>
                </c:pt>
                <c:pt idx="1305">
                  <c:v>10.210176124166829</c:v>
                </c:pt>
                <c:pt idx="1306">
                  <c:v>10.227629416686771</c:v>
                </c:pt>
                <c:pt idx="1307">
                  <c:v>10.245082709206715</c:v>
                </c:pt>
                <c:pt idx="1308">
                  <c:v>10.262536001726657</c:v>
                </c:pt>
                <c:pt idx="1309">
                  <c:v>10.279989294246601</c:v>
                </c:pt>
                <c:pt idx="1310">
                  <c:v>10.297442586766545</c:v>
                </c:pt>
                <c:pt idx="1311">
                  <c:v>10.314895879286487</c:v>
                </c:pt>
                <c:pt idx="1312">
                  <c:v>10.332349171806431</c:v>
                </c:pt>
                <c:pt idx="1313">
                  <c:v>10.349802464326375</c:v>
                </c:pt>
                <c:pt idx="1314">
                  <c:v>10.367255756846317</c:v>
                </c:pt>
                <c:pt idx="1315">
                  <c:v>10.384709049366261</c:v>
                </c:pt>
                <c:pt idx="1316">
                  <c:v>10.402162341886203</c:v>
                </c:pt>
                <c:pt idx="1317">
                  <c:v>10.419615634406147</c:v>
                </c:pt>
                <c:pt idx="1318">
                  <c:v>10.437068926926091</c:v>
                </c:pt>
                <c:pt idx="1319">
                  <c:v>10.454522219446034</c:v>
                </c:pt>
                <c:pt idx="1320">
                  <c:v>10.471975511965978</c:v>
                </c:pt>
                <c:pt idx="1321">
                  <c:v>10.48942880448592</c:v>
                </c:pt>
                <c:pt idx="1322">
                  <c:v>10.506882097005864</c:v>
                </c:pt>
                <c:pt idx="1323">
                  <c:v>10.524335389525808</c:v>
                </c:pt>
                <c:pt idx="1324">
                  <c:v>10.54178868204575</c:v>
                </c:pt>
                <c:pt idx="1325">
                  <c:v>10.559241974565694</c:v>
                </c:pt>
                <c:pt idx="1326">
                  <c:v>10.576695267085636</c:v>
                </c:pt>
                <c:pt idx="1327">
                  <c:v>10.59414855960558</c:v>
                </c:pt>
                <c:pt idx="1328">
                  <c:v>10.611601852125524</c:v>
                </c:pt>
                <c:pt idx="1329">
                  <c:v>10.629055144645466</c:v>
                </c:pt>
                <c:pt idx="1330">
                  <c:v>10.64650843716541</c:v>
                </c:pt>
                <c:pt idx="1331">
                  <c:v>10.663961729685354</c:v>
                </c:pt>
                <c:pt idx="1332">
                  <c:v>10.681415022205297</c:v>
                </c:pt>
                <c:pt idx="1333">
                  <c:v>10.698868314725241</c:v>
                </c:pt>
                <c:pt idx="1334">
                  <c:v>10.716321607245183</c:v>
                </c:pt>
                <c:pt idx="1335">
                  <c:v>10.733774899765127</c:v>
                </c:pt>
                <c:pt idx="1336">
                  <c:v>10.751228192285071</c:v>
                </c:pt>
                <c:pt idx="1337">
                  <c:v>10.768681484805013</c:v>
                </c:pt>
                <c:pt idx="1338">
                  <c:v>10.786134777324957</c:v>
                </c:pt>
                <c:pt idx="1339">
                  <c:v>10.803588069844899</c:v>
                </c:pt>
                <c:pt idx="1340">
                  <c:v>10.821041362364843</c:v>
                </c:pt>
                <c:pt idx="1341">
                  <c:v>10.838494654884787</c:v>
                </c:pt>
                <c:pt idx="1342">
                  <c:v>10.855947947404729</c:v>
                </c:pt>
                <c:pt idx="1343">
                  <c:v>10.873401239924673</c:v>
                </c:pt>
                <c:pt idx="1344">
                  <c:v>10.890854532444616</c:v>
                </c:pt>
                <c:pt idx="1345">
                  <c:v>10.90830782496456</c:v>
                </c:pt>
                <c:pt idx="1346">
                  <c:v>10.925761117484504</c:v>
                </c:pt>
                <c:pt idx="1347">
                  <c:v>10.943214410004446</c:v>
                </c:pt>
                <c:pt idx="1348">
                  <c:v>10.96066770252439</c:v>
                </c:pt>
                <c:pt idx="1349">
                  <c:v>10.978120995044334</c:v>
                </c:pt>
                <c:pt idx="1350">
                  <c:v>10.995574287564276</c:v>
                </c:pt>
                <c:pt idx="1351">
                  <c:v>11.01302758008422</c:v>
                </c:pt>
                <c:pt idx="1352">
                  <c:v>11.030480872604162</c:v>
                </c:pt>
                <c:pt idx="1353">
                  <c:v>11.047934165124106</c:v>
                </c:pt>
                <c:pt idx="1354">
                  <c:v>11.06538745764405</c:v>
                </c:pt>
                <c:pt idx="1355">
                  <c:v>11.082840750163992</c:v>
                </c:pt>
                <c:pt idx="1356">
                  <c:v>11.100294042683936</c:v>
                </c:pt>
                <c:pt idx="1357">
                  <c:v>11.117747335203878</c:v>
                </c:pt>
                <c:pt idx="1358">
                  <c:v>11.135200627723822</c:v>
                </c:pt>
                <c:pt idx="1359">
                  <c:v>11.152653920243766</c:v>
                </c:pt>
                <c:pt idx="1360">
                  <c:v>11.170107212763709</c:v>
                </c:pt>
                <c:pt idx="1361">
                  <c:v>11.187560505283653</c:v>
                </c:pt>
                <c:pt idx="1362">
                  <c:v>11.205013797803595</c:v>
                </c:pt>
                <c:pt idx="1363">
                  <c:v>11.222467090323539</c:v>
                </c:pt>
                <c:pt idx="1364">
                  <c:v>11.239920382843483</c:v>
                </c:pt>
                <c:pt idx="1365">
                  <c:v>11.257373675363425</c:v>
                </c:pt>
                <c:pt idx="1366">
                  <c:v>11.274826967883369</c:v>
                </c:pt>
                <c:pt idx="1367">
                  <c:v>11.292280260403313</c:v>
                </c:pt>
                <c:pt idx="1368">
                  <c:v>11.309733552923255</c:v>
                </c:pt>
                <c:pt idx="1369">
                  <c:v>11.327186845443199</c:v>
                </c:pt>
                <c:pt idx="1370">
                  <c:v>11.344640137963141</c:v>
                </c:pt>
                <c:pt idx="1371">
                  <c:v>11.362093430483085</c:v>
                </c:pt>
                <c:pt idx="1372">
                  <c:v>11.379546723003029</c:v>
                </c:pt>
                <c:pt idx="1373">
                  <c:v>11.397000015522972</c:v>
                </c:pt>
                <c:pt idx="1374">
                  <c:v>11.414453308042916</c:v>
                </c:pt>
                <c:pt idx="1375">
                  <c:v>11.431906600562858</c:v>
                </c:pt>
                <c:pt idx="1376">
                  <c:v>11.449359893082802</c:v>
                </c:pt>
                <c:pt idx="1377">
                  <c:v>11.466813185602746</c:v>
                </c:pt>
                <c:pt idx="1378">
                  <c:v>11.484266478122688</c:v>
                </c:pt>
                <c:pt idx="1379">
                  <c:v>11.501719770642632</c:v>
                </c:pt>
                <c:pt idx="1380">
                  <c:v>11.519173063162574</c:v>
                </c:pt>
                <c:pt idx="1381">
                  <c:v>11.536626355682518</c:v>
                </c:pt>
                <c:pt idx="1382">
                  <c:v>11.554079648202462</c:v>
                </c:pt>
                <c:pt idx="1383">
                  <c:v>11.571532940722404</c:v>
                </c:pt>
                <c:pt idx="1384">
                  <c:v>11.588986233242348</c:v>
                </c:pt>
                <c:pt idx="1385">
                  <c:v>11.606439525762292</c:v>
                </c:pt>
                <c:pt idx="1386">
                  <c:v>11.623892818282235</c:v>
                </c:pt>
                <c:pt idx="1387">
                  <c:v>11.641346110802179</c:v>
                </c:pt>
                <c:pt idx="1388">
                  <c:v>11.658799403322121</c:v>
                </c:pt>
                <c:pt idx="1389">
                  <c:v>11.676252695842065</c:v>
                </c:pt>
                <c:pt idx="1390">
                  <c:v>11.693705988362009</c:v>
                </c:pt>
                <c:pt idx="1391">
                  <c:v>11.711159280881951</c:v>
                </c:pt>
                <c:pt idx="1392">
                  <c:v>11.728612573401895</c:v>
                </c:pt>
                <c:pt idx="1393">
                  <c:v>11.746065865921837</c:v>
                </c:pt>
                <c:pt idx="1394">
                  <c:v>11.763519158441781</c:v>
                </c:pt>
                <c:pt idx="1395">
                  <c:v>11.780972450961725</c:v>
                </c:pt>
                <c:pt idx="1396">
                  <c:v>11.798425743481667</c:v>
                </c:pt>
                <c:pt idx="1397">
                  <c:v>11.815879036001611</c:v>
                </c:pt>
                <c:pt idx="1398">
                  <c:v>11.833332328521553</c:v>
                </c:pt>
                <c:pt idx="1399">
                  <c:v>11.850785621041497</c:v>
                </c:pt>
                <c:pt idx="1400">
                  <c:v>11.868238913561441</c:v>
                </c:pt>
                <c:pt idx="1401">
                  <c:v>11.885692206081384</c:v>
                </c:pt>
                <c:pt idx="1402">
                  <c:v>11.903145498601328</c:v>
                </c:pt>
                <c:pt idx="1403">
                  <c:v>11.920598791121272</c:v>
                </c:pt>
                <c:pt idx="1404">
                  <c:v>11.938052083641214</c:v>
                </c:pt>
                <c:pt idx="1405">
                  <c:v>11.955505376161158</c:v>
                </c:pt>
                <c:pt idx="1406">
                  <c:v>11.9729586686811</c:v>
                </c:pt>
                <c:pt idx="1407">
                  <c:v>11.990411961201044</c:v>
                </c:pt>
                <c:pt idx="1408">
                  <c:v>12.007865253720988</c:v>
                </c:pt>
                <c:pt idx="1409">
                  <c:v>12.02531854624093</c:v>
                </c:pt>
                <c:pt idx="1410">
                  <c:v>12.042771838760874</c:v>
                </c:pt>
                <c:pt idx="1411">
                  <c:v>12.060225131280816</c:v>
                </c:pt>
                <c:pt idx="1412">
                  <c:v>12.07767842380076</c:v>
                </c:pt>
                <c:pt idx="1413">
                  <c:v>12.095131716320704</c:v>
                </c:pt>
                <c:pt idx="1414">
                  <c:v>12.112585008840647</c:v>
                </c:pt>
                <c:pt idx="1415">
                  <c:v>12.130038301360591</c:v>
                </c:pt>
                <c:pt idx="1416">
                  <c:v>12.147491593880533</c:v>
                </c:pt>
                <c:pt idx="1417">
                  <c:v>12.164944886400477</c:v>
                </c:pt>
                <c:pt idx="1418">
                  <c:v>12.182398178920421</c:v>
                </c:pt>
                <c:pt idx="1419">
                  <c:v>12.199851471440363</c:v>
                </c:pt>
                <c:pt idx="1420">
                  <c:v>12.217304763960307</c:v>
                </c:pt>
                <c:pt idx="1421">
                  <c:v>12.234758056480251</c:v>
                </c:pt>
                <c:pt idx="1422">
                  <c:v>12.252211349000193</c:v>
                </c:pt>
                <c:pt idx="1423">
                  <c:v>12.269664641520137</c:v>
                </c:pt>
                <c:pt idx="1424">
                  <c:v>12.287117934040079</c:v>
                </c:pt>
                <c:pt idx="1425">
                  <c:v>12.304571226560023</c:v>
                </c:pt>
                <c:pt idx="1426">
                  <c:v>12.322024519079967</c:v>
                </c:pt>
                <c:pt idx="1427">
                  <c:v>12.33947781159991</c:v>
                </c:pt>
                <c:pt idx="1428">
                  <c:v>12.356931104119854</c:v>
                </c:pt>
                <c:pt idx="1429">
                  <c:v>12.374384396639796</c:v>
                </c:pt>
                <c:pt idx="1430">
                  <c:v>12.39183768915974</c:v>
                </c:pt>
                <c:pt idx="1431">
                  <c:v>12.409290981679684</c:v>
                </c:pt>
                <c:pt idx="1432">
                  <c:v>12.426744274199626</c:v>
                </c:pt>
                <c:pt idx="1433">
                  <c:v>12.44419756671957</c:v>
                </c:pt>
                <c:pt idx="1434">
                  <c:v>12.461650859239512</c:v>
                </c:pt>
                <c:pt idx="1435">
                  <c:v>12.479104151759456</c:v>
                </c:pt>
                <c:pt idx="1436">
                  <c:v>12.4965574442794</c:v>
                </c:pt>
                <c:pt idx="1437">
                  <c:v>12.514010736799342</c:v>
                </c:pt>
                <c:pt idx="1438">
                  <c:v>12.531464029319286</c:v>
                </c:pt>
                <c:pt idx="1439">
                  <c:v>12.54891732183923</c:v>
                </c:pt>
                <c:pt idx="1440">
                  <c:v>12.566370614359172</c:v>
                </c:pt>
              </c:numCache>
            </c:numRef>
          </c:xVal>
          <c:yVal>
            <c:numRef>
              <c:f>Trigonométriq!$D$3:$D$1443</c:f>
              <c:numCache>
                <c:formatCode>General</c:formatCode>
                <c:ptCount val="1441"/>
                <c:pt idx="0">
                  <c:v>4.90059381963448E-16</c:v>
                </c:pt>
                <c:pt idx="1">
                  <c:v>1.7452406437282918E-2</c:v>
                </c:pt>
                <c:pt idx="2">
                  <c:v>3.4899496702501066E-2</c:v>
                </c:pt>
                <c:pt idx="3">
                  <c:v>5.2335956242944619E-2</c:v>
                </c:pt>
                <c:pt idx="4">
                  <c:v>6.9756473744124997E-2</c:v>
                </c:pt>
                <c:pt idx="5">
                  <c:v>8.7155742747658554E-2</c:v>
                </c:pt>
                <c:pt idx="6">
                  <c:v>0.10452846326765454</c:v>
                </c:pt>
                <c:pt idx="7">
                  <c:v>0.12186934340514748</c:v>
                </c:pt>
                <c:pt idx="8">
                  <c:v>0.13917310096006613</c:v>
                </c:pt>
                <c:pt idx="9">
                  <c:v>0.15643446504023048</c:v>
                </c:pt>
                <c:pt idx="10">
                  <c:v>0.17364817766693064</c:v>
                </c:pt>
                <c:pt idx="11">
                  <c:v>0.19080899537654578</c:v>
                </c:pt>
                <c:pt idx="12">
                  <c:v>0.20791169081775923</c:v>
                </c:pt>
                <c:pt idx="13">
                  <c:v>0.22495105434386556</c:v>
                </c:pt>
                <c:pt idx="14">
                  <c:v>0.24192189559966723</c:v>
                </c:pt>
                <c:pt idx="15">
                  <c:v>0.25881904510252096</c:v>
                </c:pt>
                <c:pt idx="16">
                  <c:v>0.27563735581700005</c:v>
                </c:pt>
                <c:pt idx="17">
                  <c:v>0.29237170472273655</c:v>
                </c:pt>
                <c:pt idx="18">
                  <c:v>0.3090169943749479</c:v>
                </c:pt>
                <c:pt idx="19">
                  <c:v>0.32556815445715609</c:v>
                </c:pt>
                <c:pt idx="20">
                  <c:v>0.34202014332566882</c:v>
                </c:pt>
                <c:pt idx="21">
                  <c:v>0.35836794954530099</c:v>
                </c:pt>
                <c:pt idx="22">
                  <c:v>0.37460659341591174</c:v>
                </c:pt>
                <c:pt idx="23">
                  <c:v>0.3907311284892741</c:v>
                </c:pt>
                <c:pt idx="24">
                  <c:v>0.40673664307580121</c:v>
                </c:pt>
                <c:pt idx="25">
                  <c:v>0.42261826174069944</c:v>
                </c:pt>
                <c:pt idx="26">
                  <c:v>0.43837114678907801</c:v>
                </c:pt>
                <c:pt idx="27">
                  <c:v>0.45399049973954642</c:v>
                </c:pt>
                <c:pt idx="28">
                  <c:v>0.46947156278589103</c:v>
                </c:pt>
                <c:pt idx="29">
                  <c:v>0.48480962024633789</c:v>
                </c:pt>
                <c:pt idx="30">
                  <c:v>0.49999999999999989</c:v>
                </c:pt>
                <c:pt idx="31">
                  <c:v>0.51503807491005471</c:v>
                </c:pt>
                <c:pt idx="32">
                  <c:v>0.52991926423320457</c:v>
                </c:pt>
                <c:pt idx="33">
                  <c:v>0.5446390350150272</c:v>
                </c:pt>
                <c:pt idx="34">
                  <c:v>0.55919290347074757</c:v>
                </c:pt>
                <c:pt idx="35">
                  <c:v>0.57357643635104594</c:v>
                </c:pt>
                <c:pt idx="36">
                  <c:v>0.58778525229247347</c:v>
                </c:pt>
                <c:pt idx="37">
                  <c:v>0.60181502315204782</c:v>
                </c:pt>
                <c:pt idx="38">
                  <c:v>0.61566147532565829</c:v>
                </c:pt>
                <c:pt idx="39">
                  <c:v>0.62932039104983806</c:v>
                </c:pt>
                <c:pt idx="40">
                  <c:v>0.64278760968653903</c:v>
                </c:pt>
                <c:pt idx="41">
                  <c:v>0.65605902899050761</c:v>
                </c:pt>
                <c:pt idx="42">
                  <c:v>0.66913060635885901</c:v>
                </c:pt>
                <c:pt idx="43">
                  <c:v>0.68199836006249848</c:v>
                </c:pt>
                <c:pt idx="44">
                  <c:v>0.69465837045899781</c:v>
                </c:pt>
                <c:pt idx="45">
                  <c:v>0.70710678118654724</c:v>
                </c:pt>
                <c:pt idx="46">
                  <c:v>0.7193398003386513</c:v>
                </c:pt>
                <c:pt idx="47">
                  <c:v>0.73135370161917113</c:v>
                </c:pt>
                <c:pt idx="48">
                  <c:v>0.74314482547739413</c:v>
                </c:pt>
                <c:pt idx="49">
                  <c:v>0.75470958022277235</c:v>
                </c:pt>
                <c:pt idx="50">
                  <c:v>0.76604444311897768</c:v>
                </c:pt>
                <c:pt idx="51">
                  <c:v>0.77714596145697101</c:v>
                </c:pt>
                <c:pt idx="52">
                  <c:v>0.78801075360672246</c:v>
                </c:pt>
                <c:pt idx="53">
                  <c:v>0.79863551004729272</c:v>
                </c:pt>
                <c:pt idx="54">
                  <c:v>0.80901699437494767</c:v>
                </c:pt>
                <c:pt idx="55">
                  <c:v>0.81915204428899147</c:v>
                </c:pt>
                <c:pt idx="56">
                  <c:v>0.82903757255504174</c:v>
                </c:pt>
                <c:pt idx="57">
                  <c:v>0.83867056794542438</c:v>
                </c:pt>
                <c:pt idx="58">
                  <c:v>0.84804809615642585</c:v>
                </c:pt>
                <c:pt idx="59">
                  <c:v>0.85716730070211244</c:v>
                </c:pt>
                <c:pt idx="60">
                  <c:v>0.86602540378443915</c:v>
                </c:pt>
                <c:pt idx="61">
                  <c:v>0.87461970713939574</c:v>
                </c:pt>
                <c:pt idx="62">
                  <c:v>0.88294759285892721</c:v>
                </c:pt>
                <c:pt idx="63">
                  <c:v>0.89100652418836768</c:v>
                </c:pt>
                <c:pt idx="64">
                  <c:v>0.89879404629916715</c:v>
                </c:pt>
                <c:pt idx="65">
                  <c:v>0.90630778703665038</c:v>
                </c:pt>
                <c:pt idx="66">
                  <c:v>0.91354545764260087</c:v>
                </c:pt>
                <c:pt idx="67">
                  <c:v>0.92050485345244049</c:v>
                </c:pt>
                <c:pt idx="68">
                  <c:v>0.9271838545667872</c:v>
                </c:pt>
                <c:pt idx="69">
                  <c:v>0.93358042649720185</c:v>
                </c:pt>
                <c:pt idx="70">
                  <c:v>0.93969262078590865</c:v>
                </c:pt>
                <c:pt idx="71">
                  <c:v>0.94551857559931674</c:v>
                </c:pt>
                <c:pt idx="72">
                  <c:v>0.95105651629515375</c:v>
                </c:pt>
                <c:pt idx="73">
                  <c:v>0.95630475596303532</c:v>
                </c:pt>
                <c:pt idx="74">
                  <c:v>0.96126169593831889</c:v>
                </c:pt>
                <c:pt idx="75">
                  <c:v>0.96592582628906842</c:v>
                </c:pt>
                <c:pt idx="76">
                  <c:v>0.97029572627599636</c:v>
                </c:pt>
                <c:pt idx="77">
                  <c:v>0.97437006478523536</c:v>
                </c:pt>
                <c:pt idx="78">
                  <c:v>0.9781476007338058</c:v>
                </c:pt>
                <c:pt idx="79">
                  <c:v>0.98162718344766398</c:v>
                </c:pt>
                <c:pt idx="80">
                  <c:v>0.98480775301220813</c:v>
                </c:pt>
                <c:pt idx="81">
                  <c:v>0.98768834059513766</c:v>
                </c:pt>
                <c:pt idx="82">
                  <c:v>0.99026806874157036</c:v>
                </c:pt>
                <c:pt idx="83">
                  <c:v>0.99254615164132209</c:v>
                </c:pt>
                <c:pt idx="84">
                  <c:v>0.99452189536827329</c:v>
                </c:pt>
                <c:pt idx="85">
                  <c:v>0.99619469809174555</c:v>
                </c:pt>
                <c:pt idx="86">
                  <c:v>0.9975640502598242</c:v>
                </c:pt>
                <c:pt idx="87">
                  <c:v>0.99862953475457383</c:v>
                </c:pt>
                <c:pt idx="88">
                  <c:v>0.99939082701909576</c:v>
                </c:pt>
                <c:pt idx="89">
                  <c:v>0.99984769515639127</c:v>
                </c:pt>
                <c:pt idx="90">
                  <c:v>1</c:v>
                </c:pt>
                <c:pt idx="91">
                  <c:v>0.99984769515639127</c:v>
                </c:pt>
                <c:pt idx="92">
                  <c:v>0.99939082701909576</c:v>
                </c:pt>
                <c:pt idx="93">
                  <c:v>0.99862953475457383</c:v>
                </c:pt>
                <c:pt idx="94">
                  <c:v>0.99756405025982431</c:v>
                </c:pt>
                <c:pt idx="95">
                  <c:v>0.99619469809174555</c:v>
                </c:pt>
                <c:pt idx="96">
                  <c:v>0.99452189536827318</c:v>
                </c:pt>
                <c:pt idx="97">
                  <c:v>0.99254615164132209</c:v>
                </c:pt>
                <c:pt idx="98">
                  <c:v>0.99026806874157025</c:v>
                </c:pt>
                <c:pt idx="99">
                  <c:v>0.98768834059513777</c:v>
                </c:pt>
                <c:pt idx="100">
                  <c:v>0.98480775301220802</c:v>
                </c:pt>
                <c:pt idx="101">
                  <c:v>0.98162718344766375</c:v>
                </c:pt>
                <c:pt idx="102">
                  <c:v>0.97814760073380569</c:v>
                </c:pt>
                <c:pt idx="103">
                  <c:v>0.97437006478523513</c:v>
                </c:pt>
                <c:pt idx="104">
                  <c:v>0.97029572627599658</c:v>
                </c:pt>
                <c:pt idx="105">
                  <c:v>0.9659258262890682</c:v>
                </c:pt>
                <c:pt idx="106">
                  <c:v>0.96126169593831867</c:v>
                </c:pt>
                <c:pt idx="107">
                  <c:v>0.95630475596303555</c:v>
                </c:pt>
                <c:pt idx="108">
                  <c:v>0.95105651629515342</c:v>
                </c:pt>
                <c:pt idx="109">
                  <c:v>0.94551857559931707</c:v>
                </c:pt>
                <c:pt idx="110">
                  <c:v>0.93969262078590843</c:v>
                </c:pt>
                <c:pt idx="111">
                  <c:v>0.93358042649720152</c:v>
                </c:pt>
                <c:pt idx="112">
                  <c:v>0.92718385456678754</c:v>
                </c:pt>
                <c:pt idx="113">
                  <c:v>0.92050485345244015</c:v>
                </c:pt>
                <c:pt idx="114">
                  <c:v>0.91354545764260053</c:v>
                </c:pt>
                <c:pt idx="115">
                  <c:v>0.90630778703665005</c:v>
                </c:pt>
                <c:pt idx="116">
                  <c:v>0.8987940462991667</c:v>
                </c:pt>
                <c:pt idx="117">
                  <c:v>0.89100652418836812</c:v>
                </c:pt>
                <c:pt idx="118">
                  <c:v>0.88294759285892688</c:v>
                </c:pt>
                <c:pt idx="119">
                  <c:v>0.87461970713939541</c:v>
                </c:pt>
                <c:pt idx="120">
                  <c:v>0.86602540378443871</c:v>
                </c:pt>
                <c:pt idx="121">
                  <c:v>0.857167300702112</c:v>
                </c:pt>
                <c:pt idx="122">
                  <c:v>0.84804809615642629</c:v>
                </c:pt>
                <c:pt idx="123">
                  <c:v>0.83867056794542394</c:v>
                </c:pt>
                <c:pt idx="124">
                  <c:v>0.82903757255504129</c:v>
                </c:pt>
                <c:pt idx="125">
                  <c:v>0.81915204428899191</c:v>
                </c:pt>
                <c:pt idx="126">
                  <c:v>0.80901699437494723</c:v>
                </c:pt>
                <c:pt idx="127">
                  <c:v>0.79863551004729327</c:v>
                </c:pt>
                <c:pt idx="128">
                  <c:v>0.7880107536067219</c:v>
                </c:pt>
                <c:pt idx="129">
                  <c:v>0.77714596145697046</c:v>
                </c:pt>
                <c:pt idx="130">
                  <c:v>0.76604444311897824</c:v>
                </c:pt>
                <c:pt idx="131">
                  <c:v>0.75470958022277179</c:v>
                </c:pt>
                <c:pt idx="132">
                  <c:v>0.74314482547739358</c:v>
                </c:pt>
                <c:pt idx="133">
                  <c:v>0.73135370161917057</c:v>
                </c:pt>
                <c:pt idx="134">
                  <c:v>0.71933980033865075</c:v>
                </c:pt>
                <c:pt idx="135">
                  <c:v>0.70710678118654791</c:v>
                </c:pt>
                <c:pt idx="136">
                  <c:v>0.69465837045899714</c:v>
                </c:pt>
                <c:pt idx="137">
                  <c:v>0.68199836006249781</c:v>
                </c:pt>
                <c:pt idx="138">
                  <c:v>0.66913060635885835</c:v>
                </c:pt>
                <c:pt idx="139">
                  <c:v>0.65605902899050694</c:v>
                </c:pt>
                <c:pt idx="140">
                  <c:v>0.64278760968653981</c:v>
                </c:pt>
                <c:pt idx="141">
                  <c:v>0.62932039104983739</c:v>
                </c:pt>
                <c:pt idx="142">
                  <c:v>0.61566147532565763</c:v>
                </c:pt>
                <c:pt idx="143">
                  <c:v>0.60181502315204849</c:v>
                </c:pt>
                <c:pt idx="144">
                  <c:v>0.5877852522924728</c:v>
                </c:pt>
                <c:pt idx="145">
                  <c:v>0.57357643635104671</c:v>
                </c:pt>
                <c:pt idx="146">
                  <c:v>0.55919290347074679</c:v>
                </c:pt>
                <c:pt idx="147">
                  <c:v>0.54463903501502653</c:v>
                </c:pt>
                <c:pt idx="148">
                  <c:v>0.52991926423320534</c:v>
                </c:pt>
                <c:pt idx="149">
                  <c:v>0.51503807491005393</c:v>
                </c:pt>
                <c:pt idx="150">
                  <c:v>0.49999999999999917</c:v>
                </c:pt>
                <c:pt idx="151">
                  <c:v>0.48480962024633711</c:v>
                </c:pt>
                <c:pt idx="152">
                  <c:v>0.46947156278589025</c:v>
                </c:pt>
                <c:pt idx="153">
                  <c:v>0.45399049973954725</c:v>
                </c:pt>
                <c:pt idx="154">
                  <c:v>0.43837114678907724</c:v>
                </c:pt>
                <c:pt idx="155">
                  <c:v>0.42261826174069866</c:v>
                </c:pt>
                <c:pt idx="156">
                  <c:v>0.40673664307580037</c:v>
                </c:pt>
                <c:pt idx="157">
                  <c:v>0.39073112848927333</c:v>
                </c:pt>
                <c:pt idx="158">
                  <c:v>0.37460659341591257</c:v>
                </c:pt>
                <c:pt idx="159">
                  <c:v>0.35836794954530021</c:v>
                </c:pt>
                <c:pt idx="160">
                  <c:v>0.34202014332566799</c:v>
                </c:pt>
                <c:pt idx="161">
                  <c:v>0.32556815445715698</c:v>
                </c:pt>
                <c:pt idx="162">
                  <c:v>0.30901699437494706</c:v>
                </c:pt>
                <c:pt idx="163">
                  <c:v>0.29237170472273738</c:v>
                </c:pt>
                <c:pt idx="164">
                  <c:v>0.27563735581699922</c:v>
                </c:pt>
                <c:pt idx="165">
                  <c:v>0.25881904510252013</c:v>
                </c:pt>
                <c:pt idx="166">
                  <c:v>0.24192189559966812</c:v>
                </c:pt>
                <c:pt idx="167">
                  <c:v>0.22495105434386473</c:v>
                </c:pt>
                <c:pt idx="168">
                  <c:v>0.2079116908177584</c:v>
                </c:pt>
                <c:pt idx="169">
                  <c:v>0.19080899537654492</c:v>
                </c:pt>
                <c:pt idx="170">
                  <c:v>0.17364817766692978</c:v>
                </c:pt>
                <c:pt idx="171">
                  <c:v>0.15643446504023137</c:v>
                </c:pt>
                <c:pt idx="172">
                  <c:v>0.13917310096006527</c:v>
                </c:pt>
                <c:pt idx="173">
                  <c:v>0.12186934340514662</c:v>
                </c:pt>
                <c:pt idx="174">
                  <c:v>0.10452846326765369</c:v>
                </c:pt>
                <c:pt idx="175">
                  <c:v>8.7155742747657708E-2</c:v>
                </c:pt>
                <c:pt idx="176">
                  <c:v>6.9756473744125913E-2</c:v>
                </c:pt>
                <c:pt idx="177">
                  <c:v>5.2335956242943758E-2</c:v>
                </c:pt>
                <c:pt idx="178">
                  <c:v>3.4899496702500206E-2</c:v>
                </c:pt>
                <c:pt idx="179">
                  <c:v>1.7452406437283834E-2</c:v>
                </c:pt>
                <c:pt idx="180">
                  <c:v>-3.67544536472586E-16</c:v>
                </c:pt>
                <c:pt idx="181">
                  <c:v>-1.7452406437282793E-2</c:v>
                </c:pt>
                <c:pt idx="182">
                  <c:v>-3.4899496702500941E-2</c:v>
                </c:pt>
                <c:pt idx="183">
                  <c:v>-5.2335956242944494E-2</c:v>
                </c:pt>
                <c:pt idx="184">
                  <c:v>-6.9756473744124872E-2</c:v>
                </c:pt>
                <c:pt idx="185">
                  <c:v>-8.7155742747658443E-2</c:v>
                </c:pt>
                <c:pt idx="186">
                  <c:v>-0.10452846326765443</c:v>
                </c:pt>
                <c:pt idx="187">
                  <c:v>-0.12186934340514735</c:v>
                </c:pt>
                <c:pt idx="188">
                  <c:v>-0.13917310096006599</c:v>
                </c:pt>
                <c:pt idx="189">
                  <c:v>-0.15643446504023034</c:v>
                </c:pt>
                <c:pt idx="190">
                  <c:v>-0.1736481776669305</c:v>
                </c:pt>
                <c:pt idx="191">
                  <c:v>-0.19080899537654564</c:v>
                </c:pt>
                <c:pt idx="192">
                  <c:v>-0.20791169081775912</c:v>
                </c:pt>
                <c:pt idx="193">
                  <c:v>-0.22495105434386545</c:v>
                </c:pt>
                <c:pt idx="194">
                  <c:v>-0.24192189559966712</c:v>
                </c:pt>
                <c:pt idx="195">
                  <c:v>-0.25881904510252079</c:v>
                </c:pt>
                <c:pt idx="196">
                  <c:v>-0.27563735581699988</c:v>
                </c:pt>
                <c:pt idx="197">
                  <c:v>-0.29237170472273638</c:v>
                </c:pt>
                <c:pt idx="198">
                  <c:v>-0.30901699437494778</c:v>
                </c:pt>
                <c:pt idx="199">
                  <c:v>-0.32556815445715598</c:v>
                </c:pt>
                <c:pt idx="200">
                  <c:v>-0.34202014332566871</c:v>
                </c:pt>
                <c:pt idx="201">
                  <c:v>-0.35836794954530088</c:v>
                </c:pt>
                <c:pt idx="202">
                  <c:v>-0.37460659341591163</c:v>
                </c:pt>
                <c:pt idx="203">
                  <c:v>-0.39073112848927399</c:v>
                </c:pt>
                <c:pt idx="204">
                  <c:v>-0.4067366430758011</c:v>
                </c:pt>
                <c:pt idx="205">
                  <c:v>-0.42261826174069933</c:v>
                </c:pt>
                <c:pt idx="206">
                  <c:v>-0.4383711467890779</c:v>
                </c:pt>
                <c:pt idx="207">
                  <c:v>-0.4539904997395463</c:v>
                </c:pt>
                <c:pt idx="208">
                  <c:v>-0.46947156278589092</c:v>
                </c:pt>
                <c:pt idx="209">
                  <c:v>-0.48480962024633778</c:v>
                </c:pt>
                <c:pt idx="210">
                  <c:v>-0.49999999999999978</c:v>
                </c:pt>
                <c:pt idx="211">
                  <c:v>-0.5150380749100546</c:v>
                </c:pt>
                <c:pt idx="212">
                  <c:v>-0.52991926423320446</c:v>
                </c:pt>
                <c:pt idx="213">
                  <c:v>-0.54463903501502708</c:v>
                </c:pt>
                <c:pt idx="214">
                  <c:v>-0.55919290347074746</c:v>
                </c:pt>
                <c:pt idx="215">
                  <c:v>-0.57357643635104583</c:v>
                </c:pt>
                <c:pt idx="216">
                  <c:v>-0.58778525229247336</c:v>
                </c:pt>
                <c:pt idx="217">
                  <c:v>-0.60181502315204916</c:v>
                </c:pt>
                <c:pt idx="218">
                  <c:v>-0.61566147532565829</c:v>
                </c:pt>
                <c:pt idx="219">
                  <c:v>-0.62932039104983795</c:v>
                </c:pt>
                <c:pt idx="220">
                  <c:v>-0.64278760968653903</c:v>
                </c:pt>
                <c:pt idx="221">
                  <c:v>-0.6560590289905075</c:v>
                </c:pt>
                <c:pt idx="222">
                  <c:v>-0.6691306063588589</c:v>
                </c:pt>
                <c:pt idx="223">
                  <c:v>-0.68199836006249837</c:v>
                </c:pt>
                <c:pt idx="224">
                  <c:v>-0.6946583704589977</c:v>
                </c:pt>
                <c:pt idx="225">
                  <c:v>-0.70710678118654713</c:v>
                </c:pt>
                <c:pt idx="226">
                  <c:v>-0.71933980033865119</c:v>
                </c:pt>
                <c:pt idx="227">
                  <c:v>-0.73135370161917101</c:v>
                </c:pt>
                <c:pt idx="228">
                  <c:v>-0.74314482547739402</c:v>
                </c:pt>
                <c:pt idx="229">
                  <c:v>-0.75470958022277224</c:v>
                </c:pt>
                <c:pt idx="230">
                  <c:v>-0.76604444311897757</c:v>
                </c:pt>
                <c:pt idx="231">
                  <c:v>-0.7771459614569709</c:v>
                </c:pt>
                <c:pt idx="232">
                  <c:v>-0.78801075360672246</c:v>
                </c:pt>
                <c:pt idx="233">
                  <c:v>-0.79863551004729261</c:v>
                </c:pt>
                <c:pt idx="234">
                  <c:v>-0.80901699437494767</c:v>
                </c:pt>
                <c:pt idx="235">
                  <c:v>-0.81915204428899235</c:v>
                </c:pt>
                <c:pt idx="236">
                  <c:v>-0.82903757255504162</c:v>
                </c:pt>
                <c:pt idx="237">
                  <c:v>-0.83867056794542438</c:v>
                </c:pt>
                <c:pt idx="238">
                  <c:v>-0.84804809615642573</c:v>
                </c:pt>
                <c:pt idx="239">
                  <c:v>-0.85716730070211244</c:v>
                </c:pt>
                <c:pt idx="240">
                  <c:v>-0.86602540378443915</c:v>
                </c:pt>
                <c:pt idx="241">
                  <c:v>-0.87461970713939574</c:v>
                </c:pt>
                <c:pt idx="242">
                  <c:v>-0.88294759285892721</c:v>
                </c:pt>
                <c:pt idx="243">
                  <c:v>-0.89100652418836757</c:v>
                </c:pt>
                <c:pt idx="244">
                  <c:v>-0.89879404629916704</c:v>
                </c:pt>
                <c:pt idx="245">
                  <c:v>-0.90630778703665027</c:v>
                </c:pt>
                <c:pt idx="246">
                  <c:v>-0.91354545764260076</c:v>
                </c:pt>
                <c:pt idx="247">
                  <c:v>-0.92050485345244049</c:v>
                </c:pt>
                <c:pt idx="248">
                  <c:v>-0.9271838545667872</c:v>
                </c:pt>
                <c:pt idx="249">
                  <c:v>-0.93358042649720174</c:v>
                </c:pt>
                <c:pt idx="250">
                  <c:v>-0.93969262078590865</c:v>
                </c:pt>
                <c:pt idx="251">
                  <c:v>-0.94551857559931674</c:v>
                </c:pt>
                <c:pt idx="252">
                  <c:v>-0.95105651629515364</c:v>
                </c:pt>
                <c:pt idx="253">
                  <c:v>-0.95630475596303577</c:v>
                </c:pt>
                <c:pt idx="254">
                  <c:v>-0.96126169593831889</c:v>
                </c:pt>
                <c:pt idx="255">
                  <c:v>-0.96592582628906842</c:v>
                </c:pt>
                <c:pt idx="256">
                  <c:v>-0.97029572627599636</c:v>
                </c:pt>
                <c:pt idx="257">
                  <c:v>-0.97437006478523525</c:v>
                </c:pt>
                <c:pt idx="258">
                  <c:v>-0.9781476007338058</c:v>
                </c:pt>
                <c:pt idx="259">
                  <c:v>-0.98162718344766386</c:v>
                </c:pt>
                <c:pt idx="260">
                  <c:v>-0.98480775301220813</c:v>
                </c:pt>
                <c:pt idx="261">
                  <c:v>-0.98768834059513766</c:v>
                </c:pt>
                <c:pt idx="262">
                  <c:v>-0.99026806874157036</c:v>
                </c:pt>
                <c:pt idx="263">
                  <c:v>-0.99254615164132198</c:v>
                </c:pt>
                <c:pt idx="264">
                  <c:v>-0.99452189536827329</c:v>
                </c:pt>
                <c:pt idx="265">
                  <c:v>-0.99619469809174555</c:v>
                </c:pt>
                <c:pt idx="266">
                  <c:v>-0.99756405025982431</c:v>
                </c:pt>
                <c:pt idx="267">
                  <c:v>-0.99862953475457383</c:v>
                </c:pt>
                <c:pt idx="268">
                  <c:v>-0.99939082701909576</c:v>
                </c:pt>
                <c:pt idx="269">
                  <c:v>-0.99984769515639127</c:v>
                </c:pt>
                <c:pt idx="270">
                  <c:v>-1</c:v>
                </c:pt>
                <c:pt idx="271">
                  <c:v>-0.99984769515639127</c:v>
                </c:pt>
                <c:pt idx="272">
                  <c:v>-0.99939082701909576</c:v>
                </c:pt>
                <c:pt idx="273">
                  <c:v>-0.99862953475457394</c:v>
                </c:pt>
                <c:pt idx="274">
                  <c:v>-0.9975640502598242</c:v>
                </c:pt>
                <c:pt idx="275">
                  <c:v>-0.99619469809174555</c:v>
                </c:pt>
                <c:pt idx="276">
                  <c:v>-0.99452189536827329</c:v>
                </c:pt>
                <c:pt idx="277">
                  <c:v>-0.99254615164132209</c:v>
                </c:pt>
                <c:pt idx="278">
                  <c:v>-0.99026806874157025</c:v>
                </c:pt>
                <c:pt idx="279">
                  <c:v>-0.98768834059513766</c:v>
                </c:pt>
                <c:pt idx="280">
                  <c:v>-0.98480775301220802</c:v>
                </c:pt>
                <c:pt idx="281">
                  <c:v>-0.98162718344766398</c:v>
                </c:pt>
                <c:pt idx="282">
                  <c:v>-0.97814760073380569</c:v>
                </c:pt>
                <c:pt idx="283">
                  <c:v>-0.97437006478523513</c:v>
                </c:pt>
                <c:pt idx="284">
                  <c:v>-0.97029572627599647</c:v>
                </c:pt>
                <c:pt idx="285">
                  <c:v>-0.96592582628906831</c:v>
                </c:pt>
                <c:pt idx="286">
                  <c:v>-0.96126169593831889</c:v>
                </c:pt>
                <c:pt idx="287">
                  <c:v>-0.95630475596303532</c:v>
                </c:pt>
                <c:pt idx="288">
                  <c:v>-0.95105651629515353</c:v>
                </c:pt>
                <c:pt idx="289">
                  <c:v>-0.94551857559931674</c:v>
                </c:pt>
                <c:pt idx="290">
                  <c:v>-0.93969262078590843</c:v>
                </c:pt>
                <c:pt idx="291">
                  <c:v>-0.93358042649720185</c:v>
                </c:pt>
                <c:pt idx="292">
                  <c:v>-0.9271838545667872</c:v>
                </c:pt>
                <c:pt idx="293">
                  <c:v>-0.92050485345244026</c:v>
                </c:pt>
                <c:pt idx="294">
                  <c:v>-0.91354545764260087</c:v>
                </c:pt>
                <c:pt idx="295">
                  <c:v>-0.90630778703665005</c:v>
                </c:pt>
                <c:pt idx="296">
                  <c:v>-0.89879404629916682</c:v>
                </c:pt>
                <c:pt idx="297">
                  <c:v>-0.89100652418836768</c:v>
                </c:pt>
                <c:pt idx="298">
                  <c:v>-0.88294759285892688</c:v>
                </c:pt>
                <c:pt idx="299">
                  <c:v>-0.87461970713939585</c:v>
                </c:pt>
                <c:pt idx="300">
                  <c:v>-0.86602540378443882</c:v>
                </c:pt>
                <c:pt idx="301">
                  <c:v>-0.85716730070211211</c:v>
                </c:pt>
                <c:pt idx="302">
                  <c:v>-0.84804809615642585</c:v>
                </c:pt>
                <c:pt idx="303">
                  <c:v>-0.83867056794542405</c:v>
                </c:pt>
                <c:pt idx="304">
                  <c:v>-0.82903757255504185</c:v>
                </c:pt>
                <c:pt idx="305">
                  <c:v>-0.81915204428899147</c:v>
                </c:pt>
                <c:pt idx="306">
                  <c:v>-0.80901699437494723</c:v>
                </c:pt>
                <c:pt idx="307">
                  <c:v>-0.79863551004729283</c:v>
                </c:pt>
                <c:pt idx="308">
                  <c:v>-0.78801075360672201</c:v>
                </c:pt>
                <c:pt idx="309">
                  <c:v>-0.77714596145697112</c:v>
                </c:pt>
                <c:pt idx="310">
                  <c:v>-0.76604444311897779</c:v>
                </c:pt>
                <c:pt idx="311">
                  <c:v>-0.7547095802227719</c:v>
                </c:pt>
                <c:pt idx="312">
                  <c:v>-0.74314482547739424</c:v>
                </c:pt>
                <c:pt idx="313">
                  <c:v>-0.73135370161917068</c:v>
                </c:pt>
                <c:pt idx="314">
                  <c:v>-0.71933980033865086</c:v>
                </c:pt>
                <c:pt idx="315">
                  <c:v>-0.70710678118654735</c:v>
                </c:pt>
                <c:pt idx="316">
                  <c:v>-0.69465837045899725</c:v>
                </c:pt>
                <c:pt idx="317">
                  <c:v>-0.68199836006249859</c:v>
                </c:pt>
                <c:pt idx="318">
                  <c:v>-0.66913060635885846</c:v>
                </c:pt>
                <c:pt idx="319">
                  <c:v>-0.65605902899050705</c:v>
                </c:pt>
                <c:pt idx="320">
                  <c:v>-0.64278760968653914</c:v>
                </c:pt>
                <c:pt idx="321">
                  <c:v>-0.6293203910498375</c:v>
                </c:pt>
                <c:pt idx="322">
                  <c:v>-0.6156614753256584</c:v>
                </c:pt>
                <c:pt idx="323">
                  <c:v>-0.60181502315204793</c:v>
                </c:pt>
                <c:pt idx="324">
                  <c:v>-0.58778525229247292</c:v>
                </c:pt>
                <c:pt idx="325">
                  <c:v>-0.57357643635104605</c:v>
                </c:pt>
                <c:pt idx="326">
                  <c:v>-0.5591929034707469</c:v>
                </c:pt>
                <c:pt idx="327">
                  <c:v>-0.54463903501502731</c:v>
                </c:pt>
                <c:pt idx="328">
                  <c:v>-0.52991926423320468</c:v>
                </c:pt>
                <c:pt idx="329">
                  <c:v>-0.51503807491005404</c:v>
                </c:pt>
                <c:pt idx="330">
                  <c:v>-0.5</c:v>
                </c:pt>
                <c:pt idx="331">
                  <c:v>-0.48480962024633723</c:v>
                </c:pt>
                <c:pt idx="332">
                  <c:v>-0.46947156278589036</c:v>
                </c:pt>
                <c:pt idx="333">
                  <c:v>-0.45399049973954658</c:v>
                </c:pt>
                <c:pt idx="334">
                  <c:v>-0.43837114678907735</c:v>
                </c:pt>
                <c:pt idx="335">
                  <c:v>-0.42261826174069955</c:v>
                </c:pt>
                <c:pt idx="336">
                  <c:v>-0.40673664307580049</c:v>
                </c:pt>
                <c:pt idx="337">
                  <c:v>-0.39073112848927344</c:v>
                </c:pt>
                <c:pt idx="338">
                  <c:v>-0.3746065934159119</c:v>
                </c:pt>
                <c:pt idx="339">
                  <c:v>-0.35836794954530032</c:v>
                </c:pt>
                <c:pt idx="340">
                  <c:v>-0.34202014332566893</c:v>
                </c:pt>
                <c:pt idx="341">
                  <c:v>-0.32556815445715626</c:v>
                </c:pt>
                <c:pt idx="342">
                  <c:v>-0.30901699437494717</c:v>
                </c:pt>
                <c:pt idx="343">
                  <c:v>-0.29237170472273666</c:v>
                </c:pt>
                <c:pt idx="344">
                  <c:v>-0.27563735581699933</c:v>
                </c:pt>
                <c:pt idx="345">
                  <c:v>-0.25881904510252024</c:v>
                </c:pt>
                <c:pt idx="346">
                  <c:v>-0.24192189559966737</c:v>
                </c:pt>
                <c:pt idx="347">
                  <c:v>-0.22495105434386484</c:v>
                </c:pt>
                <c:pt idx="348">
                  <c:v>-0.20791169081775937</c:v>
                </c:pt>
                <c:pt idx="349">
                  <c:v>-0.19080899537654505</c:v>
                </c:pt>
                <c:pt idx="350">
                  <c:v>-0.17364817766692991</c:v>
                </c:pt>
                <c:pt idx="351">
                  <c:v>-0.15643446504023062</c:v>
                </c:pt>
                <c:pt idx="352">
                  <c:v>-0.13917310096006538</c:v>
                </c:pt>
                <c:pt idx="353">
                  <c:v>-0.12186934340514763</c:v>
                </c:pt>
                <c:pt idx="354">
                  <c:v>-0.10452846326765293</c:v>
                </c:pt>
                <c:pt idx="355">
                  <c:v>-8.7155742747657833E-2</c:v>
                </c:pt>
                <c:pt idx="356">
                  <c:v>-6.975647374412515E-2</c:v>
                </c:pt>
                <c:pt idx="357">
                  <c:v>-5.2335956242943883E-2</c:v>
                </c:pt>
                <c:pt idx="358">
                  <c:v>-3.4899496702501219E-2</c:v>
                </c:pt>
                <c:pt idx="359">
                  <c:v>-1.7452406437283071E-2</c:v>
                </c:pt>
                <c:pt idx="360">
                  <c:v>2.45029690981724E-16</c:v>
                </c:pt>
                <c:pt idx="361">
                  <c:v>1.745240643728356E-2</c:v>
                </c:pt>
                <c:pt idx="362">
                  <c:v>3.4899496702500823E-2</c:v>
                </c:pt>
                <c:pt idx="363">
                  <c:v>5.2335956242944369E-2</c:v>
                </c:pt>
                <c:pt idx="364">
                  <c:v>6.9756473744125636E-2</c:v>
                </c:pt>
                <c:pt idx="365">
                  <c:v>8.7155742747658319E-2</c:v>
                </c:pt>
                <c:pt idx="366">
                  <c:v>0.10452846326765342</c:v>
                </c:pt>
                <c:pt idx="367">
                  <c:v>0.12186934340514723</c:v>
                </c:pt>
                <c:pt idx="368">
                  <c:v>0.13917310096006588</c:v>
                </c:pt>
                <c:pt idx="369">
                  <c:v>0.15643446504023112</c:v>
                </c:pt>
                <c:pt idx="370">
                  <c:v>0.17364817766693039</c:v>
                </c:pt>
                <c:pt idx="371">
                  <c:v>0.19080899537654467</c:v>
                </c:pt>
                <c:pt idx="372">
                  <c:v>0.20791169081775987</c:v>
                </c:pt>
                <c:pt idx="373">
                  <c:v>0.22495105434386534</c:v>
                </c:pt>
                <c:pt idx="374">
                  <c:v>0.24192189559966787</c:v>
                </c:pt>
                <c:pt idx="375">
                  <c:v>0.25881904510252068</c:v>
                </c:pt>
                <c:pt idx="376">
                  <c:v>0.27563735581699894</c:v>
                </c:pt>
                <c:pt idx="377">
                  <c:v>0.29237170472273716</c:v>
                </c:pt>
                <c:pt idx="378">
                  <c:v>0.30901699437494762</c:v>
                </c:pt>
                <c:pt idx="379">
                  <c:v>0.3255681544571567</c:v>
                </c:pt>
                <c:pt idx="380">
                  <c:v>0.3420201433256686</c:v>
                </c:pt>
                <c:pt idx="381">
                  <c:v>0.35836794954530077</c:v>
                </c:pt>
                <c:pt idx="382">
                  <c:v>0.37460659341591235</c:v>
                </c:pt>
                <c:pt idx="383">
                  <c:v>0.39073112848927388</c:v>
                </c:pt>
                <c:pt idx="384">
                  <c:v>0.40673664307580015</c:v>
                </c:pt>
                <c:pt idx="385">
                  <c:v>0.42261826174069922</c:v>
                </c:pt>
                <c:pt idx="386">
                  <c:v>0.43837114678907779</c:v>
                </c:pt>
                <c:pt idx="387">
                  <c:v>0.45399049973954697</c:v>
                </c:pt>
                <c:pt idx="388">
                  <c:v>0.46947156278589081</c:v>
                </c:pt>
                <c:pt idx="389">
                  <c:v>0.48480962024633689</c:v>
                </c:pt>
                <c:pt idx="390">
                  <c:v>0.50000000000000044</c:v>
                </c:pt>
                <c:pt idx="391">
                  <c:v>0.51503807491005449</c:v>
                </c:pt>
                <c:pt idx="392">
                  <c:v>0.52991926423320501</c:v>
                </c:pt>
                <c:pt idx="393">
                  <c:v>0.54463903501502697</c:v>
                </c:pt>
                <c:pt idx="394">
                  <c:v>0.55919290347074657</c:v>
                </c:pt>
                <c:pt idx="395">
                  <c:v>0.57357643635104649</c:v>
                </c:pt>
                <c:pt idx="396">
                  <c:v>0.58778525229247336</c:v>
                </c:pt>
                <c:pt idx="397">
                  <c:v>0.60181502315204827</c:v>
                </c:pt>
                <c:pt idx="398">
                  <c:v>0.61566147532565818</c:v>
                </c:pt>
                <c:pt idx="399">
                  <c:v>0.62932039104983784</c:v>
                </c:pt>
                <c:pt idx="400">
                  <c:v>0.64278760968653958</c:v>
                </c:pt>
                <c:pt idx="401">
                  <c:v>0.65605902899050739</c:v>
                </c:pt>
                <c:pt idx="402">
                  <c:v>0.66913060635885813</c:v>
                </c:pt>
                <c:pt idx="403">
                  <c:v>0.68199836006249825</c:v>
                </c:pt>
                <c:pt idx="404">
                  <c:v>0.69465837045899759</c:v>
                </c:pt>
                <c:pt idx="405">
                  <c:v>0.70710678118654768</c:v>
                </c:pt>
                <c:pt idx="406">
                  <c:v>0.71933980033865119</c:v>
                </c:pt>
                <c:pt idx="407">
                  <c:v>0.73135370161917035</c:v>
                </c:pt>
                <c:pt idx="408">
                  <c:v>0.74314482547739458</c:v>
                </c:pt>
                <c:pt idx="409">
                  <c:v>0.75470958022277224</c:v>
                </c:pt>
                <c:pt idx="410">
                  <c:v>0.76604444311897812</c:v>
                </c:pt>
                <c:pt idx="411">
                  <c:v>0.77714596145697079</c:v>
                </c:pt>
                <c:pt idx="412">
                  <c:v>0.78801075360672179</c:v>
                </c:pt>
                <c:pt idx="413">
                  <c:v>0.79863551004729305</c:v>
                </c:pt>
                <c:pt idx="414">
                  <c:v>0.80901699437494756</c:v>
                </c:pt>
                <c:pt idx="415">
                  <c:v>0.8191520442889918</c:v>
                </c:pt>
                <c:pt idx="416">
                  <c:v>0.82903757255504162</c:v>
                </c:pt>
                <c:pt idx="417">
                  <c:v>0.83867056794542427</c:v>
                </c:pt>
                <c:pt idx="418">
                  <c:v>0.84804809615642618</c:v>
                </c:pt>
                <c:pt idx="419">
                  <c:v>0.85716730070211233</c:v>
                </c:pt>
                <c:pt idx="420">
                  <c:v>0.8660254037844386</c:v>
                </c:pt>
                <c:pt idx="421">
                  <c:v>0.87461970713939563</c:v>
                </c:pt>
                <c:pt idx="422">
                  <c:v>0.8829475928589271</c:v>
                </c:pt>
                <c:pt idx="423">
                  <c:v>0.8910065241883679</c:v>
                </c:pt>
                <c:pt idx="424">
                  <c:v>0.89879404629916704</c:v>
                </c:pt>
                <c:pt idx="425">
                  <c:v>0.90630778703664994</c:v>
                </c:pt>
                <c:pt idx="426">
                  <c:v>0.91354545764260109</c:v>
                </c:pt>
                <c:pt idx="427">
                  <c:v>0.92050485345244049</c:v>
                </c:pt>
                <c:pt idx="428">
                  <c:v>0.92718385456678742</c:v>
                </c:pt>
                <c:pt idx="429">
                  <c:v>0.93358042649720174</c:v>
                </c:pt>
                <c:pt idx="430">
                  <c:v>0.93969262078590832</c:v>
                </c:pt>
                <c:pt idx="431">
                  <c:v>0.94551857559931696</c:v>
                </c:pt>
                <c:pt idx="432">
                  <c:v>0.95105651629515364</c:v>
                </c:pt>
                <c:pt idx="433">
                  <c:v>0.95630475596303544</c:v>
                </c:pt>
                <c:pt idx="434">
                  <c:v>0.96126169593831878</c:v>
                </c:pt>
                <c:pt idx="435">
                  <c:v>0.96592582628906842</c:v>
                </c:pt>
                <c:pt idx="436">
                  <c:v>0.97029572627599658</c:v>
                </c:pt>
                <c:pt idx="437">
                  <c:v>0.97437006478523525</c:v>
                </c:pt>
                <c:pt idx="438">
                  <c:v>0.97814760073380558</c:v>
                </c:pt>
                <c:pt idx="439">
                  <c:v>0.98162718344766386</c:v>
                </c:pt>
                <c:pt idx="440">
                  <c:v>0.98480775301220813</c:v>
                </c:pt>
                <c:pt idx="441">
                  <c:v>0.98768834059513777</c:v>
                </c:pt>
                <c:pt idx="442">
                  <c:v>0.99026806874157036</c:v>
                </c:pt>
                <c:pt idx="443">
                  <c:v>0.99254615164132198</c:v>
                </c:pt>
                <c:pt idx="444">
                  <c:v>0.9945218953682734</c:v>
                </c:pt>
                <c:pt idx="445">
                  <c:v>0.99619469809174555</c:v>
                </c:pt>
                <c:pt idx="446">
                  <c:v>0.99756405025982431</c:v>
                </c:pt>
                <c:pt idx="447">
                  <c:v>0.99862953475457383</c:v>
                </c:pt>
                <c:pt idx="448">
                  <c:v>0.99939082701909576</c:v>
                </c:pt>
                <c:pt idx="449">
                  <c:v>0.99984769515639127</c:v>
                </c:pt>
                <c:pt idx="450">
                  <c:v>1</c:v>
                </c:pt>
                <c:pt idx="451">
                  <c:v>0.99984769515639127</c:v>
                </c:pt>
                <c:pt idx="452">
                  <c:v>0.99939082701909576</c:v>
                </c:pt>
                <c:pt idx="453">
                  <c:v>0.99862953475457383</c:v>
                </c:pt>
                <c:pt idx="454">
                  <c:v>0.9975640502598242</c:v>
                </c:pt>
                <c:pt idx="455">
                  <c:v>0.99619469809174555</c:v>
                </c:pt>
                <c:pt idx="456">
                  <c:v>0.9945218953682734</c:v>
                </c:pt>
                <c:pt idx="457">
                  <c:v>0.99254615164132209</c:v>
                </c:pt>
                <c:pt idx="458">
                  <c:v>0.99026806874157025</c:v>
                </c:pt>
                <c:pt idx="459">
                  <c:v>0.98768834059513766</c:v>
                </c:pt>
                <c:pt idx="460">
                  <c:v>0.98480775301220802</c:v>
                </c:pt>
                <c:pt idx="461">
                  <c:v>0.98162718344766398</c:v>
                </c:pt>
                <c:pt idx="462">
                  <c:v>0.97814760073380558</c:v>
                </c:pt>
                <c:pt idx="463">
                  <c:v>0.97437006478523513</c:v>
                </c:pt>
                <c:pt idx="464">
                  <c:v>0.97029572627599647</c:v>
                </c:pt>
                <c:pt idx="465">
                  <c:v>0.96592582628906831</c:v>
                </c:pt>
                <c:pt idx="466">
                  <c:v>0.96126169593831901</c:v>
                </c:pt>
                <c:pt idx="467">
                  <c:v>0.95630475596303532</c:v>
                </c:pt>
                <c:pt idx="468">
                  <c:v>0.95105651629515353</c:v>
                </c:pt>
                <c:pt idx="469">
                  <c:v>0.94551857559931685</c:v>
                </c:pt>
                <c:pt idx="470">
                  <c:v>0.93969262078590843</c:v>
                </c:pt>
                <c:pt idx="471">
                  <c:v>0.93358042649720163</c:v>
                </c:pt>
                <c:pt idx="472">
                  <c:v>0.92718385456678731</c:v>
                </c:pt>
                <c:pt idx="473">
                  <c:v>0.92050485345244026</c:v>
                </c:pt>
                <c:pt idx="474">
                  <c:v>0.91354545764260098</c:v>
                </c:pt>
                <c:pt idx="475">
                  <c:v>0.90630778703665005</c:v>
                </c:pt>
                <c:pt idx="476">
                  <c:v>0.89879404629916682</c:v>
                </c:pt>
                <c:pt idx="477">
                  <c:v>0.89100652418836779</c:v>
                </c:pt>
                <c:pt idx="478">
                  <c:v>0.88294759285892699</c:v>
                </c:pt>
                <c:pt idx="479">
                  <c:v>0.87461970713939596</c:v>
                </c:pt>
                <c:pt idx="480">
                  <c:v>0.86602540378443837</c:v>
                </c:pt>
                <c:pt idx="481">
                  <c:v>0.85716730070211211</c:v>
                </c:pt>
                <c:pt idx="482">
                  <c:v>0.84804809615642596</c:v>
                </c:pt>
                <c:pt idx="483">
                  <c:v>0.83867056794542405</c:v>
                </c:pt>
                <c:pt idx="484">
                  <c:v>0.82903757255504185</c:v>
                </c:pt>
                <c:pt idx="485">
                  <c:v>0.81915204428899158</c:v>
                </c:pt>
                <c:pt idx="486">
                  <c:v>0.80901699437494734</c:v>
                </c:pt>
                <c:pt idx="487">
                  <c:v>0.79863551004729283</c:v>
                </c:pt>
                <c:pt idx="488">
                  <c:v>0.78801075360672213</c:v>
                </c:pt>
                <c:pt idx="489">
                  <c:v>0.77714596145697057</c:v>
                </c:pt>
                <c:pt idx="490">
                  <c:v>0.7660444431189779</c:v>
                </c:pt>
                <c:pt idx="491">
                  <c:v>0.75470958022277201</c:v>
                </c:pt>
                <c:pt idx="492">
                  <c:v>0.74314482547739436</c:v>
                </c:pt>
                <c:pt idx="493">
                  <c:v>0.73135370161917046</c:v>
                </c:pt>
                <c:pt idx="494">
                  <c:v>0.71933980033865119</c:v>
                </c:pt>
                <c:pt idx="495">
                  <c:v>0.70710678118654746</c:v>
                </c:pt>
                <c:pt idx="496">
                  <c:v>0.69465837045899737</c:v>
                </c:pt>
                <c:pt idx="497">
                  <c:v>0.68199836006249837</c:v>
                </c:pt>
                <c:pt idx="498">
                  <c:v>0.66913060635885824</c:v>
                </c:pt>
                <c:pt idx="499">
                  <c:v>0.65605902899050705</c:v>
                </c:pt>
                <c:pt idx="500">
                  <c:v>0.64278760968653925</c:v>
                </c:pt>
                <c:pt idx="501">
                  <c:v>0.62932039104983761</c:v>
                </c:pt>
                <c:pt idx="502">
                  <c:v>0.61566147532565818</c:v>
                </c:pt>
                <c:pt idx="503">
                  <c:v>0.60181502315204838</c:v>
                </c:pt>
                <c:pt idx="504">
                  <c:v>0.58778525229247303</c:v>
                </c:pt>
                <c:pt idx="505">
                  <c:v>0.57357643635104616</c:v>
                </c:pt>
                <c:pt idx="506">
                  <c:v>0.55919290347074668</c:v>
                </c:pt>
                <c:pt idx="507">
                  <c:v>0.54463903501502708</c:v>
                </c:pt>
                <c:pt idx="508">
                  <c:v>0.52991926423320479</c:v>
                </c:pt>
                <c:pt idx="509">
                  <c:v>0.51503807491005416</c:v>
                </c:pt>
                <c:pt idx="510">
                  <c:v>0.50000000000000011</c:v>
                </c:pt>
                <c:pt idx="511">
                  <c:v>0.48480962024633695</c:v>
                </c:pt>
                <c:pt idx="512">
                  <c:v>0.46947156278589086</c:v>
                </c:pt>
                <c:pt idx="513">
                  <c:v>0.45399049973954669</c:v>
                </c:pt>
                <c:pt idx="514">
                  <c:v>0.43837114678907746</c:v>
                </c:pt>
                <c:pt idx="515">
                  <c:v>0.42261826174069927</c:v>
                </c:pt>
                <c:pt idx="516">
                  <c:v>0.40673664307580021</c:v>
                </c:pt>
                <c:pt idx="517">
                  <c:v>0.39073112848927355</c:v>
                </c:pt>
                <c:pt idx="518">
                  <c:v>0.37460659341591201</c:v>
                </c:pt>
                <c:pt idx="519">
                  <c:v>0.35836794954530043</c:v>
                </c:pt>
                <c:pt idx="520">
                  <c:v>0.34202014332566866</c:v>
                </c:pt>
                <c:pt idx="521">
                  <c:v>0.32556815445715676</c:v>
                </c:pt>
                <c:pt idx="522">
                  <c:v>0.30901699437494728</c:v>
                </c:pt>
                <c:pt idx="523">
                  <c:v>0.29237170472273677</c:v>
                </c:pt>
                <c:pt idx="524">
                  <c:v>0.275637355816999</c:v>
                </c:pt>
                <c:pt idx="525">
                  <c:v>0.25881904510252079</c:v>
                </c:pt>
                <c:pt idx="526">
                  <c:v>0.24192189559966751</c:v>
                </c:pt>
                <c:pt idx="527">
                  <c:v>0.22495105434386498</c:v>
                </c:pt>
                <c:pt idx="528">
                  <c:v>0.20791169081775951</c:v>
                </c:pt>
                <c:pt idx="529">
                  <c:v>0.19080899537654472</c:v>
                </c:pt>
                <c:pt idx="530">
                  <c:v>0.17364817766693047</c:v>
                </c:pt>
                <c:pt idx="531">
                  <c:v>0.15643446504023073</c:v>
                </c:pt>
                <c:pt idx="532">
                  <c:v>0.13917310096006552</c:v>
                </c:pt>
                <c:pt idx="533">
                  <c:v>0.12186934340514731</c:v>
                </c:pt>
                <c:pt idx="534">
                  <c:v>0.1045284632676535</c:v>
                </c:pt>
                <c:pt idx="535">
                  <c:v>8.7155742747657944E-2</c:v>
                </c:pt>
                <c:pt idx="536">
                  <c:v>6.9756473744125275E-2</c:v>
                </c:pt>
                <c:pt idx="537">
                  <c:v>5.2335956242943557E-2</c:v>
                </c:pt>
                <c:pt idx="538">
                  <c:v>3.48994967025009E-2</c:v>
                </c:pt>
                <c:pt idx="539">
                  <c:v>1.7452406437283637E-2</c:v>
                </c:pt>
                <c:pt idx="540">
                  <c:v>-1.22514845490862E-16</c:v>
                </c:pt>
                <c:pt idx="541">
                  <c:v>-1.7452406437283439E-2</c:v>
                </c:pt>
                <c:pt idx="542">
                  <c:v>-3.4899496702501143E-2</c:v>
                </c:pt>
                <c:pt idx="543">
                  <c:v>-5.2335956242943807E-2</c:v>
                </c:pt>
                <c:pt idx="544">
                  <c:v>-6.9756473744125524E-2</c:v>
                </c:pt>
                <c:pt idx="545">
                  <c:v>-8.7155742747658194E-2</c:v>
                </c:pt>
                <c:pt idx="546">
                  <c:v>-0.10452846326765373</c:v>
                </c:pt>
                <c:pt idx="547">
                  <c:v>-0.12186934340514755</c:v>
                </c:pt>
                <c:pt idx="548">
                  <c:v>-0.13917310096006533</c:v>
                </c:pt>
                <c:pt idx="549">
                  <c:v>-0.15643446504023098</c:v>
                </c:pt>
                <c:pt idx="550">
                  <c:v>-0.17364817766693028</c:v>
                </c:pt>
                <c:pt idx="551">
                  <c:v>-0.19080899537654497</c:v>
                </c:pt>
                <c:pt idx="552">
                  <c:v>-0.20791169081775931</c:v>
                </c:pt>
                <c:pt idx="553">
                  <c:v>-0.2249510543438652</c:v>
                </c:pt>
                <c:pt idx="554">
                  <c:v>-0.24192189559966773</c:v>
                </c:pt>
                <c:pt idx="555">
                  <c:v>-0.25881904510252102</c:v>
                </c:pt>
                <c:pt idx="556">
                  <c:v>-0.27563735581699922</c:v>
                </c:pt>
                <c:pt idx="557">
                  <c:v>-0.2923717047227366</c:v>
                </c:pt>
                <c:pt idx="558">
                  <c:v>-0.30901699437494751</c:v>
                </c:pt>
                <c:pt idx="559">
                  <c:v>-0.32556815445715659</c:v>
                </c:pt>
                <c:pt idx="560">
                  <c:v>-0.34202014332566888</c:v>
                </c:pt>
                <c:pt idx="561">
                  <c:v>-0.35836794954530021</c:v>
                </c:pt>
                <c:pt idx="562">
                  <c:v>-0.37460659341591224</c:v>
                </c:pt>
                <c:pt idx="563">
                  <c:v>-0.39073112848927377</c:v>
                </c:pt>
                <c:pt idx="564">
                  <c:v>-0.40673664307580043</c:v>
                </c:pt>
                <c:pt idx="565">
                  <c:v>-0.4226182617406995</c:v>
                </c:pt>
                <c:pt idx="566">
                  <c:v>-0.43837114678907729</c:v>
                </c:pt>
                <c:pt idx="567">
                  <c:v>-0.45399049973954686</c:v>
                </c:pt>
                <c:pt idx="568">
                  <c:v>-0.46947156278589069</c:v>
                </c:pt>
                <c:pt idx="569">
                  <c:v>-0.48480962024633717</c:v>
                </c:pt>
                <c:pt idx="570">
                  <c:v>-0.49999999999999994</c:v>
                </c:pt>
                <c:pt idx="571">
                  <c:v>-0.51503807491005438</c:v>
                </c:pt>
                <c:pt idx="572">
                  <c:v>-0.5299192642332049</c:v>
                </c:pt>
                <c:pt idx="573">
                  <c:v>-0.54463903501502731</c:v>
                </c:pt>
                <c:pt idx="574">
                  <c:v>-0.5591929034707469</c:v>
                </c:pt>
                <c:pt idx="575">
                  <c:v>-0.57357643635104594</c:v>
                </c:pt>
                <c:pt idx="576">
                  <c:v>-0.58778525229247325</c:v>
                </c:pt>
                <c:pt idx="577">
                  <c:v>-0.60181502315204816</c:v>
                </c:pt>
                <c:pt idx="578">
                  <c:v>-0.6156614753256584</c:v>
                </c:pt>
                <c:pt idx="579">
                  <c:v>-0.62932039104983739</c:v>
                </c:pt>
                <c:pt idx="580">
                  <c:v>-0.64278760968653947</c:v>
                </c:pt>
                <c:pt idx="581">
                  <c:v>-0.65605902899050728</c:v>
                </c:pt>
                <c:pt idx="582">
                  <c:v>-0.66913060635885835</c:v>
                </c:pt>
                <c:pt idx="583">
                  <c:v>-0.68199836006249859</c:v>
                </c:pt>
                <c:pt idx="584">
                  <c:v>-0.69465837045899714</c:v>
                </c:pt>
                <c:pt idx="585">
                  <c:v>-0.70710678118654757</c:v>
                </c:pt>
                <c:pt idx="586">
                  <c:v>-0.71933980033865108</c:v>
                </c:pt>
                <c:pt idx="587">
                  <c:v>-0.73135370161917057</c:v>
                </c:pt>
                <c:pt idx="588">
                  <c:v>-0.74314482547739424</c:v>
                </c:pt>
                <c:pt idx="589">
                  <c:v>-0.75470958022277213</c:v>
                </c:pt>
                <c:pt idx="590">
                  <c:v>-0.76604444311897801</c:v>
                </c:pt>
                <c:pt idx="591">
                  <c:v>-0.77714596145697101</c:v>
                </c:pt>
                <c:pt idx="592">
                  <c:v>-0.78801075360672201</c:v>
                </c:pt>
                <c:pt idx="593">
                  <c:v>-0.79863551004729272</c:v>
                </c:pt>
                <c:pt idx="594">
                  <c:v>-0.80901699437494745</c:v>
                </c:pt>
                <c:pt idx="595">
                  <c:v>-0.81915204428899169</c:v>
                </c:pt>
                <c:pt idx="596">
                  <c:v>-0.82903757255504174</c:v>
                </c:pt>
                <c:pt idx="597">
                  <c:v>-0.83867056794542394</c:v>
                </c:pt>
                <c:pt idx="598">
                  <c:v>-0.84804809615642607</c:v>
                </c:pt>
                <c:pt idx="599">
                  <c:v>-0.85716730070211233</c:v>
                </c:pt>
                <c:pt idx="600">
                  <c:v>-0.86602540378443871</c:v>
                </c:pt>
                <c:pt idx="601">
                  <c:v>-0.87461970713939585</c:v>
                </c:pt>
                <c:pt idx="602">
                  <c:v>-0.88294759285892688</c:v>
                </c:pt>
                <c:pt idx="603">
                  <c:v>-0.8910065241883679</c:v>
                </c:pt>
                <c:pt idx="604">
                  <c:v>-0.89879404629916693</c:v>
                </c:pt>
                <c:pt idx="605">
                  <c:v>-0.90630778703665005</c:v>
                </c:pt>
                <c:pt idx="606">
                  <c:v>-0.91354545764260087</c:v>
                </c:pt>
                <c:pt idx="607">
                  <c:v>-0.92050485345244026</c:v>
                </c:pt>
                <c:pt idx="608">
                  <c:v>-0.92718385456678742</c:v>
                </c:pt>
                <c:pt idx="609">
                  <c:v>-0.93358042649720174</c:v>
                </c:pt>
                <c:pt idx="610">
                  <c:v>-0.93969262078590843</c:v>
                </c:pt>
                <c:pt idx="611">
                  <c:v>-0.94551857559931685</c:v>
                </c:pt>
                <c:pt idx="612">
                  <c:v>-0.95105651629515364</c:v>
                </c:pt>
                <c:pt idx="613">
                  <c:v>-0.95630475596303555</c:v>
                </c:pt>
                <c:pt idx="614">
                  <c:v>-0.96126169593831889</c:v>
                </c:pt>
                <c:pt idx="615">
                  <c:v>-0.96592582628906831</c:v>
                </c:pt>
                <c:pt idx="616">
                  <c:v>-0.97029572627599647</c:v>
                </c:pt>
                <c:pt idx="617">
                  <c:v>-0.97437006478523525</c:v>
                </c:pt>
                <c:pt idx="618">
                  <c:v>-0.97814760073380569</c:v>
                </c:pt>
                <c:pt idx="619">
                  <c:v>-0.98162718344766398</c:v>
                </c:pt>
                <c:pt idx="620">
                  <c:v>-0.98480775301220802</c:v>
                </c:pt>
                <c:pt idx="621">
                  <c:v>-0.98768834059513777</c:v>
                </c:pt>
                <c:pt idx="622">
                  <c:v>-0.99026806874157036</c:v>
                </c:pt>
                <c:pt idx="623">
                  <c:v>-0.99254615164132209</c:v>
                </c:pt>
                <c:pt idx="624">
                  <c:v>-0.99452189536827329</c:v>
                </c:pt>
                <c:pt idx="625">
                  <c:v>-0.99619469809174555</c:v>
                </c:pt>
                <c:pt idx="626">
                  <c:v>-0.9975640502598242</c:v>
                </c:pt>
                <c:pt idx="627">
                  <c:v>-0.99862953475457383</c:v>
                </c:pt>
                <c:pt idx="628">
                  <c:v>-0.99939082701909576</c:v>
                </c:pt>
                <c:pt idx="629">
                  <c:v>-0.99984769515639127</c:v>
                </c:pt>
                <c:pt idx="630">
                  <c:v>-1</c:v>
                </c:pt>
                <c:pt idx="631">
                  <c:v>-0.99984769515639127</c:v>
                </c:pt>
                <c:pt idx="632">
                  <c:v>-0.99939082701909576</c:v>
                </c:pt>
                <c:pt idx="633">
                  <c:v>-0.99862953475457383</c:v>
                </c:pt>
                <c:pt idx="634">
                  <c:v>-0.9975640502598242</c:v>
                </c:pt>
                <c:pt idx="635">
                  <c:v>-0.99619469809174555</c:v>
                </c:pt>
                <c:pt idx="636">
                  <c:v>-0.99452189536827329</c:v>
                </c:pt>
                <c:pt idx="637">
                  <c:v>-0.99254615164132198</c:v>
                </c:pt>
                <c:pt idx="638">
                  <c:v>-0.99026806874157036</c:v>
                </c:pt>
                <c:pt idx="639">
                  <c:v>-0.98768834059513777</c:v>
                </c:pt>
                <c:pt idx="640">
                  <c:v>-0.98480775301220802</c:v>
                </c:pt>
                <c:pt idx="641">
                  <c:v>-0.98162718344766398</c:v>
                </c:pt>
                <c:pt idx="642">
                  <c:v>-0.97814760073380558</c:v>
                </c:pt>
                <c:pt idx="643">
                  <c:v>-0.97437006478523525</c:v>
                </c:pt>
                <c:pt idx="644">
                  <c:v>-0.97029572627599647</c:v>
                </c:pt>
                <c:pt idx="645">
                  <c:v>-0.96592582628906831</c:v>
                </c:pt>
                <c:pt idx="646">
                  <c:v>-0.96126169593831889</c:v>
                </c:pt>
                <c:pt idx="647">
                  <c:v>-0.95630475596303544</c:v>
                </c:pt>
                <c:pt idx="648">
                  <c:v>-0.95105651629515353</c:v>
                </c:pt>
                <c:pt idx="649">
                  <c:v>-0.94551857559931674</c:v>
                </c:pt>
                <c:pt idx="650">
                  <c:v>-0.93969262078590832</c:v>
                </c:pt>
                <c:pt idx="651">
                  <c:v>-0.93358042649720174</c:v>
                </c:pt>
                <c:pt idx="652">
                  <c:v>-0.92718385456678742</c:v>
                </c:pt>
                <c:pt idx="653">
                  <c:v>-0.92050485345244037</c:v>
                </c:pt>
                <c:pt idx="654">
                  <c:v>-0.91354545764260087</c:v>
                </c:pt>
                <c:pt idx="655">
                  <c:v>-0.90630778703664994</c:v>
                </c:pt>
                <c:pt idx="656">
                  <c:v>-0.89879404629916704</c:v>
                </c:pt>
                <c:pt idx="657">
                  <c:v>-0.89100652418836779</c:v>
                </c:pt>
                <c:pt idx="658">
                  <c:v>-0.88294759285892688</c:v>
                </c:pt>
                <c:pt idx="659">
                  <c:v>-0.87461970713939574</c:v>
                </c:pt>
                <c:pt idx="660">
                  <c:v>-0.8660254037844386</c:v>
                </c:pt>
                <c:pt idx="661">
                  <c:v>-0.85716730070211233</c:v>
                </c:pt>
                <c:pt idx="662">
                  <c:v>-0.84804809615642596</c:v>
                </c:pt>
                <c:pt idx="663">
                  <c:v>-0.83867056794542405</c:v>
                </c:pt>
                <c:pt idx="664">
                  <c:v>-0.82903757255504174</c:v>
                </c:pt>
                <c:pt idx="665">
                  <c:v>-0.8191520442889918</c:v>
                </c:pt>
                <c:pt idx="666">
                  <c:v>-0.80901699437494745</c:v>
                </c:pt>
                <c:pt idx="667">
                  <c:v>-0.79863551004729283</c:v>
                </c:pt>
                <c:pt idx="668">
                  <c:v>-0.78801075360672201</c:v>
                </c:pt>
                <c:pt idx="669">
                  <c:v>-0.7771459614569709</c:v>
                </c:pt>
                <c:pt idx="670">
                  <c:v>-0.76604444311897801</c:v>
                </c:pt>
                <c:pt idx="671">
                  <c:v>-0.75470958022277201</c:v>
                </c:pt>
                <c:pt idx="672">
                  <c:v>-0.74314482547739424</c:v>
                </c:pt>
                <c:pt idx="673">
                  <c:v>-0.73135370161917046</c:v>
                </c:pt>
                <c:pt idx="674">
                  <c:v>-0.71933980033865108</c:v>
                </c:pt>
                <c:pt idx="675">
                  <c:v>-0.70710678118654746</c:v>
                </c:pt>
                <c:pt idx="676">
                  <c:v>-0.69465837045899725</c:v>
                </c:pt>
                <c:pt idx="677">
                  <c:v>-0.68199836006249848</c:v>
                </c:pt>
                <c:pt idx="678">
                  <c:v>-0.66913060635885824</c:v>
                </c:pt>
                <c:pt idx="679">
                  <c:v>-0.65605902899050728</c:v>
                </c:pt>
                <c:pt idx="680">
                  <c:v>-0.64278760968653925</c:v>
                </c:pt>
                <c:pt idx="681">
                  <c:v>-0.62932039104983739</c:v>
                </c:pt>
                <c:pt idx="682">
                  <c:v>-0.61566147532565829</c:v>
                </c:pt>
                <c:pt idx="683">
                  <c:v>-0.60181502315204827</c:v>
                </c:pt>
                <c:pt idx="684">
                  <c:v>-0.58778525229247314</c:v>
                </c:pt>
                <c:pt idx="685">
                  <c:v>-0.57357643635104605</c:v>
                </c:pt>
                <c:pt idx="686">
                  <c:v>-0.5591929034707469</c:v>
                </c:pt>
                <c:pt idx="687">
                  <c:v>-0.54463903501502708</c:v>
                </c:pt>
                <c:pt idx="688">
                  <c:v>-0.5299192642332049</c:v>
                </c:pt>
                <c:pt idx="689">
                  <c:v>-0.51503807491005416</c:v>
                </c:pt>
                <c:pt idx="690">
                  <c:v>-0.49999999999999994</c:v>
                </c:pt>
                <c:pt idx="691">
                  <c:v>-0.48480962024633706</c:v>
                </c:pt>
                <c:pt idx="692">
                  <c:v>-0.46947156278589081</c:v>
                </c:pt>
                <c:pt idx="693">
                  <c:v>-0.45399049973954675</c:v>
                </c:pt>
                <c:pt idx="694">
                  <c:v>-0.4383711467890774</c:v>
                </c:pt>
                <c:pt idx="695">
                  <c:v>-0.42261826174069944</c:v>
                </c:pt>
                <c:pt idx="696">
                  <c:v>-0.40673664307580021</c:v>
                </c:pt>
                <c:pt idx="697">
                  <c:v>-0.39073112848927377</c:v>
                </c:pt>
                <c:pt idx="698">
                  <c:v>-0.37460659341591201</c:v>
                </c:pt>
                <c:pt idx="699">
                  <c:v>-0.35836794954530027</c:v>
                </c:pt>
                <c:pt idx="700">
                  <c:v>-0.34202014332566871</c:v>
                </c:pt>
                <c:pt idx="701">
                  <c:v>-0.3255681544571567</c:v>
                </c:pt>
                <c:pt idx="702">
                  <c:v>-0.3090169943749474</c:v>
                </c:pt>
                <c:pt idx="703">
                  <c:v>-0.29237170472273677</c:v>
                </c:pt>
                <c:pt idx="704">
                  <c:v>-0.27563735581699916</c:v>
                </c:pt>
                <c:pt idx="705">
                  <c:v>-0.25881904510252074</c:v>
                </c:pt>
                <c:pt idx="706">
                  <c:v>-0.24192189559966773</c:v>
                </c:pt>
                <c:pt idx="707">
                  <c:v>-0.224951054343865</c:v>
                </c:pt>
                <c:pt idx="708">
                  <c:v>-0.20791169081775934</c:v>
                </c:pt>
                <c:pt idx="709">
                  <c:v>-0.1908089953765448</c:v>
                </c:pt>
                <c:pt idx="710">
                  <c:v>-0.17364817766693033</c:v>
                </c:pt>
                <c:pt idx="711">
                  <c:v>-0.15643446504023087</c:v>
                </c:pt>
                <c:pt idx="712">
                  <c:v>-0.13917310096006544</c:v>
                </c:pt>
                <c:pt idx="713">
                  <c:v>-0.12186934340514748</c:v>
                </c:pt>
                <c:pt idx="714">
                  <c:v>-0.10452846326765347</c:v>
                </c:pt>
                <c:pt idx="715">
                  <c:v>-8.7155742747658166E-2</c:v>
                </c:pt>
                <c:pt idx="716">
                  <c:v>-6.9756473744125302E-2</c:v>
                </c:pt>
                <c:pt idx="717">
                  <c:v>-5.2335956242943835E-2</c:v>
                </c:pt>
                <c:pt idx="718">
                  <c:v>-3.4899496702500969E-2</c:v>
                </c:pt>
                <c:pt idx="719">
                  <c:v>-1.7452406437283512E-2</c:v>
                </c:pt>
                <c:pt idx="720">
                  <c:v>0</c:v>
                </c:pt>
                <c:pt idx="721">
                  <c:v>1.7452406437283512E-2</c:v>
                </c:pt>
                <c:pt idx="722">
                  <c:v>3.4899496702500969E-2</c:v>
                </c:pt>
                <c:pt idx="723">
                  <c:v>5.2335956242943835E-2</c:v>
                </c:pt>
                <c:pt idx="724">
                  <c:v>6.9756473744125302E-2</c:v>
                </c:pt>
                <c:pt idx="725">
                  <c:v>8.7155742747658166E-2</c:v>
                </c:pt>
                <c:pt idx="726">
                  <c:v>0.10452846326765347</c:v>
                </c:pt>
                <c:pt idx="727">
                  <c:v>0.12186934340514748</c:v>
                </c:pt>
                <c:pt idx="728">
                  <c:v>0.13917310096006544</c:v>
                </c:pt>
                <c:pt idx="729">
                  <c:v>0.15643446504023087</c:v>
                </c:pt>
                <c:pt idx="730">
                  <c:v>0.17364817766693033</c:v>
                </c:pt>
                <c:pt idx="731">
                  <c:v>0.1908089953765448</c:v>
                </c:pt>
                <c:pt idx="732">
                  <c:v>0.20791169081775934</c:v>
                </c:pt>
                <c:pt idx="733">
                  <c:v>0.224951054343865</c:v>
                </c:pt>
                <c:pt idx="734">
                  <c:v>0.24192189559966773</c:v>
                </c:pt>
                <c:pt idx="735">
                  <c:v>0.25881904510252074</c:v>
                </c:pt>
                <c:pt idx="736">
                  <c:v>0.27563735581699916</c:v>
                </c:pt>
                <c:pt idx="737">
                  <c:v>0.29237170472273677</c:v>
                </c:pt>
                <c:pt idx="738">
                  <c:v>0.3090169943749474</c:v>
                </c:pt>
                <c:pt idx="739">
                  <c:v>0.3255681544571567</c:v>
                </c:pt>
                <c:pt idx="740">
                  <c:v>0.34202014332566871</c:v>
                </c:pt>
                <c:pt idx="741">
                  <c:v>0.35836794954530027</c:v>
                </c:pt>
                <c:pt idx="742">
                  <c:v>0.37460659341591201</c:v>
                </c:pt>
                <c:pt idx="743">
                  <c:v>0.39073112848927377</c:v>
                </c:pt>
                <c:pt idx="744">
                  <c:v>0.40673664307580021</c:v>
                </c:pt>
                <c:pt idx="745">
                  <c:v>0.42261826174069944</c:v>
                </c:pt>
                <c:pt idx="746">
                  <c:v>0.4383711467890774</c:v>
                </c:pt>
                <c:pt idx="747">
                  <c:v>0.45399049973954675</c:v>
                </c:pt>
                <c:pt idx="748">
                  <c:v>0.46947156278589081</c:v>
                </c:pt>
                <c:pt idx="749">
                  <c:v>0.48480962024633706</c:v>
                </c:pt>
                <c:pt idx="750">
                  <c:v>0.49999999999999994</c:v>
                </c:pt>
                <c:pt idx="751">
                  <c:v>0.51503807491005416</c:v>
                </c:pt>
                <c:pt idx="752">
                  <c:v>0.5299192642332049</c:v>
                </c:pt>
                <c:pt idx="753">
                  <c:v>0.54463903501502708</c:v>
                </c:pt>
                <c:pt idx="754">
                  <c:v>0.5591929034707469</c:v>
                </c:pt>
                <c:pt idx="755">
                  <c:v>0.57357643635104605</c:v>
                </c:pt>
                <c:pt idx="756">
                  <c:v>0.58778525229247314</c:v>
                </c:pt>
                <c:pt idx="757">
                  <c:v>0.60181502315204827</c:v>
                </c:pt>
                <c:pt idx="758">
                  <c:v>0.61566147532565829</c:v>
                </c:pt>
                <c:pt idx="759">
                  <c:v>0.62932039104983739</c:v>
                </c:pt>
                <c:pt idx="760">
                  <c:v>0.64278760968653925</c:v>
                </c:pt>
                <c:pt idx="761">
                  <c:v>0.65605902899050728</c:v>
                </c:pt>
                <c:pt idx="762">
                  <c:v>0.66913060635885824</c:v>
                </c:pt>
                <c:pt idx="763">
                  <c:v>0.68199836006249848</c:v>
                </c:pt>
                <c:pt idx="764">
                  <c:v>0.69465837045899725</c:v>
                </c:pt>
                <c:pt idx="765">
                  <c:v>0.70710678118654746</c:v>
                </c:pt>
                <c:pt idx="766">
                  <c:v>0.71933980033865108</c:v>
                </c:pt>
                <c:pt idx="767">
                  <c:v>0.73135370161917046</c:v>
                </c:pt>
                <c:pt idx="768">
                  <c:v>0.74314482547739424</c:v>
                </c:pt>
                <c:pt idx="769">
                  <c:v>0.75470958022277201</c:v>
                </c:pt>
                <c:pt idx="770">
                  <c:v>0.76604444311897801</c:v>
                </c:pt>
                <c:pt idx="771">
                  <c:v>0.7771459614569709</c:v>
                </c:pt>
                <c:pt idx="772">
                  <c:v>0.78801075360672201</c:v>
                </c:pt>
                <c:pt idx="773">
                  <c:v>0.79863551004729283</c:v>
                </c:pt>
                <c:pt idx="774">
                  <c:v>0.80901699437494745</c:v>
                </c:pt>
                <c:pt idx="775">
                  <c:v>0.8191520442889918</c:v>
                </c:pt>
                <c:pt idx="776">
                  <c:v>0.82903757255504174</c:v>
                </c:pt>
                <c:pt idx="777">
                  <c:v>0.83867056794542405</c:v>
                </c:pt>
                <c:pt idx="778">
                  <c:v>0.84804809615642596</c:v>
                </c:pt>
                <c:pt idx="779">
                  <c:v>0.85716730070211233</c:v>
                </c:pt>
                <c:pt idx="780">
                  <c:v>0.8660254037844386</c:v>
                </c:pt>
                <c:pt idx="781">
                  <c:v>0.87461970713939574</c:v>
                </c:pt>
                <c:pt idx="782">
                  <c:v>0.88294759285892688</c:v>
                </c:pt>
                <c:pt idx="783">
                  <c:v>0.89100652418836779</c:v>
                </c:pt>
                <c:pt idx="784">
                  <c:v>0.89879404629916704</c:v>
                </c:pt>
                <c:pt idx="785">
                  <c:v>0.90630778703664994</c:v>
                </c:pt>
                <c:pt idx="786">
                  <c:v>0.91354545764260087</c:v>
                </c:pt>
                <c:pt idx="787">
                  <c:v>0.92050485345244037</c:v>
                </c:pt>
                <c:pt idx="788">
                  <c:v>0.92718385456678742</c:v>
                </c:pt>
                <c:pt idx="789">
                  <c:v>0.93358042649720174</c:v>
                </c:pt>
                <c:pt idx="790">
                  <c:v>0.93969262078590832</c:v>
                </c:pt>
                <c:pt idx="791">
                  <c:v>0.94551857559931674</c:v>
                </c:pt>
                <c:pt idx="792">
                  <c:v>0.95105651629515353</c:v>
                </c:pt>
                <c:pt idx="793">
                  <c:v>0.95630475596303544</c:v>
                </c:pt>
                <c:pt idx="794">
                  <c:v>0.96126169593831889</c:v>
                </c:pt>
                <c:pt idx="795">
                  <c:v>0.96592582628906831</c:v>
                </c:pt>
                <c:pt idx="796">
                  <c:v>0.97029572627599647</c:v>
                </c:pt>
                <c:pt idx="797">
                  <c:v>0.97437006478523525</c:v>
                </c:pt>
                <c:pt idx="798">
                  <c:v>0.97814760073380558</c:v>
                </c:pt>
                <c:pt idx="799">
                  <c:v>0.98162718344766398</c:v>
                </c:pt>
                <c:pt idx="800">
                  <c:v>0.98480775301220802</c:v>
                </c:pt>
                <c:pt idx="801">
                  <c:v>0.98768834059513777</c:v>
                </c:pt>
                <c:pt idx="802">
                  <c:v>0.99026806874157036</c:v>
                </c:pt>
                <c:pt idx="803">
                  <c:v>0.99254615164132198</c:v>
                </c:pt>
                <c:pt idx="804">
                  <c:v>0.99452189536827329</c:v>
                </c:pt>
                <c:pt idx="805">
                  <c:v>0.99619469809174555</c:v>
                </c:pt>
                <c:pt idx="806">
                  <c:v>0.9975640502598242</c:v>
                </c:pt>
                <c:pt idx="807">
                  <c:v>0.99862953475457383</c:v>
                </c:pt>
                <c:pt idx="808">
                  <c:v>0.99939082701909576</c:v>
                </c:pt>
                <c:pt idx="809">
                  <c:v>0.99984769515639127</c:v>
                </c:pt>
                <c:pt idx="810">
                  <c:v>1</c:v>
                </c:pt>
                <c:pt idx="811">
                  <c:v>0.99984769515639127</c:v>
                </c:pt>
                <c:pt idx="812">
                  <c:v>0.99939082701909576</c:v>
                </c:pt>
                <c:pt idx="813">
                  <c:v>0.99862953475457383</c:v>
                </c:pt>
                <c:pt idx="814">
                  <c:v>0.9975640502598242</c:v>
                </c:pt>
                <c:pt idx="815">
                  <c:v>0.99619469809174555</c:v>
                </c:pt>
                <c:pt idx="816">
                  <c:v>0.99452189536827329</c:v>
                </c:pt>
                <c:pt idx="817">
                  <c:v>0.99254615164132209</c:v>
                </c:pt>
                <c:pt idx="818">
                  <c:v>0.99026806874157036</c:v>
                </c:pt>
                <c:pt idx="819">
                  <c:v>0.98768834059513777</c:v>
                </c:pt>
                <c:pt idx="820">
                  <c:v>0.98480775301220802</c:v>
                </c:pt>
                <c:pt idx="821">
                  <c:v>0.98162718344766398</c:v>
                </c:pt>
                <c:pt idx="822">
                  <c:v>0.97814760073380569</c:v>
                </c:pt>
                <c:pt idx="823">
                  <c:v>0.97437006478523525</c:v>
                </c:pt>
                <c:pt idx="824">
                  <c:v>0.97029572627599647</c:v>
                </c:pt>
                <c:pt idx="825">
                  <c:v>0.96592582628906831</c:v>
                </c:pt>
                <c:pt idx="826">
                  <c:v>0.96126169593831889</c:v>
                </c:pt>
                <c:pt idx="827">
                  <c:v>0.95630475596303555</c:v>
                </c:pt>
                <c:pt idx="828">
                  <c:v>0.95105651629515364</c:v>
                </c:pt>
                <c:pt idx="829">
                  <c:v>0.94551857559931685</c:v>
                </c:pt>
                <c:pt idx="830">
                  <c:v>0.93969262078590843</c:v>
                </c:pt>
                <c:pt idx="831">
                  <c:v>0.93358042649720174</c:v>
                </c:pt>
                <c:pt idx="832">
                  <c:v>0.92718385456678742</c:v>
                </c:pt>
                <c:pt idx="833">
                  <c:v>0.92050485345244026</c:v>
                </c:pt>
                <c:pt idx="834">
                  <c:v>0.91354545764260087</c:v>
                </c:pt>
                <c:pt idx="835">
                  <c:v>0.90630778703665005</c:v>
                </c:pt>
                <c:pt idx="836">
                  <c:v>0.89879404629916693</c:v>
                </c:pt>
                <c:pt idx="837">
                  <c:v>0.8910065241883679</c:v>
                </c:pt>
                <c:pt idx="838">
                  <c:v>0.88294759285892688</c:v>
                </c:pt>
                <c:pt idx="839">
                  <c:v>0.87461970713939585</c:v>
                </c:pt>
                <c:pt idx="840">
                  <c:v>0.86602540378443871</c:v>
                </c:pt>
                <c:pt idx="841">
                  <c:v>0.85716730070211233</c:v>
                </c:pt>
                <c:pt idx="842">
                  <c:v>0.84804809615642607</c:v>
                </c:pt>
                <c:pt idx="843">
                  <c:v>0.83867056794542394</c:v>
                </c:pt>
                <c:pt idx="844">
                  <c:v>0.82903757255504174</c:v>
                </c:pt>
                <c:pt idx="845">
                  <c:v>0.81915204428899169</c:v>
                </c:pt>
                <c:pt idx="846">
                  <c:v>0.80901699437494745</c:v>
                </c:pt>
                <c:pt idx="847">
                  <c:v>0.79863551004729272</c:v>
                </c:pt>
                <c:pt idx="848">
                  <c:v>0.78801075360672201</c:v>
                </c:pt>
                <c:pt idx="849">
                  <c:v>0.77714596145697101</c:v>
                </c:pt>
                <c:pt idx="850">
                  <c:v>0.76604444311897801</c:v>
                </c:pt>
                <c:pt idx="851">
                  <c:v>0.75470958022277213</c:v>
                </c:pt>
                <c:pt idx="852">
                  <c:v>0.74314482547739424</c:v>
                </c:pt>
                <c:pt idx="853">
                  <c:v>0.73135370161917057</c:v>
                </c:pt>
                <c:pt idx="854">
                  <c:v>0.71933980033865108</c:v>
                </c:pt>
                <c:pt idx="855">
                  <c:v>0.70710678118654757</c:v>
                </c:pt>
                <c:pt idx="856">
                  <c:v>0.69465837045899714</c:v>
                </c:pt>
                <c:pt idx="857">
                  <c:v>0.68199836006249859</c:v>
                </c:pt>
                <c:pt idx="858">
                  <c:v>0.66913060635885835</c:v>
                </c:pt>
                <c:pt idx="859">
                  <c:v>0.65605902899050728</c:v>
                </c:pt>
                <c:pt idx="860">
                  <c:v>0.64278760968653947</c:v>
                </c:pt>
                <c:pt idx="861">
                  <c:v>0.62932039104983739</c:v>
                </c:pt>
                <c:pt idx="862">
                  <c:v>0.6156614753256584</c:v>
                </c:pt>
                <c:pt idx="863">
                  <c:v>0.60181502315204816</c:v>
                </c:pt>
                <c:pt idx="864">
                  <c:v>0.58778525229247325</c:v>
                </c:pt>
                <c:pt idx="865">
                  <c:v>0.57357643635104594</c:v>
                </c:pt>
                <c:pt idx="866">
                  <c:v>0.5591929034707469</c:v>
                </c:pt>
                <c:pt idx="867">
                  <c:v>0.54463903501502731</c:v>
                </c:pt>
                <c:pt idx="868">
                  <c:v>0.5299192642332049</c:v>
                </c:pt>
                <c:pt idx="869">
                  <c:v>0.51503807491005438</c:v>
                </c:pt>
                <c:pt idx="870">
                  <c:v>0.49999999999999994</c:v>
                </c:pt>
                <c:pt idx="871">
                  <c:v>0.48480962024633717</c:v>
                </c:pt>
                <c:pt idx="872">
                  <c:v>0.46947156278589069</c:v>
                </c:pt>
                <c:pt idx="873">
                  <c:v>0.45399049973954686</c:v>
                </c:pt>
                <c:pt idx="874">
                  <c:v>0.43837114678907729</c:v>
                </c:pt>
                <c:pt idx="875">
                  <c:v>0.4226182617406995</c:v>
                </c:pt>
                <c:pt idx="876">
                  <c:v>0.40673664307580043</c:v>
                </c:pt>
                <c:pt idx="877">
                  <c:v>0.39073112848927377</c:v>
                </c:pt>
                <c:pt idx="878">
                  <c:v>0.37460659341591224</c:v>
                </c:pt>
                <c:pt idx="879">
                  <c:v>0.35836794954530021</c:v>
                </c:pt>
                <c:pt idx="880">
                  <c:v>0.34202014332566888</c:v>
                </c:pt>
                <c:pt idx="881">
                  <c:v>0.32556815445715659</c:v>
                </c:pt>
                <c:pt idx="882">
                  <c:v>0.30901699437494751</c:v>
                </c:pt>
                <c:pt idx="883">
                  <c:v>0.2923717047227366</c:v>
                </c:pt>
                <c:pt idx="884">
                  <c:v>0.27563735581699922</c:v>
                </c:pt>
                <c:pt idx="885">
                  <c:v>0.25881904510252102</c:v>
                </c:pt>
                <c:pt idx="886">
                  <c:v>0.24192189559966773</c:v>
                </c:pt>
                <c:pt idx="887">
                  <c:v>0.2249510543438652</c:v>
                </c:pt>
                <c:pt idx="888">
                  <c:v>0.20791169081775931</c:v>
                </c:pt>
                <c:pt idx="889">
                  <c:v>0.19080899537654497</c:v>
                </c:pt>
                <c:pt idx="890">
                  <c:v>0.17364817766693028</c:v>
                </c:pt>
                <c:pt idx="891">
                  <c:v>0.15643446504023098</c:v>
                </c:pt>
                <c:pt idx="892">
                  <c:v>0.13917310096006533</c:v>
                </c:pt>
                <c:pt idx="893">
                  <c:v>0.12186934340514755</c:v>
                </c:pt>
                <c:pt idx="894">
                  <c:v>0.10452846326765373</c:v>
                </c:pt>
                <c:pt idx="895">
                  <c:v>8.7155742747658194E-2</c:v>
                </c:pt>
                <c:pt idx="896">
                  <c:v>6.9756473744125524E-2</c:v>
                </c:pt>
                <c:pt idx="897">
                  <c:v>5.2335956242943807E-2</c:v>
                </c:pt>
                <c:pt idx="898">
                  <c:v>3.4899496702501143E-2</c:v>
                </c:pt>
                <c:pt idx="899">
                  <c:v>1.7452406437283439E-2</c:v>
                </c:pt>
                <c:pt idx="900">
                  <c:v>1.22514845490862E-16</c:v>
                </c:pt>
                <c:pt idx="901">
                  <c:v>-1.7452406437283637E-2</c:v>
                </c:pt>
                <c:pt idx="902">
                  <c:v>-3.48994967025009E-2</c:v>
                </c:pt>
                <c:pt idx="903">
                  <c:v>-5.2335956242943557E-2</c:v>
                </c:pt>
                <c:pt idx="904">
                  <c:v>-6.9756473744125275E-2</c:v>
                </c:pt>
                <c:pt idx="905">
                  <c:v>-8.7155742747657944E-2</c:v>
                </c:pt>
                <c:pt idx="906">
                  <c:v>-0.1045284632676535</c:v>
                </c:pt>
                <c:pt idx="907">
                  <c:v>-0.12186934340514731</c:v>
                </c:pt>
                <c:pt idx="908">
                  <c:v>-0.13917310096006552</c:v>
                </c:pt>
                <c:pt idx="909">
                  <c:v>-0.15643446504023073</c:v>
                </c:pt>
                <c:pt idx="910">
                  <c:v>-0.17364817766693047</c:v>
                </c:pt>
                <c:pt idx="911">
                  <c:v>-0.19080899537654472</c:v>
                </c:pt>
                <c:pt idx="912">
                  <c:v>-0.20791169081775951</c:v>
                </c:pt>
                <c:pt idx="913">
                  <c:v>-0.22495105434386498</c:v>
                </c:pt>
                <c:pt idx="914">
                  <c:v>-0.24192189559966751</c:v>
                </c:pt>
                <c:pt idx="915">
                  <c:v>-0.25881904510252079</c:v>
                </c:pt>
                <c:pt idx="916">
                  <c:v>-0.275637355816999</c:v>
                </c:pt>
                <c:pt idx="917">
                  <c:v>-0.29237170472273677</c:v>
                </c:pt>
                <c:pt idx="918">
                  <c:v>-0.30901699437494728</c:v>
                </c:pt>
                <c:pt idx="919">
                  <c:v>-0.32556815445715676</c:v>
                </c:pt>
                <c:pt idx="920">
                  <c:v>-0.34202014332566866</c:v>
                </c:pt>
                <c:pt idx="921">
                  <c:v>-0.35836794954530043</c:v>
                </c:pt>
                <c:pt idx="922">
                  <c:v>-0.37460659341591201</c:v>
                </c:pt>
                <c:pt idx="923">
                  <c:v>-0.39073112848927355</c:v>
                </c:pt>
                <c:pt idx="924">
                  <c:v>-0.40673664307580021</c:v>
                </c:pt>
                <c:pt idx="925">
                  <c:v>-0.42261826174069927</c:v>
                </c:pt>
                <c:pt idx="926">
                  <c:v>-0.43837114678907746</c:v>
                </c:pt>
                <c:pt idx="927">
                  <c:v>-0.45399049973954669</c:v>
                </c:pt>
                <c:pt idx="928">
                  <c:v>-0.46947156278589086</c:v>
                </c:pt>
                <c:pt idx="929">
                  <c:v>-0.48480962024633695</c:v>
                </c:pt>
                <c:pt idx="930">
                  <c:v>-0.50000000000000011</c:v>
                </c:pt>
                <c:pt idx="931">
                  <c:v>-0.51503807491005416</c:v>
                </c:pt>
                <c:pt idx="932">
                  <c:v>-0.52991926423320479</c:v>
                </c:pt>
                <c:pt idx="933">
                  <c:v>-0.54463903501502708</c:v>
                </c:pt>
                <c:pt idx="934">
                  <c:v>-0.55919290347074668</c:v>
                </c:pt>
                <c:pt idx="935">
                  <c:v>-0.57357643635104616</c:v>
                </c:pt>
                <c:pt idx="936">
                  <c:v>-0.58778525229247303</c:v>
                </c:pt>
                <c:pt idx="937">
                  <c:v>-0.60181502315204838</c:v>
                </c:pt>
                <c:pt idx="938">
                  <c:v>-0.61566147532565818</c:v>
                </c:pt>
                <c:pt idx="939">
                  <c:v>-0.62932039104983761</c:v>
                </c:pt>
                <c:pt idx="940">
                  <c:v>-0.64278760968653925</c:v>
                </c:pt>
                <c:pt idx="941">
                  <c:v>-0.65605902899050705</c:v>
                </c:pt>
                <c:pt idx="942">
                  <c:v>-0.66913060635885824</c:v>
                </c:pt>
                <c:pt idx="943">
                  <c:v>-0.68199836006249837</c:v>
                </c:pt>
                <c:pt idx="944">
                  <c:v>-0.69465837045899737</c:v>
                </c:pt>
                <c:pt idx="945">
                  <c:v>-0.70710678118654746</c:v>
                </c:pt>
                <c:pt idx="946">
                  <c:v>-0.71933980033865119</c:v>
                </c:pt>
                <c:pt idx="947">
                  <c:v>-0.73135370161917046</c:v>
                </c:pt>
                <c:pt idx="948">
                  <c:v>-0.74314482547739436</c:v>
                </c:pt>
                <c:pt idx="949">
                  <c:v>-0.75470958022277201</c:v>
                </c:pt>
                <c:pt idx="950">
                  <c:v>-0.7660444431189779</c:v>
                </c:pt>
                <c:pt idx="951">
                  <c:v>-0.77714596145697057</c:v>
                </c:pt>
                <c:pt idx="952">
                  <c:v>-0.78801075360672213</c:v>
                </c:pt>
                <c:pt idx="953">
                  <c:v>-0.79863551004729283</c:v>
                </c:pt>
                <c:pt idx="954">
                  <c:v>-0.80901699437494734</c:v>
                </c:pt>
                <c:pt idx="955">
                  <c:v>-0.81915204428899158</c:v>
                </c:pt>
                <c:pt idx="956">
                  <c:v>-0.82903757255504185</c:v>
                </c:pt>
                <c:pt idx="957">
                  <c:v>-0.83867056794542405</c:v>
                </c:pt>
                <c:pt idx="958">
                  <c:v>-0.84804809615642596</c:v>
                </c:pt>
                <c:pt idx="959">
                  <c:v>-0.85716730070211211</c:v>
                </c:pt>
                <c:pt idx="960">
                  <c:v>-0.86602540378443837</c:v>
                </c:pt>
                <c:pt idx="961">
                  <c:v>-0.87461970713939596</c:v>
                </c:pt>
                <c:pt idx="962">
                  <c:v>-0.88294759285892699</c:v>
                </c:pt>
                <c:pt idx="963">
                  <c:v>-0.89100652418836779</c:v>
                </c:pt>
                <c:pt idx="964">
                  <c:v>-0.89879404629916682</c:v>
                </c:pt>
                <c:pt idx="965">
                  <c:v>-0.90630778703665005</c:v>
                </c:pt>
                <c:pt idx="966">
                  <c:v>-0.91354545764260098</c:v>
                </c:pt>
                <c:pt idx="967">
                  <c:v>-0.92050485345244026</c:v>
                </c:pt>
                <c:pt idx="968">
                  <c:v>-0.92718385456678731</c:v>
                </c:pt>
                <c:pt idx="969">
                  <c:v>-0.93358042649720163</c:v>
                </c:pt>
                <c:pt idx="970">
                  <c:v>-0.93969262078590843</c:v>
                </c:pt>
                <c:pt idx="971">
                  <c:v>-0.94551857559931685</c:v>
                </c:pt>
                <c:pt idx="972">
                  <c:v>-0.95105651629515353</c:v>
                </c:pt>
                <c:pt idx="973">
                  <c:v>-0.95630475596303532</c:v>
                </c:pt>
                <c:pt idx="974">
                  <c:v>-0.96126169593831901</c:v>
                </c:pt>
                <c:pt idx="975">
                  <c:v>-0.96592582628906831</c:v>
                </c:pt>
                <c:pt idx="976">
                  <c:v>-0.97029572627599647</c:v>
                </c:pt>
                <c:pt idx="977">
                  <c:v>-0.97437006478523513</c:v>
                </c:pt>
                <c:pt idx="978">
                  <c:v>-0.97814760073380558</c:v>
                </c:pt>
                <c:pt idx="979">
                  <c:v>-0.98162718344766398</c:v>
                </c:pt>
                <c:pt idx="980">
                  <c:v>-0.98480775301220802</c:v>
                </c:pt>
                <c:pt idx="981">
                  <c:v>-0.98768834059513766</c:v>
                </c:pt>
                <c:pt idx="982">
                  <c:v>-0.99026806874157025</c:v>
                </c:pt>
                <c:pt idx="983">
                  <c:v>-0.99254615164132209</c:v>
                </c:pt>
                <c:pt idx="984">
                  <c:v>-0.9945218953682734</c:v>
                </c:pt>
                <c:pt idx="985">
                  <c:v>-0.99619469809174555</c:v>
                </c:pt>
                <c:pt idx="986">
                  <c:v>-0.9975640502598242</c:v>
                </c:pt>
                <c:pt idx="987">
                  <c:v>-0.99862953475457383</c:v>
                </c:pt>
                <c:pt idx="988">
                  <c:v>-0.99939082701909576</c:v>
                </c:pt>
                <c:pt idx="989">
                  <c:v>-0.99984769515639127</c:v>
                </c:pt>
                <c:pt idx="990">
                  <c:v>-1</c:v>
                </c:pt>
                <c:pt idx="991">
                  <c:v>-0.99984769515639127</c:v>
                </c:pt>
                <c:pt idx="992">
                  <c:v>-0.99939082701909576</c:v>
                </c:pt>
                <c:pt idx="993">
                  <c:v>-0.99862953475457383</c:v>
                </c:pt>
                <c:pt idx="994">
                  <c:v>-0.99756405025982431</c:v>
                </c:pt>
                <c:pt idx="995">
                  <c:v>-0.99619469809174555</c:v>
                </c:pt>
                <c:pt idx="996">
                  <c:v>-0.9945218953682734</c:v>
                </c:pt>
                <c:pt idx="997">
                  <c:v>-0.99254615164132198</c:v>
                </c:pt>
                <c:pt idx="998">
                  <c:v>-0.99026806874157036</c:v>
                </c:pt>
                <c:pt idx="999">
                  <c:v>-0.98768834059513777</c:v>
                </c:pt>
                <c:pt idx="1000">
                  <c:v>-0.98480775301220813</c:v>
                </c:pt>
                <c:pt idx="1001">
                  <c:v>-0.98162718344766386</c:v>
                </c:pt>
                <c:pt idx="1002">
                  <c:v>-0.97814760073380558</c:v>
                </c:pt>
                <c:pt idx="1003">
                  <c:v>-0.97437006478523525</c:v>
                </c:pt>
                <c:pt idx="1004">
                  <c:v>-0.97029572627599658</c:v>
                </c:pt>
                <c:pt idx="1005">
                  <c:v>-0.96592582628906842</c:v>
                </c:pt>
                <c:pt idx="1006">
                  <c:v>-0.96126169593831878</c:v>
                </c:pt>
                <c:pt idx="1007">
                  <c:v>-0.95630475596303544</c:v>
                </c:pt>
                <c:pt idx="1008">
                  <c:v>-0.95105651629515364</c:v>
                </c:pt>
                <c:pt idx="1009">
                  <c:v>-0.94551857559931696</c:v>
                </c:pt>
                <c:pt idx="1010">
                  <c:v>-0.93969262078590832</c:v>
                </c:pt>
                <c:pt idx="1011">
                  <c:v>-0.93358042649720174</c:v>
                </c:pt>
                <c:pt idx="1012">
                  <c:v>-0.92718385456678742</c:v>
                </c:pt>
                <c:pt idx="1013">
                  <c:v>-0.92050485345244049</c:v>
                </c:pt>
                <c:pt idx="1014">
                  <c:v>-0.91354545764260109</c:v>
                </c:pt>
                <c:pt idx="1015">
                  <c:v>-0.90630778703664994</c:v>
                </c:pt>
                <c:pt idx="1016">
                  <c:v>-0.89879404629916704</c:v>
                </c:pt>
                <c:pt idx="1017">
                  <c:v>-0.8910065241883679</c:v>
                </c:pt>
                <c:pt idx="1018">
                  <c:v>-0.8829475928589271</c:v>
                </c:pt>
                <c:pt idx="1019">
                  <c:v>-0.87461970713939563</c:v>
                </c:pt>
                <c:pt idx="1020">
                  <c:v>-0.8660254037844386</c:v>
                </c:pt>
                <c:pt idx="1021">
                  <c:v>-0.85716730070211233</c:v>
                </c:pt>
                <c:pt idx="1022">
                  <c:v>-0.84804809615642618</c:v>
                </c:pt>
                <c:pt idx="1023">
                  <c:v>-0.83867056794542427</c:v>
                </c:pt>
                <c:pt idx="1024">
                  <c:v>-0.82903757255504162</c:v>
                </c:pt>
                <c:pt idx="1025">
                  <c:v>-0.8191520442889918</c:v>
                </c:pt>
                <c:pt idx="1026">
                  <c:v>-0.80901699437494756</c:v>
                </c:pt>
                <c:pt idx="1027">
                  <c:v>-0.79863551004729305</c:v>
                </c:pt>
                <c:pt idx="1028">
                  <c:v>-0.78801075360672179</c:v>
                </c:pt>
                <c:pt idx="1029">
                  <c:v>-0.77714596145697079</c:v>
                </c:pt>
                <c:pt idx="1030">
                  <c:v>-0.76604444311897812</c:v>
                </c:pt>
                <c:pt idx="1031">
                  <c:v>-0.75470958022277224</c:v>
                </c:pt>
                <c:pt idx="1032">
                  <c:v>-0.74314482547739458</c:v>
                </c:pt>
                <c:pt idx="1033">
                  <c:v>-0.73135370161917035</c:v>
                </c:pt>
                <c:pt idx="1034">
                  <c:v>-0.71933980033865119</c:v>
                </c:pt>
                <c:pt idx="1035">
                  <c:v>-0.70710678118654768</c:v>
                </c:pt>
                <c:pt idx="1036">
                  <c:v>-0.69465837045899759</c:v>
                </c:pt>
                <c:pt idx="1037">
                  <c:v>-0.68199836006249825</c:v>
                </c:pt>
                <c:pt idx="1038">
                  <c:v>-0.66913060635885813</c:v>
                </c:pt>
                <c:pt idx="1039">
                  <c:v>-0.65605902899050739</c:v>
                </c:pt>
                <c:pt idx="1040">
                  <c:v>-0.64278760968653958</c:v>
                </c:pt>
                <c:pt idx="1041">
                  <c:v>-0.62932039104983784</c:v>
                </c:pt>
                <c:pt idx="1042">
                  <c:v>-0.61566147532565818</c:v>
                </c:pt>
                <c:pt idx="1043">
                  <c:v>-0.60181502315204827</c:v>
                </c:pt>
                <c:pt idx="1044">
                  <c:v>-0.58778525229247336</c:v>
                </c:pt>
                <c:pt idx="1045">
                  <c:v>-0.57357643635104649</c:v>
                </c:pt>
                <c:pt idx="1046">
                  <c:v>-0.55919290347074657</c:v>
                </c:pt>
                <c:pt idx="1047">
                  <c:v>-0.54463903501502697</c:v>
                </c:pt>
                <c:pt idx="1048">
                  <c:v>-0.52991926423320501</c:v>
                </c:pt>
                <c:pt idx="1049">
                  <c:v>-0.51503807491005449</c:v>
                </c:pt>
                <c:pt idx="1050">
                  <c:v>-0.50000000000000044</c:v>
                </c:pt>
                <c:pt idx="1051">
                  <c:v>-0.48480962024633689</c:v>
                </c:pt>
                <c:pt idx="1052">
                  <c:v>-0.46947156278589081</c:v>
                </c:pt>
                <c:pt idx="1053">
                  <c:v>-0.45399049973954697</c:v>
                </c:pt>
                <c:pt idx="1054">
                  <c:v>-0.43837114678907779</c:v>
                </c:pt>
                <c:pt idx="1055">
                  <c:v>-0.42261826174069922</c:v>
                </c:pt>
                <c:pt idx="1056">
                  <c:v>-0.40673664307580015</c:v>
                </c:pt>
                <c:pt idx="1057">
                  <c:v>-0.39073112848927388</c:v>
                </c:pt>
                <c:pt idx="1058">
                  <c:v>-0.37460659341591235</c:v>
                </c:pt>
                <c:pt idx="1059">
                  <c:v>-0.35836794954530077</c:v>
                </c:pt>
                <c:pt idx="1060">
                  <c:v>-0.3420201433256686</c:v>
                </c:pt>
                <c:pt idx="1061">
                  <c:v>-0.3255681544571567</c:v>
                </c:pt>
                <c:pt idx="1062">
                  <c:v>-0.30901699437494762</c:v>
                </c:pt>
                <c:pt idx="1063">
                  <c:v>-0.29237170472273716</c:v>
                </c:pt>
                <c:pt idx="1064">
                  <c:v>-0.27563735581699894</c:v>
                </c:pt>
                <c:pt idx="1065">
                  <c:v>-0.25881904510252068</c:v>
                </c:pt>
                <c:pt idx="1066">
                  <c:v>-0.24192189559966787</c:v>
                </c:pt>
                <c:pt idx="1067">
                  <c:v>-0.22495105434386534</c:v>
                </c:pt>
                <c:pt idx="1068">
                  <c:v>-0.20791169081775987</c:v>
                </c:pt>
                <c:pt idx="1069">
                  <c:v>-0.19080899537654467</c:v>
                </c:pt>
                <c:pt idx="1070">
                  <c:v>-0.17364817766693039</c:v>
                </c:pt>
                <c:pt idx="1071">
                  <c:v>-0.15643446504023112</c:v>
                </c:pt>
                <c:pt idx="1072">
                  <c:v>-0.13917310096006588</c:v>
                </c:pt>
                <c:pt idx="1073">
                  <c:v>-0.12186934340514723</c:v>
                </c:pt>
                <c:pt idx="1074">
                  <c:v>-0.10452846326765342</c:v>
                </c:pt>
                <c:pt idx="1075">
                  <c:v>-8.7155742747658319E-2</c:v>
                </c:pt>
                <c:pt idx="1076">
                  <c:v>-6.9756473744125636E-2</c:v>
                </c:pt>
                <c:pt idx="1077">
                  <c:v>-5.2335956242944369E-2</c:v>
                </c:pt>
                <c:pt idx="1078">
                  <c:v>-3.4899496702500823E-2</c:v>
                </c:pt>
                <c:pt idx="1079">
                  <c:v>-1.745240643728356E-2</c:v>
                </c:pt>
                <c:pt idx="1080">
                  <c:v>-2.45029690981724E-16</c:v>
                </c:pt>
                <c:pt idx="1081">
                  <c:v>1.7452406437283071E-2</c:v>
                </c:pt>
                <c:pt idx="1082">
                  <c:v>3.4899496702501219E-2</c:v>
                </c:pt>
                <c:pt idx="1083">
                  <c:v>5.2335956242943883E-2</c:v>
                </c:pt>
                <c:pt idx="1084">
                  <c:v>6.975647374412515E-2</c:v>
                </c:pt>
                <c:pt idx="1085">
                  <c:v>8.7155742747657833E-2</c:v>
                </c:pt>
                <c:pt idx="1086">
                  <c:v>0.10452846326765293</c:v>
                </c:pt>
                <c:pt idx="1087">
                  <c:v>0.12186934340514763</c:v>
                </c:pt>
                <c:pt idx="1088">
                  <c:v>0.13917310096006538</c:v>
                </c:pt>
                <c:pt idx="1089">
                  <c:v>0.15643446504023062</c:v>
                </c:pt>
                <c:pt idx="1090">
                  <c:v>0.17364817766692991</c:v>
                </c:pt>
                <c:pt idx="1091">
                  <c:v>0.19080899537654505</c:v>
                </c:pt>
                <c:pt idx="1092">
                  <c:v>0.20791169081775937</c:v>
                </c:pt>
                <c:pt idx="1093">
                  <c:v>0.22495105434386484</c:v>
                </c:pt>
                <c:pt idx="1094">
                  <c:v>0.24192189559966737</c:v>
                </c:pt>
                <c:pt idx="1095">
                  <c:v>0.25881904510252024</c:v>
                </c:pt>
                <c:pt idx="1096">
                  <c:v>0.27563735581699933</c:v>
                </c:pt>
                <c:pt idx="1097">
                  <c:v>0.29237170472273666</c:v>
                </c:pt>
                <c:pt idx="1098">
                  <c:v>0.30901699437494717</c:v>
                </c:pt>
                <c:pt idx="1099">
                  <c:v>0.32556815445715626</c:v>
                </c:pt>
                <c:pt idx="1100">
                  <c:v>0.34202014332566893</c:v>
                </c:pt>
                <c:pt idx="1101">
                  <c:v>0.35836794954530032</c:v>
                </c:pt>
                <c:pt idx="1102">
                  <c:v>0.3746065934159119</c:v>
                </c:pt>
                <c:pt idx="1103">
                  <c:v>0.39073112848927344</c:v>
                </c:pt>
                <c:pt idx="1104">
                  <c:v>0.40673664307580049</c:v>
                </c:pt>
                <c:pt idx="1105">
                  <c:v>0.42261826174069955</c:v>
                </c:pt>
                <c:pt idx="1106">
                  <c:v>0.43837114678907735</c:v>
                </c:pt>
                <c:pt idx="1107">
                  <c:v>0.45399049973954658</c:v>
                </c:pt>
                <c:pt idx="1108">
                  <c:v>0.46947156278589036</c:v>
                </c:pt>
                <c:pt idx="1109">
                  <c:v>0.48480962024633723</c:v>
                </c:pt>
                <c:pt idx="1110">
                  <c:v>0.5</c:v>
                </c:pt>
                <c:pt idx="1111">
                  <c:v>0.51503807491005404</c:v>
                </c:pt>
                <c:pt idx="1112">
                  <c:v>0.52991926423320468</c:v>
                </c:pt>
                <c:pt idx="1113">
                  <c:v>0.54463903501502731</c:v>
                </c:pt>
                <c:pt idx="1114">
                  <c:v>0.5591929034707469</c:v>
                </c:pt>
                <c:pt idx="1115">
                  <c:v>0.57357643635104605</c:v>
                </c:pt>
                <c:pt idx="1116">
                  <c:v>0.58778525229247292</c:v>
                </c:pt>
                <c:pt idx="1117">
                  <c:v>0.60181502315204793</c:v>
                </c:pt>
                <c:pt idx="1118">
                  <c:v>0.6156614753256584</c:v>
                </c:pt>
                <c:pt idx="1119">
                  <c:v>0.6293203910498375</c:v>
                </c:pt>
                <c:pt idx="1120">
                  <c:v>0.64278760968653914</c:v>
                </c:pt>
                <c:pt idx="1121">
                  <c:v>0.65605902899050705</c:v>
                </c:pt>
                <c:pt idx="1122">
                  <c:v>0.66913060635885846</c:v>
                </c:pt>
                <c:pt idx="1123">
                  <c:v>0.68199836006249859</c:v>
                </c:pt>
                <c:pt idx="1124">
                  <c:v>0.69465837045899725</c:v>
                </c:pt>
                <c:pt idx="1125">
                  <c:v>0.70710678118654735</c:v>
                </c:pt>
                <c:pt idx="1126">
                  <c:v>0.71933980033865086</c:v>
                </c:pt>
                <c:pt idx="1127">
                  <c:v>0.73135370161917068</c:v>
                </c:pt>
                <c:pt idx="1128">
                  <c:v>0.74314482547739424</c:v>
                </c:pt>
                <c:pt idx="1129">
                  <c:v>0.7547095802227719</c:v>
                </c:pt>
                <c:pt idx="1130">
                  <c:v>0.76604444311897779</c:v>
                </c:pt>
                <c:pt idx="1131">
                  <c:v>0.77714596145697112</c:v>
                </c:pt>
                <c:pt idx="1132">
                  <c:v>0.78801075360672201</c:v>
                </c:pt>
                <c:pt idx="1133">
                  <c:v>0.79863551004729283</c:v>
                </c:pt>
                <c:pt idx="1134">
                  <c:v>0.80901699437494723</c:v>
                </c:pt>
                <c:pt idx="1135">
                  <c:v>0.81915204428899147</c:v>
                </c:pt>
                <c:pt idx="1136">
                  <c:v>0.82903757255504185</c:v>
                </c:pt>
                <c:pt idx="1137">
                  <c:v>0.83867056794542405</c:v>
                </c:pt>
                <c:pt idx="1138">
                  <c:v>0.84804809615642585</c:v>
                </c:pt>
                <c:pt idx="1139">
                  <c:v>0.85716730070211211</c:v>
                </c:pt>
                <c:pt idx="1140">
                  <c:v>0.86602540378443882</c:v>
                </c:pt>
                <c:pt idx="1141">
                  <c:v>0.87461970713939585</c:v>
                </c:pt>
                <c:pt idx="1142">
                  <c:v>0.88294759285892688</c:v>
                </c:pt>
                <c:pt idx="1143">
                  <c:v>0.89100652418836768</c:v>
                </c:pt>
                <c:pt idx="1144">
                  <c:v>0.89879404629916682</c:v>
                </c:pt>
                <c:pt idx="1145">
                  <c:v>0.90630778703665005</c:v>
                </c:pt>
                <c:pt idx="1146">
                  <c:v>0.91354545764260087</c:v>
                </c:pt>
                <c:pt idx="1147">
                  <c:v>0.92050485345244026</c:v>
                </c:pt>
                <c:pt idx="1148">
                  <c:v>0.9271838545667872</c:v>
                </c:pt>
                <c:pt idx="1149">
                  <c:v>0.93358042649720185</c:v>
                </c:pt>
                <c:pt idx="1150">
                  <c:v>0.93969262078590843</c:v>
                </c:pt>
                <c:pt idx="1151">
                  <c:v>0.94551857559931674</c:v>
                </c:pt>
                <c:pt idx="1152">
                  <c:v>0.95105651629515353</c:v>
                </c:pt>
                <c:pt idx="1153">
                  <c:v>0.95630475596303532</c:v>
                </c:pt>
                <c:pt idx="1154">
                  <c:v>0.96126169593831889</c:v>
                </c:pt>
                <c:pt idx="1155">
                  <c:v>0.96592582628906831</c:v>
                </c:pt>
                <c:pt idx="1156">
                  <c:v>0.97029572627599647</c:v>
                </c:pt>
                <c:pt idx="1157">
                  <c:v>0.97437006478523513</c:v>
                </c:pt>
                <c:pt idx="1158">
                  <c:v>0.97814760073380569</c:v>
                </c:pt>
                <c:pt idx="1159">
                  <c:v>0.98162718344766398</c:v>
                </c:pt>
                <c:pt idx="1160">
                  <c:v>0.98480775301220802</c:v>
                </c:pt>
                <c:pt idx="1161">
                  <c:v>0.98768834059513766</c:v>
                </c:pt>
                <c:pt idx="1162">
                  <c:v>0.99026806874157025</c:v>
                </c:pt>
                <c:pt idx="1163">
                  <c:v>0.99254615164132209</c:v>
                </c:pt>
                <c:pt idx="1164">
                  <c:v>0.99452189536827329</c:v>
                </c:pt>
                <c:pt idx="1165">
                  <c:v>0.99619469809174555</c:v>
                </c:pt>
                <c:pt idx="1166">
                  <c:v>0.9975640502598242</c:v>
                </c:pt>
                <c:pt idx="1167">
                  <c:v>0.99862953475457394</c:v>
                </c:pt>
                <c:pt idx="1168">
                  <c:v>0.99939082701909576</c:v>
                </c:pt>
                <c:pt idx="1169">
                  <c:v>0.99984769515639127</c:v>
                </c:pt>
                <c:pt idx="1170">
                  <c:v>1</c:v>
                </c:pt>
                <c:pt idx="1171">
                  <c:v>0.99984769515639127</c:v>
                </c:pt>
                <c:pt idx="1172">
                  <c:v>0.99939082701909576</c:v>
                </c:pt>
                <c:pt idx="1173">
                  <c:v>0.99862953475457383</c:v>
                </c:pt>
                <c:pt idx="1174">
                  <c:v>0.99756405025982431</c:v>
                </c:pt>
                <c:pt idx="1175">
                  <c:v>0.99619469809174555</c:v>
                </c:pt>
                <c:pt idx="1176">
                  <c:v>0.99452189536827329</c:v>
                </c:pt>
                <c:pt idx="1177">
                  <c:v>0.99254615164132198</c:v>
                </c:pt>
                <c:pt idx="1178">
                  <c:v>0.99026806874157036</c:v>
                </c:pt>
                <c:pt idx="1179">
                  <c:v>0.98768834059513766</c:v>
                </c:pt>
                <c:pt idx="1180">
                  <c:v>0.98480775301220813</c:v>
                </c:pt>
                <c:pt idx="1181">
                  <c:v>0.98162718344766386</c:v>
                </c:pt>
                <c:pt idx="1182">
                  <c:v>0.9781476007338058</c:v>
                </c:pt>
                <c:pt idx="1183">
                  <c:v>0.97437006478523525</c:v>
                </c:pt>
                <c:pt idx="1184">
                  <c:v>0.97029572627599636</c:v>
                </c:pt>
                <c:pt idx="1185">
                  <c:v>0.96592582628906842</c:v>
                </c:pt>
                <c:pt idx="1186">
                  <c:v>0.96126169593831889</c:v>
                </c:pt>
                <c:pt idx="1187">
                  <c:v>0.95630475596303577</c:v>
                </c:pt>
                <c:pt idx="1188">
                  <c:v>0.95105651629515364</c:v>
                </c:pt>
                <c:pt idx="1189">
                  <c:v>0.94551857559931674</c:v>
                </c:pt>
                <c:pt idx="1190">
                  <c:v>0.93969262078590865</c:v>
                </c:pt>
                <c:pt idx="1191">
                  <c:v>0.93358042649720174</c:v>
                </c:pt>
                <c:pt idx="1192">
                  <c:v>0.9271838545667872</c:v>
                </c:pt>
                <c:pt idx="1193">
                  <c:v>0.92050485345244049</c:v>
                </c:pt>
                <c:pt idx="1194">
                  <c:v>0.91354545764260076</c:v>
                </c:pt>
                <c:pt idx="1195">
                  <c:v>0.90630778703665027</c:v>
                </c:pt>
                <c:pt idx="1196">
                  <c:v>0.89879404629916704</c:v>
                </c:pt>
                <c:pt idx="1197">
                  <c:v>0.89100652418836757</c:v>
                </c:pt>
                <c:pt idx="1198">
                  <c:v>0.88294759285892721</c:v>
                </c:pt>
                <c:pt idx="1199">
                  <c:v>0.87461970713939574</c:v>
                </c:pt>
                <c:pt idx="1200">
                  <c:v>0.86602540378443915</c:v>
                </c:pt>
                <c:pt idx="1201">
                  <c:v>0.85716730070211244</c:v>
                </c:pt>
                <c:pt idx="1202">
                  <c:v>0.84804809615642573</c:v>
                </c:pt>
                <c:pt idx="1203">
                  <c:v>0.83867056794542438</c:v>
                </c:pt>
                <c:pt idx="1204">
                  <c:v>0.82903757255504162</c:v>
                </c:pt>
                <c:pt idx="1205">
                  <c:v>0.81915204428899235</c:v>
                </c:pt>
                <c:pt idx="1206">
                  <c:v>0.80901699437494767</c:v>
                </c:pt>
                <c:pt idx="1207">
                  <c:v>0.79863551004729261</c:v>
                </c:pt>
                <c:pt idx="1208">
                  <c:v>0.78801075360672246</c:v>
                </c:pt>
                <c:pt idx="1209">
                  <c:v>0.7771459614569709</c:v>
                </c:pt>
                <c:pt idx="1210">
                  <c:v>0.76604444311897757</c:v>
                </c:pt>
                <c:pt idx="1211">
                  <c:v>0.75470958022277224</c:v>
                </c:pt>
                <c:pt idx="1212">
                  <c:v>0.74314482547739402</c:v>
                </c:pt>
                <c:pt idx="1213">
                  <c:v>0.73135370161917101</c:v>
                </c:pt>
                <c:pt idx="1214">
                  <c:v>0.71933980033865119</c:v>
                </c:pt>
                <c:pt idx="1215">
                  <c:v>0.70710678118654713</c:v>
                </c:pt>
                <c:pt idx="1216">
                  <c:v>0.6946583704589977</c:v>
                </c:pt>
                <c:pt idx="1217">
                  <c:v>0.68199836006249837</c:v>
                </c:pt>
                <c:pt idx="1218">
                  <c:v>0.6691306063588589</c:v>
                </c:pt>
                <c:pt idx="1219">
                  <c:v>0.6560590289905075</c:v>
                </c:pt>
                <c:pt idx="1220">
                  <c:v>0.64278760968653903</c:v>
                </c:pt>
                <c:pt idx="1221">
                  <c:v>0.62932039104983795</c:v>
                </c:pt>
                <c:pt idx="1222">
                  <c:v>0.61566147532565829</c:v>
                </c:pt>
                <c:pt idx="1223">
                  <c:v>0.60181502315204916</c:v>
                </c:pt>
                <c:pt idx="1224">
                  <c:v>0.58778525229247336</c:v>
                </c:pt>
                <c:pt idx="1225">
                  <c:v>0.57357643635104583</c:v>
                </c:pt>
                <c:pt idx="1226">
                  <c:v>0.55919290347074746</c:v>
                </c:pt>
                <c:pt idx="1227">
                  <c:v>0.54463903501502708</c:v>
                </c:pt>
                <c:pt idx="1228">
                  <c:v>0.52991926423320446</c:v>
                </c:pt>
                <c:pt idx="1229">
                  <c:v>0.5150380749100546</c:v>
                </c:pt>
                <c:pt idx="1230">
                  <c:v>0.49999999999999978</c:v>
                </c:pt>
                <c:pt idx="1231">
                  <c:v>0.48480962024633778</c:v>
                </c:pt>
                <c:pt idx="1232">
                  <c:v>0.46947156278589092</c:v>
                </c:pt>
                <c:pt idx="1233">
                  <c:v>0.4539904997395463</c:v>
                </c:pt>
                <c:pt idx="1234">
                  <c:v>0.4383711467890779</c:v>
                </c:pt>
                <c:pt idx="1235">
                  <c:v>0.42261826174069933</c:v>
                </c:pt>
                <c:pt idx="1236">
                  <c:v>0.4067366430758011</c:v>
                </c:pt>
                <c:pt idx="1237">
                  <c:v>0.39073112848927399</c:v>
                </c:pt>
                <c:pt idx="1238">
                  <c:v>0.37460659341591163</c:v>
                </c:pt>
                <c:pt idx="1239">
                  <c:v>0.35836794954530088</c:v>
                </c:pt>
                <c:pt idx="1240">
                  <c:v>0.34202014332566871</c:v>
                </c:pt>
                <c:pt idx="1241">
                  <c:v>0.32556815445715598</c:v>
                </c:pt>
                <c:pt idx="1242">
                  <c:v>0.30901699437494778</c:v>
                </c:pt>
                <c:pt idx="1243">
                  <c:v>0.29237170472273638</c:v>
                </c:pt>
                <c:pt idx="1244">
                  <c:v>0.27563735581699988</c:v>
                </c:pt>
                <c:pt idx="1245">
                  <c:v>0.25881904510252079</c:v>
                </c:pt>
                <c:pt idx="1246">
                  <c:v>0.24192189559966712</c:v>
                </c:pt>
                <c:pt idx="1247">
                  <c:v>0.22495105434386545</c:v>
                </c:pt>
                <c:pt idx="1248">
                  <c:v>0.20791169081775912</c:v>
                </c:pt>
                <c:pt idx="1249">
                  <c:v>0.19080899537654564</c:v>
                </c:pt>
                <c:pt idx="1250">
                  <c:v>0.1736481776669305</c:v>
                </c:pt>
                <c:pt idx="1251">
                  <c:v>0.15643446504023034</c:v>
                </c:pt>
                <c:pt idx="1252">
                  <c:v>0.13917310096006599</c:v>
                </c:pt>
                <c:pt idx="1253">
                  <c:v>0.12186934340514735</c:v>
                </c:pt>
                <c:pt idx="1254">
                  <c:v>0.10452846326765443</c:v>
                </c:pt>
                <c:pt idx="1255">
                  <c:v>8.7155742747658443E-2</c:v>
                </c:pt>
                <c:pt idx="1256">
                  <c:v>6.9756473744124872E-2</c:v>
                </c:pt>
                <c:pt idx="1257">
                  <c:v>5.2335956242944494E-2</c:v>
                </c:pt>
                <c:pt idx="1258">
                  <c:v>3.4899496702500941E-2</c:v>
                </c:pt>
                <c:pt idx="1259">
                  <c:v>1.7452406437282793E-2</c:v>
                </c:pt>
                <c:pt idx="1260">
                  <c:v>3.67544536472586E-16</c:v>
                </c:pt>
                <c:pt idx="1261">
                  <c:v>-1.7452406437283834E-2</c:v>
                </c:pt>
                <c:pt idx="1262">
                  <c:v>-3.4899496702500206E-2</c:v>
                </c:pt>
                <c:pt idx="1263">
                  <c:v>-5.2335956242943758E-2</c:v>
                </c:pt>
                <c:pt idx="1264">
                  <c:v>-6.9756473744125913E-2</c:v>
                </c:pt>
                <c:pt idx="1265">
                  <c:v>-8.7155742747657708E-2</c:v>
                </c:pt>
                <c:pt idx="1266">
                  <c:v>-0.10452846326765369</c:v>
                </c:pt>
                <c:pt idx="1267">
                  <c:v>-0.12186934340514662</c:v>
                </c:pt>
                <c:pt idx="1268">
                  <c:v>-0.13917310096006527</c:v>
                </c:pt>
                <c:pt idx="1269">
                  <c:v>-0.15643446504023137</c:v>
                </c:pt>
                <c:pt idx="1270">
                  <c:v>-0.17364817766692978</c:v>
                </c:pt>
                <c:pt idx="1271">
                  <c:v>-0.19080899537654492</c:v>
                </c:pt>
                <c:pt idx="1272">
                  <c:v>-0.2079116908177584</c:v>
                </c:pt>
                <c:pt idx="1273">
                  <c:v>-0.22495105434386473</c:v>
                </c:pt>
                <c:pt idx="1274">
                  <c:v>-0.24192189559966812</c:v>
                </c:pt>
                <c:pt idx="1275">
                  <c:v>-0.25881904510252013</c:v>
                </c:pt>
                <c:pt idx="1276">
                  <c:v>-0.27563735581699922</c:v>
                </c:pt>
                <c:pt idx="1277">
                  <c:v>-0.29237170472273738</c:v>
                </c:pt>
                <c:pt idx="1278">
                  <c:v>-0.30901699437494706</c:v>
                </c:pt>
                <c:pt idx="1279">
                  <c:v>-0.32556815445715698</c:v>
                </c:pt>
                <c:pt idx="1280">
                  <c:v>-0.34202014332566799</c:v>
                </c:pt>
                <c:pt idx="1281">
                  <c:v>-0.35836794954530021</c:v>
                </c:pt>
                <c:pt idx="1282">
                  <c:v>-0.37460659341591257</c:v>
                </c:pt>
                <c:pt idx="1283">
                  <c:v>-0.39073112848927333</c:v>
                </c:pt>
                <c:pt idx="1284">
                  <c:v>-0.40673664307580037</c:v>
                </c:pt>
                <c:pt idx="1285">
                  <c:v>-0.42261826174069866</c:v>
                </c:pt>
                <c:pt idx="1286">
                  <c:v>-0.43837114678907724</c:v>
                </c:pt>
                <c:pt idx="1287">
                  <c:v>-0.45399049973954725</c:v>
                </c:pt>
                <c:pt idx="1288">
                  <c:v>-0.46947156278589025</c:v>
                </c:pt>
                <c:pt idx="1289">
                  <c:v>-0.48480962024633711</c:v>
                </c:pt>
                <c:pt idx="1290">
                  <c:v>-0.49999999999999917</c:v>
                </c:pt>
                <c:pt idx="1291">
                  <c:v>-0.51503807491005393</c:v>
                </c:pt>
                <c:pt idx="1292">
                  <c:v>-0.52991926423320534</c:v>
                </c:pt>
                <c:pt idx="1293">
                  <c:v>-0.54463903501502653</c:v>
                </c:pt>
                <c:pt idx="1294">
                  <c:v>-0.55919290347074679</c:v>
                </c:pt>
                <c:pt idx="1295">
                  <c:v>-0.57357643635104671</c:v>
                </c:pt>
                <c:pt idx="1296">
                  <c:v>-0.5877852522924728</c:v>
                </c:pt>
                <c:pt idx="1297">
                  <c:v>-0.60181502315204849</c:v>
                </c:pt>
                <c:pt idx="1298">
                  <c:v>-0.61566147532565763</c:v>
                </c:pt>
                <c:pt idx="1299">
                  <c:v>-0.62932039104983739</c:v>
                </c:pt>
                <c:pt idx="1300">
                  <c:v>-0.64278760968653981</c:v>
                </c:pt>
                <c:pt idx="1301">
                  <c:v>-0.65605902899050694</c:v>
                </c:pt>
                <c:pt idx="1302">
                  <c:v>-0.66913060635885835</c:v>
                </c:pt>
                <c:pt idx="1303">
                  <c:v>-0.68199836006249781</c:v>
                </c:pt>
                <c:pt idx="1304">
                  <c:v>-0.69465837045899714</c:v>
                </c:pt>
                <c:pt idx="1305">
                  <c:v>-0.70710678118654791</c:v>
                </c:pt>
                <c:pt idx="1306">
                  <c:v>-0.71933980033865075</c:v>
                </c:pt>
                <c:pt idx="1307">
                  <c:v>-0.73135370161917057</c:v>
                </c:pt>
                <c:pt idx="1308">
                  <c:v>-0.74314482547739358</c:v>
                </c:pt>
                <c:pt idx="1309">
                  <c:v>-0.75470958022277179</c:v>
                </c:pt>
                <c:pt idx="1310">
                  <c:v>-0.76604444311897824</c:v>
                </c:pt>
                <c:pt idx="1311">
                  <c:v>-0.77714596145697046</c:v>
                </c:pt>
                <c:pt idx="1312">
                  <c:v>-0.7880107536067219</c:v>
                </c:pt>
                <c:pt idx="1313">
                  <c:v>-0.79863551004729327</c:v>
                </c:pt>
                <c:pt idx="1314">
                  <c:v>-0.80901699437494723</c:v>
                </c:pt>
                <c:pt idx="1315">
                  <c:v>-0.81915204428899191</c:v>
                </c:pt>
                <c:pt idx="1316">
                  <c:v>-0.82903757255504129</c:v>
                </c:pt>
                <c:pt idx="1317">
                  <c:v>-0.83867056794542394</c:v>
                </c:pt>
                <c:pt idx="1318">
                  <c:v>-0.84804809615642629</c:v>
                </c:pt>
                <c:pt idx="1319">
                  <c:v>-0.857167300702112</c:v>
                </c:pt>
                <c:pt idx="1320">
                  <c:v>-0.86602540378443871</c:v>
                </c:pt>
                <c:pt idx="1321">
                  <c:v>-0.87461970713939541</c:v>
                </c:pt>
                <c:pt idx="1322">
                  <c:v>-0.88294759285892688</c:v>
                </c:pt>
                <c:pt idx="1323">
                  <c:v>-0.89100652418836812</c:v>
                </c:pt>
                <c:pt idx="1324">
                  <c:v>-0.8987940462991667</c:v>
                </c:pt>
                <c:pt idx="1325">
                  <c:v>-0.90630778703665005</c:v>
                </c:pt>
                <c:pt idx="1326">
                  <c:v>-0.91354545764260053</c:v>
                </c:pt>
                <c:pt idx="1327">
                  <c:v>-0.92050485345244015</c:v>
                </c:pt>
                <c:pt idx="1328">
                  <c:v>-0.92718385456678754</c:v>
                </c:pt>
                <c:pt idx="1329">
                  <c:v>-0.93358042649720152</c:v>
                </c:pt>
                <c:pt idx="1330">
                  <c:v>-0.93969262078590843</c:v>
                </c:pt>
                <c:pt idx="1331">
                  <c:v>-0.94551857559931707</c:v>
                </c:pt>
                <c:pt idx="1332">
                  <c:v>-0.95105651629515342</c:v>
                </c:pt>
                <c:pt idx="1333">
                  <c:v>-0.95630475596303555</c:v>
                </c:pt>
                <c:pt idx="1334">
                  <c:v>-0.96126169593831867</c:v>
                </c:pt>
                <c:pt idx="1335">
                  <c:v>-0.9659258262890682</c:v>
                </c:pt>
                <c:pt idx="1336">
                  <c:v>-0.97029572627599658</c:v>
                </c:pt>
                <c:pt idx="1337">
                  <c:v>-0.97437006478523513</c:v>
                </c:pt>
                <c:pt idx="1338">
                  <c:v>-0.97814760073380569</c:v>
                </c:pt>
                <c:pt idx="1339">
                  <c:v>-0.98162718344766375</c:v>
                </c:pt>
                <c:pt idx="1340">
                  <c:v>-0.98480775301220802</c:v>
                </c:pt>
                <c:pt idx="1341">
                  <c:v>-0.98768834059513777</c:v>
                </c:pt>
                <c:pt idx="1342">
                  <c:v>-0.99026806874157025</c:v>
                </c:pt>
                <c:pt idx="1343">
                  <c:v>-0.99254615164132209</c:v>
                </c:pt>
                <c:pt idx="1344">
                  <c:v>-0.99452189536827318</c:v>
                </c:pt>
                <c:pt idx="1345">
                  <c:v>-0.99619469809174555</c:v>
                </c:pt>
                <c:pt idx="1346">
                  <c:v>-0.99756405025982431</c:v>
                </c:pt>
                <c:pt idx="1347">
                  <c:v>-0.99862953475457383</c:v>
                </c:pt>
                <c:pt idx="1348">
                  <c:v>-0.99939082701909576</c:v>
                </c:pt>
                <c:pt idx="1349">
                  <c:v>-0.99984769515639127</c:v>
                </c:pt>
                <c:pt idx="1350">
                  <c:v>-1</c:v>
                </c:pt>
                <c:pt idx="1351">
                  <c:v>-0.99984769515639127</c:v>
                </c:pt>
                <c:pt idx="1352">
                  <c:v>-0.99939082701909576</c:v>
                </c:pt>
                <c:pt idx="1353">
                  <c:v>-0.99862953475457383</c:v>
                </c:pt>
                <c:pt idx="1354">
                  <c:v>-0.9975640502598242</c:v>
                </c:pt>
                <c:pt idx="1355">
                  <c:v>-0.99619469809174555</c:v>
                </c:pt>
                <c:pt idx="1356">
                  <c:v>-0.99452189536827329</c:v>
                </c:pt>
                <c:pt idx="1357">
                  <c:v>-0.99254615164132209</c:v>
                </c:pt>
                <c:pt idx="1358">
                  <c:v>-0.99026806874157036</c:v>
                </c:pt>
                <c:pt idx="1359">
                  <c:v>-0.98768834059513766</c:v>
                </c:pt>
                <c:pt idx="1360">
                  <c:v>-0.98480775301220813</c:v>
                </c:pt>
                <c:pt idx="1361">
                  <c:v>-0.98162718344766398</c:v>
                </c:pt>
                <c:pt idx="1362">
                  <c:v>-0.9781476007338058</c:v>
                </c:pt>
                <c:pt idx="1363">
                  <c:v>-0.97437006478523536</c:v>
                </c:pt>
                <c:pt idx="1364">
                  <c:v>-0.97029572627599636</c:v>
                </c:pt>
                <c:pt idx="1365">
                  <c:v>-0.96592582628906842</c:v>
                </c:pt>
                <c:pt idx="1366">
                  <c:v>-0.96126169593831889</c:v>
                </c:pt>
                <c:pt idx="1367">
                  <c:v>-0.95630475596303532</c:v>
                </c:pt>
                <c:pt idx="1368">
                  <c:v>-0.95105651629515375</c:v>
                </c:pt>
                <c:pt idx="1369">
                  <c:v>-0.94551857559931674</c:v>
                </c:pt>
                <c:pt idx="1370">
                  <c:v>-0.93969262078590865</c:v>
                </c:pt>
                <c:pt idx="1371">
                  <c:v>-0.93358042649720185</c:v>
                </c:pt>
                <c:pt idx="1372">
                  <c:v>-0.9271838545667872</c:v>
                </c:pt>
                <c:pt idx="1373">
                  <c:v>-0.92050485345244049</c:v>
                </c:pt>
                <c:pt idx="1374">
                  <c:v>-0.91354545764260087</c:v>
                </c:pt>
                <c:pt idx="1375">
                  <c:v>-0.90630778703665038</c:v>
                </c:pt>
                <c:pt idx="1376">
                  <c:v>-0.89879404629916715</c:v>
                </c:pt>
                <c:pt idx="1377">
                  <c:v>-0.89100652418836768</c:v>
                </c:pt>
                <c:pt idx="1378">
                  <c:v>-0.88294759285892721</c:v>
                </c:pt>
                <c:pt idx="1379">
                  <c:v>-0.87461970713939574</c:v>
                </c:pt>
                <c:pt idx="1380">
                  <c:v>-0.86602540378443915</c:v>
                </c:pt>
                <c:pt idx="1381">
                  <c:v>-0.85716730070211244</c:v>
                </c:pt>
                <c:pt idx="1382">
                  <c:v>-0.84804809615642585</c:v>
                </c:pt>
                <c:pt idx="1383">
                  <c:v>-0.83867056794542438</c:v>
                </c:pt>
                <c:pt idx="1384">
                  <c:v>-0.82903757255504174</c:v>
                </c:pt>
                <c:pt idx="1385">
                  <c:v>-0.81915204428899147</c:v>
                </c:pt>
                <c:pt idx="1386">
                  <c:v>-0.80901699437494767</c:v>
                </c:pt>
                <c:pt idx="1387">
                  <c:v>-0.79863551004729272</c:v>
                </c:pt>
                <c:pt idx="1388">
                  <c:v>-0.78801075360672246</c:v>
                </c:pt>
                <c:pt idx="1389">
                  <c:v>-0.77714596145697101</c:v>
                </c:pt>
                <c:pt idx="1390">
                  <c:v>-0.76604444311897768</c:v>
                </c:pt>
                <c:pt idx="1391">
                  <c:v>-0.75470958022277235</c:v>
                </c:pt>
                <c:pt idx="1392">
                  <c:v>-0.74314482547739413</c:v>
                </c:pt>
                <c:pt idx="1393">
                  <c:v>-0.73135370161917113</c:v>
                </c:pt>
                <c:pt idx="1394">
                  <c:v>-0.7193398003386513</c:v>
                </c:pt>
                <c:pt idx="1395">
                  <c:v>-0.70710678118654724</c:v>
                </c:pt>
                <c:pt idx="1396">
                  <c:v>-0.69465837045899781</c:v>
                </c:pt>
                <c:pt idx="1397">
                  <c:v>-0.68199836006249848</c:v>
                </c:pt>
                <c:pt idx="1398">
                  <c:v>-0.66913060635885901</c:v>
                </c:pt>
                <c:pt idx="1399">
                  <c:v>-0.65605902899050761</c:v>
                </c:pt>
                <c:pt idx="1400">
                  <c:v>-0.64278760968653903</c:v>
                </c:pt>
                <c:pt idx="1401">
                  <c:v>-0.62932039104983806</c:v>
                </c:pt>
                <c:pt idx="1402">
                  <c:v>-0.61566147532565829</c:v>
                </c:pt>
                <c:pt idx="1403">
                  <c:v>-0.60181502315204782</c:v>
                </c:pt>
                <c:pt idx="1404">
                  <c:v>-0.58778525229247347</c:v>
                </c:pt>
                <c:pt idx="1405">
                  <c:v>-0.57357643635104594</c:v>
                </c:pt>
                <c:pt idx="1406">
                  <c:v>-0.55919290347074757</c:v>
                </c:pt>
                <c:pt idx="1407">
                  <c:v>-0.5446390350150272</c:v>
                </c:pt>
                <c:pt idx="1408">
                  <c:v>-0.52991926423320457</c:v>
                </c:pt>
                <c:pt idx="1409">
                  <c:v>-0.51503807491005471</c:v>
                </c:pt>
                <c:pt idx="1410">
                  <c:v>-0.49999999999999989</c:v>
                </c:pt>
                <c:pt idx="1411">
                  <c:v>-0.48480962024633789</c:v>
                </c:pt>
                <c:pt idx="1412">
                  <c:v>-0.46947156278589103</c:v>
                </c:pt>
                <c:pt idx="1413">
                  <c:v>-0.45399049973954642</c:v>
                </c:pt>
                <c:pt idx="1414">
                  <c:v>-0.43837114678907801</c:v>
                </c:pt>
                <c:pt idx="1415">
                  <c:v>-0.42261826174069944</c:v>
                </c:pt>
                <c:pt idx="1416">
                  <c:v>-0.40673664307580121</c:v>
                </c:pt>
                <c:pt idx="1417">
                  <c:v>-0.3907311284892741</c:v>
                </c:pt>
                <c:pt idx="1418">
                  <c:v>-0.37460659341591174</c:v>
                </c:pt>
                <c:pt idx="1419">
                  <c:v>-0.35836794954530099</c:v>
                </c:pt>
                <c:pt idx="1420">
                  <c:v>-0.34202014332566882</c:v>
                </c:pt>
                <c:pt idx="1421">
                  <c:v>-0.32556815445715609</c:v>
                </c:pt>
                <c:pt idx="1422">
                  <c:v>-0.3090169943749479</c:v>
                </c:pt>
                <c:pt idx="1423">
                  <c:v>-0.29237170472273655</c:v>
                </c:pt>
                <c:pt idx="1424">
                  <c:v>-0.27563735581700005</c:v>
                </c:pt>
                <c:pt idx="1425">
                  <c:v>-0.25881904510252096</c:v>
                </c:pt>
                <c:pt idx="1426">
                  <c:v>-0.24192189559966723</c:v>
                </c:pt>
                <c:pt idx="1427">
                  <c:v>-0.22495105434386556</c:v>
                </c:pt>
                <c:pt idx="1428">
                  <c:v>-0.20791169081775923</c:v>
                </c:pt>
                <c:pt idx="1429">
                  <c:v>-0.19080899537654578</c:v>
                </c:pt>
                <c:pt idx="1430">
                  <c:v>-0.17364817766693064</c:v>
                </c:pt>
                <c:pt idx="1431">
                  <c:v>-0.15643446504023048</c:v>
                </c:pt>
                <c:pt idx="1432">
                  <c:v>-0.13917310096006613</c:v>
                </c:pt>
                <c:pt idx="1433">
                  <c:v>-0.12186934340514748</c:v>
                </c:pt>
                <c:pt idx="1434">
                  <c:v>-0.10452846326765454</c:v>
                </c:pt>
                <c:pt idx="1435">
                  <c:v>-8.7155742747658554E-2</c:v>
                </c:pt>
                <c:pt idx="1436">
                  <c:v>-6.9756473744124997E-2</c:v>
                </c:pt>
                <c:pt idx="1437">
                  <c:v>-5.2335956242944619E-2</c:v>
                </c:pt>
                <c:pt idx="1438">
                  <c:v>-3.4899496702501066E-2</c:v>
                </c:pt>
                <c:pt idx="1439">
                  <c:v>-1.7452406437282918E-2</c:v>
                </c:pt>
                <c:pt idx="1440">
                  <c:v>-4.90059381963448E-16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58-4558-A62B-A6EEEAE3E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19296"/>
        <c:axId val="121119872"/>
      </c:scatterChart>
      <c:valAx>
        <c:axId val="121119296"/>
        <c:scaling>
          <c:orientation val="minMax"/>
          <c:max val="10"/>
          <c:min val="-1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21119872"/>
        <c:crosses val="autoZero"/>
        <c:crossBetween val="midCat"/>
        <c:majorUnit val="1"/>
        <c:minorUnit val="0.1"/>
      </c:valAx>
      <c:valAx>
        <c:axId val="121119872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21119296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Trigonométriq!$H$3:$H$1443</c:f>
              <c:numCache>
                <c:formatCode>General</c:formatCode>
                <c:ptCount val="1441"/>
                <c:pt idx="0">
                  <c:v>-12.566370614359172</c:v>
                </c:pt>
                <c:pt idx="1">
                  <c:v>-12.54891732183923</c:v>
                </c:pt>
                <c:pt idx="2">
                  <c:v>-12.531464029319284</c:v>
                </c:pt>
                <c:pt idx="3">
                  <c:v>-12.514010736799342</c:v>
                </c:pt>
                <c:pt idx="4">
                  <c:v>-12.4965574442794</c:v>
                </c:pt>
                <c:pt idx="5">
                  <c:v>-12.479104151759458</c:v>
                </c:pt>
                <c:pt idx="6">
                  <c:v>-12.461650859239512</c:v>
                </c:pt>
                <c:pt idx="7">
                  <c:v>-12.44419756671957</c:v>
                </c:pt>
                <c:pt idx="8">
                  <c:v>-12.426744274199628</c:v>
                </c:pt>
                <c:pt idx="9">
                  <c:v>-12.409290981679682</c:v>
                </c:pt>
                <c:pt idx="10">
                  <c:v>-12.39183768915974</c:v>
                </c:pt>
                <c:pt idx="11">
                  <c:v>-12.374384396639796</c:v>
                </c:pt>
                <c:pt idx="12">
                  <c:v>-12.356931104119854</c:v>
                </c:pt>
                <c:pt idx="13">
                  <c:v>-12.33947781159991</c:v>
                </c:pt>
                <c:pt idx="14">
                  <c:v>-12.322024519079966</c:v>
                </c:pt>
                <c:pt idx="15">
                  <c:v>-12.304571226560023</c:v>
                </c:pt>
                <c:pt idx="16">
                  <c:v>-12.287117934040079</c:v>
                </c:pt>
                <c:pt idx="17">
                  <c:v>-12.269664641520135</c:v>
                </c:pt>
                <c:pt idx="18">
                  <c:v>-12.252211349000193</c:v>
                </c:pt>
                <c:pt idx="19">
                  <c:v>-12.234758056480251</c:v>
                </c:pt>
                <c:pt idx="20">
                  <c:v>-12.217304763960305</c:v>
                </c:pt>
                <c:pt idx="21">
                  <c:v>-12.199851471440363</c:v>
                </c:pt>
                <c:pt idx="22">
                  <c:v>-12.182398178920421</c:v>
                </c:pt>
                <c:pt idx="23">
                  <c:v>-12.164944886400479</c:v>
                </c:pt>
                <c:pt idx="24">
                  <c:v>-12.147491593880533</c:v>
                </c:pt>
                <c:pt idx="25">
                  <c:v>-12.130038301360591</c:v>
                </c:pt>
                <c:pt idx="26">
                  <c:v>-12.112585008840647</c:v>
                </c:pt>
                <c:pt idx="27">
                  <c:v>-12.095131716320703</c:v>
                </c:pt>
                <c:pt idx="28">
                  <c:v>-12.07767842380076</c:v>
                </c:pt>
                <c:pt idx="29">
                  <c:v>-12.060225131280816</c:v>
                </c:pt>
                <c:pt idx="30">
                  <c:v>-12.042771838760874</c:v>
                </c:pt>
                <c:pt idx="31">
                  <c:v>-12.025318546240928</c:v>
                </c:pt>
                <c:pt idx="32">
                  <c:v>-12.007865253720986</c:v>
                </c:pt>
                <c:pt idx="33">
                  <c:v>-11.990411961201044</c:v>
                </c:pt>
                <c:pt idx="34">
                  <c:v>-11.972958668681102</c:v>
                </c:pt>
                <c:pt idx="35">
                  <c:v>-11.955505376161156</c:v>
                </c:pt>
                <c:pt idx="36">
                  <c:v>-11.938052083641214</c:v>
                </c:pt>
                <c:pt idx="37">
                  <c:v>-11.920598791121272</c:v>
                </c:pt>
                <c:pt idx="38">
                  <c:v>-11.903145498601326</c:v>
                </c:pt>
                <c:pt idx="39">
                  <c:v>-11.885692206081384</c:v>
                </c:pt>
                <c:pt idx="40">
                  <c:v>-11.868238913561441</c:v>
                </c:pt>
                <c:pt idx="41">
                  <c:v>-11.850785621041497</c:v>
                </c:pt>
                <c:pt idx="42">
                  <c:v>-11.833332328521553</c:v>
                </c:pt>
                <c:pt idx="43">
                  <c:v>-11.815879036001611</c:v>
                </c:pt>
                <c:pt idx="44">
                  <c:v>-11.798425743481667</c:v>
                </c:pt>
                <c:pt idx="45">
                  <c:v>-11.780972450961725</c:v>
                </c:pt>
                <c:pt idx="46">
                  <c:v>-11.763519158441779</c:v>
                </c:pt>
                <c:pt idx="47">
                  <c:v>-11.746065865921837</c:v>
                </c:pt>
                <c:pt idx="48">
                  <c:v>-11.728612573401895</c:v>
                </c:pt>
                <c:pt idx="49">
                  <c:v>-11.711159280881949</c:v>
                </c:pt>
                <c:pt idx="50">
                  <c:v>-11.693705988362007</c:v>
                </c:pt>
                <c:pt idx="51">
                  <c:v>-11.676252695842065</c:v>
                </c:pt>
                <c:pt idx="52">
                  <c:v>-11.658799403322123</c:v>
                </c:pt>
                <c:pt idx="53">
                  <c:v>-11.641346110802177</c:v>
                </c:pt>
                <c:pt idx="54">
                  <c:v>-11.623892818282235</c:v>
                </c:pt>
                <c:pt idx="55">
                  <c:v>-11.606439525762292</c:v>
                </c:pt>
                <c:pt idx="56">
                  <c:v>-11.588986233242348</c:v>
                </c:pt>
                <c:pt idx="57">
                  <c:v>-11.571532940722404</c:v>
                </c:pt>
                <c:pt idx="58">
                  <c:v>-11.554079648202462</c:v>
                </c:pt>
                <c:pt idx="59">
                  <c:v>-11.536626355682518</c:v>
                </c:pt>
                <c:pt idx="60">
                  <c:v>-11.519173063162574</c:v>
                </c:pt>
                <c:pt idx="61">
                  <c:v>-11.50171977064263</c:v>
                </c:pt>
                <c:pt idx="62">
                  <c:v>-11.484266478122688</c:v>
                </c:pt>
                <c:pt idx="63">
                  <c:v>-11.466813185602746</c:v>
                </c:pt>
                <c:pt idx="64">
                  <c:v>-11.4493598930828</c:v>
                </c:pt>
                <c:pt idx="65">
                  <c:v>-11.431906600562858</c:v>
                </c:pt>
                <c:pt idx="66">
                  <c:v>-11.414453308042916</c:v>
                </c:pt>
                <c:pt idx="67">
                  <c:v>-11.397000015522973</c:v>
                </c:pt>
                <c:pt idx="68">
                  <c:v>-11.379546723003028</c:v>
                </c:pt>
                <c:pt idx="69">
                  <c:v>-11.362093430483085</c:v>
                </c:pt>
                <c:pt idx="70">
                  <c:v>-11.344640137963141</c:v>
                </c:pt>
                <c:pt idx="71">
                  <c:v>-11.327186845443199</c:v>
                </c:pt>
                <c:pt idx="72">
                  <c:v>-11.309733552923255</c:v>
                </c:pt>
                <c:pt idx="73">
                  <c:v>-11.292280260403313</c:v>
                </c:pt>
                <c:pt idx="74">
                  <c:v>-11.274826967883369</c:v>
                </c:pt>
                <c:pt idx="75">
                  <c:v>-11.257373675363425</c:v>
                </c:pt>
                <c:pt idx="76">
                  <c:v>-11.239920382843481</c:v>
                </c:pt>
                <c:pt idx="77">
                  <c:v>-11.222467090323539</c:v>
                </c:pt>
                <c:pt idx="78">
                  <c:v>-11.205013797803595</c:v>
                </c:pt>
                <c:pt idx="79">
                  <c:v>-11.187560505283653</c:v>
                </c:pt>
                <c:pt idx="80">
                  <c:v>-11.170107212763709</c:v>
                </c:pt>
                <c:pt idx="81">
                  <c:v>-11.152653920243765</c:v>
                </c:pt>
                <c:pt idx="82">
                  <c:v>-11.135200627723822</c:v>
                </c:pt>
                <c:pt idx="83">
                  <c:v>-11.117747335203878</c:v>
                </c:pt>
                <c:pt idx="84">
                  <c:v>-11.100294042683936</c:v>
                </c:pt>
                <c:pt idx="85">
                  <c:v>-11.082840750163992</c:v>
                </c:pt>
                <c:pt idx="86">
                  <c:v>-11.06538745764405</c:v>
                </c:pt>
                <c:pt idx="87">
                  <c:v>-11.047934165124106</c:v>
                </c:pt>
                <c:pt idx="88">
                  <c:v>-11.030480872604162</c:v>
                </c:pt>
                <c:pt idx="89">
                  <c:v>-11.01302758008422</c:v>
                </c:pt>
                <c:pt idx="90">
                  <c:v>-10.995574287564276</c:v>
                </c:pt>
                <c:pt idx="91">
                  <c:v>-10.978120995044332</c:v>
                </c:pt>
                <c:pt idx="92">
                  <c:v>-10.960667702524388</c:v>
                </c:pt>
                <c:pt idx="93">
                  <c:v>-10.943214410004446</c:v>
                </c:pt>
                <c:pt idx="94">
                  <c:v>-10.925761117484502</c:v>
                </c:pt>
                <c:pt idx="95">
                  <c:v>-10.90830782496456</c:v>
                </c:pt>
                <c:pt idx="96">
                  <c:v>-10.890854532444616</c:v>
                </c:pt>
                <c:pt idx="97">
                  <c:v>-10.873401239924673</c:v>
                </c:pt>
                <c:pt idx="98">
                  <c:v>-10.855947947404729</c:v>
                </c:pt>
                <c:pt idx="99">
                  <c:v>-10.838494654884787</c:v>
                </c:pt>
                <c:pt idx="100">
                  <c:v>-10.821041362364843</c:v>
                </c:pt>
                <c:pt idx="101">
                  <c:v>-10.803588069844901</c:v>
                </c:pt>
                <c:pt idx="102">
                  <c:v>-10.786134777324957</c:v>
                </c:pt>
                <c:pt idx="103">
                  <c:v>-10.768681484805013</c:v>
                </c:pt>
                <c:pt idx="104">
                  <c:v>-10.751228192285071</c:v>
                </c:pt>
                <c:pt idx="105">
                  <c:v>-10.733774899765127</c:v>
                </c:pt>
                <c:pt idx="106">
                  <c:v>-10.716321607245183</c:v>
                </c:pt>
                <c:pt idx="107">
                  <c:v>-10.698868314725239</c:v>
                </c:pt>
                <c:pt idx="108">
                  <c:v>-10.681415022205297</c:v>
                </c:pt>
                <c:pt idx="109">
                  <c:v>-10.663961729685353</c:v>
                </c:pt>
                <c:pt idx="110">
                  <c:v>-10.64650843716541</c:v>
                </c:pt>
                <c:pt idx="111">
                  <c:v>-10.629055144645466</c:v>
                </c:pt>
                <c:pt idx="112">
                  <c:v>-10.611601852125522</c:v>
                </c:pt>
                <c:pt idx="113">
                  <c:v>-10.59414855960558</c:v>
                </c:pt>
                <c:pt idx="114">
                  <c:v>-10.576695267085636</c:v>
                </c:pt>
                <c:pt idx="115">
                  <c:v>-10.559241974565694</c:v>
                </c:pt>
                <c:pt idx="116">
                  <c:v>-10.54178868204575</c:v>
                </c:pt>
                <c:pt idx="117">
                  <c:v>-10.524335389525808</c:v>
                </c:pt>
                <c:pt idx="118">
                  <c:v>-10.506882097005864</c:v>
                </c:pt>
                <c:pt idx="119">
                  <c:v>-10.489428804485922</c:v>
                </c:pt>
                <c:pt idx="120">
                  <c:v>-10.471975511965978</c:v>
                </c:pt>
                <c:pt idx="121">
                  <c:v>-10.454522219446034</c:v>
                </c:pt>
                <c:pt idx="122">
                  <c:v>-10.43706892692609</c:v>
                </c:pt>
                <c:pt idx="123">
                  <c:v>-10.419615634406146</c:v>
                </c:pt>
                <c:pt idx="124">
                  <c:v>-10.402162341886203</c:v>
                </c:pt>
                <c:pt idx="125">
                  <c:v>-10.384709049366259</c:v>
                </c:pt>
                <c:pt idx="126">
                  <c:v>-10.367255756846317</c:v>
                </c:pt>
                <c:pt idx="127">
                  <c:v>-10.349802464326373</c:v>
                </c:pt>
                <c:pt idx="128">
                  <c:v>-10.332349171806431</c:v>
                </c:pt>
                <c:pt idx="129">
                  <c:v>-10.314895879286487</c:v>
                </c:pt>
                <c:pt idx="130">
                  <c:v>-10.297442586766545</c:v>
                </c:pt>
                <c:pt idx="131">
                  <c:v>-10.279989294246601</c:v>
                </c:pt>
                <c:pt idx="132">
                  <c:v>-10.262536001726659</c:v>
                </c:pt>
                <c:pt idx="133">
                  <c:v>-10.245082709206715</c:v>
                </c:pt>
                <c:pt idx="134">
                  <c:v>-10.227629416686771</c:v>
                </c:pt>
                <c:pt idx="135">
                  <c:v>-10.210176124166829</c:v>
                </c:pt>
                <c:pt idx="136">
                  <c:v>-10.192722831646885</c:v>
                </c:pt>
                <c:pt idx="137">
                  <c:v>-10.175269539126941</c:v>
                </c:pt>
                <c:pt idx="138">
                  <c:v>-10.157816246606997</c:v>
                </c:pt>
                <c:pt idx="139">
                  <c:v>-10.140362954087054</c:v>
                </c:pt>
                <c:pt idx="140">
                  <c:v>-10.12290966156711</c:v>
                </c:pt>
                <c:pt idx="141">
                  <c:v>-10.105456369047168</c:v>
                </c:pt>
                <c:pt idx="142">
                  <c:v>-10.088003076527224</c:v>
                </c:pt>
                <c:pt idx="143">
                  <c:v>-10.070549784007282</c:v>
                </c:pt>
                <c:pt idx="144">
                  <c:v>-10.053096491487338</c:v>
                </c:pt>
                <c:pt idx="145">
                  <c:v>-10.035643198967394</c:v>
                </c:pt>
                <c:pt idx="146">
                  <c:v>-10.018189906447452</c:v>
                </c:pt>
                <c:pt idx="147">
                  <c:v>-10.000736613927508</c:v>
                </c:pt>
                <c:pt idx="148">
                  <c:v>-9.9832833214075656</c:v>
                </c:pt>
                <c:pt idx="149">
                  <c:v>-9.9658300288876216</c:v>
                </c:pt>
                <c:pt idx="150">
                  <c:v>-9.9483767363676794</c:v>
                </c:pt>
                <c:pt idx="151">
                  <c:v>-9.9309234438477354</c:v>
                </c:pt>
                <c:pt idx="152">
                  <c:v>-9.9134701513277914</c:v>
                </c:pt>
                <c:pt idx="153">
                  <c:v>-9.8960168588078474</c:v>
                </c:pt>
                <c:pt idx="154">
                  <c:v>-9.8785635662879052</c:v>
                </c:pt>
                <c:pt idx="155">
                  <c:v>-9.8611102737679612</c:v>
                </c:pt>
                <c:pt idx="156">
                  <c:v>-9.8436569812480172</c:v>
                </c:pt>
                <c:pt idx="157">
                  <c:v>-9.826203688728075</c:v>
                </c:pt>
                <c:pt idx="158">
                  <c:v>-9.8087503962081311</c:v>
                </c:pt>
                <c:pt idx="159">
                  <c:v>-9.7912971036881888</c:v>
                </c:pt>
                <c:pt idx="160">
                  <c:v>-9.7738438111682449</c:v>
                </c:pt>
                <c:pt idx="161">
                  <c:v>-9.7563905186483026</c:v>
                </c:pt>
                <c:pt idx="162">
                  <c:v>-9.7389372261283587</c:v>
                </c:pt>
                <c:pt idx="163">
                  <c:v>-9.7214839336084165</c:v>
                </c:pt>
                <c:pt idx="164">
                  <c:v>-9.7040306410884725</c:v>
                </c:pt>
                <c:pt idx="165">
                  <c:v>-9.6865773485685303</c:v>
                </c:pt>
                <c:pt idx="166">
                  <c:v>-9.6691240560485863</c:v>
                </c:pt>
                <c:pt idx="167">
                  <c:v>-9.6516707635286423</c:v>
                </c:pt>
                <c:pt idx="168">
                  <c:v>-9.6342174710086983</c:v>
                </c:pt>
                <c:pt idx="169">
                  <c:v>-9.6167641784887543</c:v>
                </c:pt>
                <c:pt idx="170">
                  <c:v>-9.5993108859688121</c:v>
                </c:pt>
                <c:pt idx="171">
                  <c:v>-9.5818575934488681</c:v>
                </c:pt>
                <c:pt idx="172">
                  <c:v>-9.5644043009289259</c:v>
                </c:pt>
                <c:pt idx="173">
                  <c:v>-9.5469510084089819</c:v>
                </c:pt>
                <c:pt idx="174">
                  <c:v>-9.5294977158890397</c:v>
                </c:pt>
                <c:pt idx="175">
                  <c:v>-9.5120444233690957</c:v>
                </c:pt>
                <c:pt idx="176">
                  <c:v>-9.4945911308491535</c:v>
                </c:pt>
                <c:pt idx="177">
                  <c:v>-9.4771378383292095</c:v>
                </c:pt>
                <c:pt idx="178">
                  <c:v>-9.4596845458092655</c:v>
                </c:pt>
                <c:pt idx="179">
                  <c:v>-9.4422312532893233</c:v>
                </c:pt>
                <c:pt idx="180">
                  <c:v>-9.4247779607693793</c:v>
                </c:pt>
                <c:pt idx="181">
                  <c:v>-9.4073246682494371</c:v>
                </c:pt>
                <c:pt idx="182">
                  <c:v>-9.3898713757294932</c:v>
                </c:pt>
                <c:pt idx="183">
                  <c:v>-9.3724180832095492</c:v>
                </c:pt>
                <c:pt idx="184">
                  <c:v>-9.3549647906896052</c:v>
                </c:pt>
                <c:pt idx="185">
                  <c:v>-9.337511498169663</c:v>
                </c:pt>
                <c:pt idx="186">
                  <c:v>-9.320058205649719</c:v>
                </c:pt>
                <c:pt idx="187">
                  <c:v>-9.302604913129775</c:v>
                </c:pt>
                <c:pt idx="188">
                  <c:v>-9.2851516206098328</c:v>
                </c:pt>
                <c:pt idx="189">
                  <c:v>-9.2676983280898888</c:v>
                </c:pt>
                <c:pt idx="190">
                  <c:v>-9.2502450355699466</c:v>
                </c:pt>
                <c:pt idx="191">
                  <c:v>-9.2327917430500026</c:v>
                </c:pt>
                <c:pt idx="192">
                  <c:v>-9.2153384505300604</c:v>
                </c:pt>
                <c:pt idx="193">
                  <c:v>-9.1978851580101164</c:v>
                </c:pt>
                <c:pt idx="194">
                  <c:v>-9.1804318654901742</c:v>
                </c:pt>
                <c:pt idx="195">
                  <c:v>-9.1629785729702302</c:v>
                </c:pt>
                <c:pt idx="196">
                  <c:v>-9.145525280450288</c:v>
                </c:pt>
                <c:pt idx="197">
                  <c:v>-9.128071987930344</c:v>
                </c:pt>
                <c:pt idx="198">
                  <c:v>-9.1106186954104</c:v>
                </c:pt>
                <c:pt idx="199">
                  <c:v>-9.0931654028904561</c:v>
                </c:pt>
                <c:pt idx="200">
                  <c:v>-9.0757121103705138</c:v>
                </c:pt>
                <c:pt idx="201">
                  <c:v>-9.0582588178505699</c:v>
                </c:pt>
                <c:pt idx="202">
                  <c:v>-9.0408055253306259</c:v>
                </c:pt>
                <c:pt idx="203">
                  <c:v>-9.0233522328106837</c:v>
                </c:pt>
                <c:pt idx="204">
                  <c:v>-9.0058989402907397</c:v>
                </c:pt>
                <c:pt idx="205">
                  <c:v>-8.9884456477707975</c:v>
                </c:pt>
                <c:pt idx="206">
                  <c:v>-8.9709923552508535</c:v>
                </c:pt>
                <c:pt idx="207">
                  <c:v>-8.9535390627309113</c:v>
                </c:pt>
                <c:pt idx="208">
                  <c:v>-8.9360857702109673</c:v>
                </c:pt>
                <c:pt idx="209">
                  <c:v>-8.9186324776910233</c:v>
                </c:pt>
                <c:pt idx="210">
                  <c:v>-8.9011791851710811</c:v>
                </c:pt>
                <c:pt idx="211">
                  <c:v>-8.8837258926511371</c:v>
                </c:pt>
                <c:pt idx="212">
                  <c:v>-8.8662726001311949</c:v>
                </c:pt>
                <c:pt idx="213">
                  <c:v>-8.8488193076112509</c:v>
                </c:pt>
                <c:pt idx="214">
                  <c:v>-8.8313660150913069</c:v>
                </c:pt>
                <c:pt idx="215">
                  <c:v>-8.8139127225713629</c:v>
                </c:pt>
                <c:pt idx="216">
                  <c:v>-8.7964594300514207</c:v>
                </c:pt>
                <c:pt idx="217">
                  <c:v>-8.7790061375314767</c:v>
                </c:pt>
                <c:pt idx="218">
                  <c:v>-8.7615528450115345</c:v>
                </c:pt>
                <c:pt idx="219">
                  <c:v>-8.7440995524915905</c:v>
                </c:pt>
                <c:pt idx="220">
                  <c:v>-8.7266462599716466</c:v>
                </c:pt>
                <c:pt idx="221">
                  <c:v>-8.7091929674517043</c:v>
                </c:pt>
                <c:pt idx="222">
                  <c:v>-8.6917396749317604</c:v>
                </c:pt>
                <c:pt idx="223">
                  <c:v>-8.6742863824118182</c:v>
                </c:pt>
                <c:pt idx="224">
                  <c:v>-8.6568330898918742</c:v>
                </c:pt>
                <c:pt idx="225">
                  <c:v>-8.639379797371932</c:v>
                </c:pt>
                <c:pt idx="226">
                  <c:v>-8.621926504851988</c:v>
                </c:pt>
                <c:pt idx="227">
                  <c:v>-8.6044732123320458</c:v>
                </c:pt>
                <c:pt idx="228">
                  <c:v>-8.5870199198121018</c:v>
                </c:pt>
                <c:pt idx="229">
                  <c:v>-8.5695666272921578</c:v>
                </c:pt>
                <c:pt idx="230">
                  <c:v>-8.5521133347722138</c:v>
                </c:pt>
                <c:pt idx="231">
                  <c:v>-8.5346600422522716</c:v>
                </c:pt>
                <c:pt idx="232">
                  <c:v>-8.5172067497323276</c:v>
                </c:pt>
                <c:pt idx="233">
                  <c:v>-8.4997534572123836</c:v>
                </c:pt>
                <c:pt idx="234">
                  <c:v>-8.4823001646924414</c:v>
                </c:pt>
                <c:pt idx="235">
                  <c:v>-8.4648468721724974</c:v>
                </c:pt>
                <c:pt idx="236">
                  <c:v>-8.4473935796525552</c:v>
                </c:pt>
                <c:pt idx="237">
                  <c:v>-8.4299402871326112</c:v>
                </c:pt>
                <c:pt idx="238">
                  <c:v>-8.412486994612669</c:v>
                </c:pt>
                <c:pt idx="239">
                  <c:v>-8.395033702092725</c:v>
                </c:pt>
                <c:pt idx="240">
                  <c:v>-8.3775804095727811</c:v>
                </c:pt>
                <c:pt idx="241">
                  <c:v>-8.3601271170528388</c:v>
                </c:pt>
                <c:pt idx="242">
                  <c:v>-8.3426738245328949</c:v>
                </c:pt>
                <c:pt idx="243">
                  <c:v>-8.3252205320129526</c:v>
                </c:pt>
                <c:pt idx="244">
                  <c:v>-8.3077672394930087</c:v>
                </c:pt>
                <c:pt idx="245">
                  <c:v>-8.2903139469730647</c:v>
                </c:pt>
                <c:pt idx="246">
                  <c:v>-8.2728606544531225</c:v>
                </c:pt>
                <c:pt idx="247">
                  <c:v>-8.2554073619331785</c:v>
                </c:pt>
                <c:pt idx="248">
                  <c:v>-8.2379540694132345</c:v>
                </c:pt>
                <c:pt idx="249">
                  <c:v>-8.2205007768932923</c:v>
                </c:pt>
                <c:pt idx="250">
                  <c:v>-8.2030474843733483</c:v>
                </c:pt>
                <c:pt idx="251">
                  <c:v>-8.1855941918534043</c:v>
                </c:pt>
                <c:pt idx="252">
                  <c:v>-8.1681408993334621</c:v>
                </c:pt>
                <c:pt idx="253">
                  <c:v>-8.1506876068135181</c:v>
                </c:pt>
                <c:pt idx="254">
                  <c:v>-8.1332343142935759</c:v>
                </c:pt>
                <c:pt idx="255">
                  <c:v>-8.1157810217736319</c:v>
                </c:pt>
                <c:pt idx="256">
                  <c:v>-8.0983277292536897</c:v>
                </c:pt>
                <c:pt idx="257">
                  <c:v>-8.0808744367337457</c:v>
                </c:pt>
                <c:pt idx="258">
                  <c:v>-8.0634211442138035</c:v>
                </c:pt>
                <c:pt idx="259">
                  <c:v>-8.0459678516938595</c:v>
                </c:pt>
                <c:pt idx="260">
                  <c:v>-8.0285145591739155</c:v>
                </c:pt>
                <c:pt idx="261">
                  <c:v>-8.0110612666539716</c:v>
                </c:pt>
                <c:pt idx="262">
                  <c:v>-7.9936079741340285</c:v>
                </c:pt>
                <c:pt idx="263">
                  <c:v>-7.9761546816140863</c:v>
                </c:pt>
                <c:pt idx="264">
                  <c:v>-7.9587013890941423</c:v>
                </c:pt>
                <c:pt idx="265">
                  <c:v>-7.9412480965741992</c:v>
                </c:pt>
                <c:pt idx="266">
                  <c:v>-7.9237948040542552</c:v>
                </c:pt>
                <c:pt idx="267">
                  <c:v>-7.906341511534313</c:v>
                </c:pt>
                <c:pt idx="268">
                  <c:v>-7.888888219014369</c:v>
                </c:pt>
                <c:pt idx="269">
                  <c:v>-7.8714349264944268</c:v>
                </c:pt>
                <c:pt idx="270">
                  <c:v>-7.8539816339744828</c:v>
                </c:pt>
                <c:pt idx="271">
                  <c:v>-7.8365283414545397</c:v>
                </c:pt>
                <c:pt idx="272">
                  <c:v>-7.8190750489345966</c:v>
                </c:pt>
                <c:pt idx="273">
                  <c:v>-7.8016217564146526</c:v>
                </c:pt>
                <c:pt idx="274">
                  <c:v>-7.7841684638947095</c:v>
                </c:pt>
                <c:pt idx="275">
                  <c:v>-7.7667151713747655</c:v>
                </c:pt>
                <c:pt idx="276">
                  <c:v>-7.7492618788548233</c:v>
                </c:pt>
                <c:pt idx="277">
                  <c:v>-7.7318085863348793</c:v>
                </c:pt>
                <c:pt idx="278">
                  <c:v>-7.7143552938149371</c:v>
                </c:pt>
                <c:pt idx="279">
                  <c:v>-7.6969020012949931</c:v>
                </c:pt>
                <c:pt idx="280">
                  <c:v>-7.67944870877505</c:v>
                </c:pt>
                <c:pt idx="281">
                  <c:v>-7.6619954162551061</c:v>
                </c:pt>
                <c:pt idx="282">
                  <c:v>-7.6445421237351638</c:v>
                </c:pt>
                <c:pt idx="283">
                  <c:v>-7.6270888312152199</c:v>
                </c:pt>
                <c:pt idx="284">
                  <c:v>-7.6096355386952759</c:v>
                </c:pt>
                <c:pt idx="285">
                  <c:v>-7.5921822461753337</c:v>
                </c:pt>
                <c:pt idx="286">
                  <c:v>-7.5747289536553897</c:v>
                </c:pt>
                <c:pt idx="287">
                  <c:v>-7.5572756611354475</c:v>
                </c:pt>
                <c:pt idx="288">
                  <c:v>-7.5398223686155035</c:v>
                </c:pt>
                <c:pt idx="289">
                  <c:v>-7.5223690760955604</c:v>
                </c:pt>
                <c:pt idx="290">
                  <c:v>-7.5049157835756164</c:v>
                </c:pt>
                <c:pt idx="291">
                  <c:v>-7.4874624910556742</c:v>
                </c:pt>
                <c:pt idx="292">
                  <c:v>-7.4700091985357302</c:v>
                </c:pt>
                <c:pt idx="293">
                  <c:v>-7.452555906015788</c:v>
                </c:pt>
                <c:pt idx="294">
                  <c:v>-7.435102613495844</c:v>
                </c:pt>
                <c:pt idx="295">
                  <c:v>-7.4176493209759</c:v>
                </c:pt>
                <c:pt idx="296">
                  <c:v>-7.4001960284559569</c:v>
                </c:pt>
                <c:pt idx="297">
                  <c:v>-7.3827427359360138</c:v>
                </c:pt>
                <c:pt idx="298">
                  <c:v>-7.3652894434160707</c:v>
                </c:pt>
                <c:pt idx="299">
                  <c:v>-7.3478361508961267</c:v>
                </c:pt>
                <c:pt idx="300">
                  <c:v>-7.3303828583761845</c:v>
                </c:pt>
                <c:pt idx="301">
                  <c:v>-7.3129295658562405</c:v>
                </c:pt>
                <c:pt idx="302">
                  <c:v>-7.2954762733362974</c:v>
                </c:pt>
                <c:pt idx="303">
                  <c:v>-7.2780229808163543</c:v>
                </c:pt>
                <c:pt idx="304">
                  <c:v>-7.2605696882964113</c:v>
                </c:pt>
                <c:pt idx="305">
                  <c:v>-7.2431163957764673</c:v>
                </c:pt>
                <c:pt idx="306">
                  <c:v>-7.2256631032565233</c:v>
                </c:pt>
                <c:pt idx="307">
                  <c:v>-7.2082098107365811</c:v>
                </c:pt>
                <c:pt idx="308">
                  <c:v>-7.1907565182166371</c:v>
                </c:pt>
                <c:pt idx="309">
                  <c:v>-7.1733032256966949</c:v>
                </c:pt>
                <c:pt idx="310">
                  <c:v>-7.1558499331767509</c:v>
                </c:pt>
                <c:pt idx="311">
                  <c:v>-7.1383966406568078</c:v>
                </c:pt>
                <c:pt idx="312">
                  <c:v>-7.1209433481368638</c:v>
                </c:pt>
                <c:pt idx="313">
                  <c:v>-7.1034900556169216</c:v>
                </c:pt>
                <c:pt idx="314">
                  <c:v>-7.0860367630969776</c:v>
                </c:pt>
                <c:pt idx="315">
                  <c:v>-7.0685834705770336</c:v>
                </c:pt>
                <c:pt idx="316">
                  <c:v>-7.0511301780570914</c:v>
                </c:pt>
                <c:pt idx="317">
                  <c:v>-7.0336768855371474</c:v>
                </c:pt>
                <c:pt idx="318">
                  <c:v>-7.0162235930172052</c:v>
                </c:pt>
                <c:pt idx="319">
                  <c:v>-6.9987703004972612</c:v>
                </c:pt>
                <c:pt idx="320">
                  <c:v>-6.9813170079773181</c:v>
                </c:pt>
                <c:pt idx="321">
                  <c:v>-6.9638637154573741</c:v>
                </c:pt>
                <c:pt idx="322">
                  <c:v>-6.9464104229374319</c:v>
                </c:pt>
                <c:pt idx="323">
                  <c:v>-6.928957130417488</c:v>
                </c:pt>
                <c:pt idx="324">
                  <c:v>-6.9115038378975457</c:v>
                </c:pt>
                <c:pt idx="325">
                  <c:v>-6.8940505453776018</c:v>
                </c:pt>
                <c:pt idx="326">
                  <c:v>-6.8765972528576578</c:v>
                </c:pt>
                <c:pt idx="327">
                  <c:v>-6.8591439603377147</c:v>
                </c:pt>
                <c:pt idx="328">
                  <c:v>-6.8416906678177716</c:v>
                </c:pt>
                <c:pt idx="329">
                  <c:v>-6.8242373752978285</c:v>
                </c:pt>
                <c:pt idx="330">
                  <c:v>-6.8067840827778845</c:v>
                </c:pt>
                <c:pt idx="331">
                  <c:v>-6.7893307902579423</c:v>
                </c:pt>
                <c:pt idx="332">
                  <c:v>-6.7718774977379983</c:v>
                </c:pt>
                <c:pt idx="333">
                  <c:v>-6.7544242052180561</c:v>
                </c:pt>
                <c:pt idx="334">
                  <c:v>-6.7369709126981121</c:v>
                </c:pt>
                <c:pt idx="335">
                  <c:v>-6.719517620178169</c:v>
                </c:pt>
                <c:pt idx="336">
                  <c:v>-6.702064327658225</c:v>
                </c:pt>
                <c:pt idx="337">
                  <c:v>-6.684611035138281</c:v>
                </c:pt>
                <c:pt idx="338">
                  <c:v>-6.6671577426183388</c:v>
                </c:pt>
                <c:pt idx="339">
                  <c:v>-6.6497044500983948</c:v>
                </c:pt>
                <c:pt idx="340">
                  <c:v>-6.6322511575784526</c:v>
                </c:pt>
                <c:pt idx="341">
                  <c:v>-6.6147978650585086</c:v>
                </c:pt>
                <c:pt idx="342">
                  <c:v>-6.5973445725385655</c:v>
                </c:pt>
                <c:pt idx="343">
                  <c:v>-6.5798912800186224</c:v>
                </c:pt>
                <c:pt idx="344">
                  <c:v>-6.5624379874986793</c:v>
                </c:pt>
                <c:pt idx="345">
                  <c:v>-6.5449846949787354</c:v>
                </c:pt>
                <c:pt idx="346">
                  <c:v>-6.5275314024587932</c:v>
                </c:pt>
                <c:pt idx="347">
                  <c:v>-6.5100781099388492</c:v>
                </c:pt>
                <c:pt idx="348">
                  <c:v>-6.4926248174189052</c:v>
                </c:pt>
                <c:pt idx="349">
                  <c:v>-6.475171524898963</c:v>
                </c:pt>
                <c:pt idx="350">
                  <c:v>-6.457718232379019</c:v>
                </c:pt>
                <c:pt idx="351">
                  <c:v>-6.4402649398590759</c:v>
                </c:pt>
                <c:pt idx="352">
                  <c:v>-6.4228116473391319</c:v>
                </c:pt>
                <c:pt idx="353">
                  <c:v>-6.4053583548191897</c:v>
                </c:pt>
                <c:pt idx="354">
                  <c:v>-6.3879050622992457</c:v>
                </c:pt>
                <c:pt idx="355">
                  <c:v>-6.3704517697793035</c:v>
                </c:pt>
                <c:pt idx="356">
                  <c:v>-6.3529984772593595</c:v>
                </c:pt>
                <c:pt idx="357">
                  <c:v>-6.3355451847394164</c:v>
                </c:pt>
                <c:pt idx="358">
                  <c:v>-6.3180918922194724</c:v>
                </c:pt>
                <c:pt idx="359">
                  <c:v>-6.3006385996995293</c:v>
                </c:pt>
                <c:pt idx="360">
                  <c:v>-6.2831853071795862</c:v>
                </c:pt>
                <c:pt idx="361">
                  <c:v>-6.2657320146596422</c:v>
                </c:pt>
                <c:pt idx="362">
                  <c:v>-6.2482787221397</c:v>
                </c:pt>
                <c:pt idx="363">
                  <c:v>-6.2308254296197561</c:v>
                </c:pt>
                <c:pt idx="364">
                  <c:v>-6.2133721370998138</c:v>
                </c:pt>
                <c:pt idx="365">
                  <c:v>-6.1959188445798699</c:v>
                </c:pt>
                <c:pt idx="366">
                  <c:v>-6.1784655520599268</c:v>
                </c:pt>
                <c:pt idx="367">
                  <c:v>-6.1610122595399828</c:v>
                </c:pt>
                <c:pt idx="368">
                  <c:v>-6.1435589670200397</c:v>
                </c:pt>
                <c:pt idx="369">
                  <c:v>-6.1261056745000966</c:v>
                </c:pt>
                <c:pt idx="370">
                  <c:v>-6.1086523819801526</c:v>
                </c:pt>
                <c:pt idx="371">
                  <c:v>-6.0911990894602104</c:v>
                </c:pt>
                <c:pt idx="372">
                  <c:v>-6.0737457969402664</c:v>
                </c:pt>
                <c:pt idx="373">
                  <c:v>-6.0562925044203233</c:v>
                </c:pt>
                <c:pt idx="374">
                  <c:v>-6.0388392119003802</c:v>
                </c:pt>
                <c:pt idx="375">
                  <c:v>-6.0213859193804371</c:v>
                </c:pt>
                <c:pt idx="376">
                  <c:v>-6.0039326268604931</c:v>
                </c:pt>
                <c:pt idx="377">
                  <c:v>-5.9864793343405509</c:v>
                </c:pt>
                <c:pt idx="378">
                  <c:v>-5.9690260418206069</c:v>
                </c:pt>
                <c:pt idx="379">
                  <c:v>-5.9515727493006629</c:v>
                </c:pt>
                <c:pt idx="380">
                  <c:v>-5.9341194567807207</c:v>
                </c:pt>
                <c:pt idx="381">
                  <c:v>-5.9166661642607767</c:v>
                </c:pt>
                <c:pt idx="382">
                  <c:v>-5.8992128717408336</c:v>
                </c:pt>
                <c:pt idx="383">
                  <c:v>-5.8817595792208897</c:v>
                </c:pt>
                <c:pt idx="384">
                  <c:v>-5.8643062867009474</c:v>
                </c:pt>
                <c:pt idx="385">
                  <c:v>-5.8468529941810035</c:v>
                </c:pt>
                <c:pt idx="386">
                  <c:v>-5.8293997016610613</c:v>
                </c:pt>
                <c:pt idx="387">
                  <c:v>-5.8119464091411173</c:v>
                </c:pt>
                <c:pt idx="388">
                  <c:v>-5.7944931166211742</c:v>
                </c:pt>
                <c:pt idx="389">
                  <c:v>-5.7770398241012311</c:v>
                </c:pt>
                <c:pt idx="390">
                  <c:v>-5.7595865315812871</c:v>
                </c:pt>
                <c:pt idx="391">
                  <c:v>-5.742133239061344</c:v>
                </c:pt>
                <c:pt idx="392">
                  <c:v>-5.7246799465414</c:v>
                </c:pt>
                <c:pt idx="393">
                  <c:v>-5.7072266540214578</c:v>
                </c:pt>
                <c:pt idx="394">
                  <c:v>-5.6897733615015138</c:v>
                </c:pt>
                <c:pt idx="395">
                  <c:v>-5.6723200689815707</c:v>
                </c:pt>
                <c:pt idx="396">
                  <c:v>-5.6548667764616276</c:v>
                </c:pt>
                <c:pt idx="397">
                  <c:v>-5.6374134839416845</c:v>
                </c:pt>
                <c:pt idx="398">
                  <c:v>-5.6199601914217405</c:v>
                </c:pt>
                <c:pt idx="399">
                  <c:v>-5.6025068989017974</c:v>
                </c:pt>
                <c:pt idx="400">
                  <c:v>-5.5850536063818543</c:v>
                </c:pt>
                <c:pt idx="401">
                  <c:v>-5.5676003138619112</c:v>
                </c:pt>
                <c:pt idx="402">
                  <c:v>-5.5501470213419681</c:v>
                </c:pt>
                <c:pt idx="403">
                  <c:v>-5.532693728822025</c:v>
                </c:pt>
                <c:pt idx="404">
                  <c:v>-5.5152404363020811</c:v>
                </c:pt>
                <c:pt idx="405">
                  <c:v>-5.497787143782138</c:v>
                </c:pt>
                <c:pt idx="406">
                  <c:v>-5.480333851262194</c:v>
                </c:pt>
                <c:pt idx="407">
                  <c:v>-5.4628805587422509</c:v>
                </c:pt>
                <c:pt idx="408">
                  <c:v>-5.4454272662223078</c:v>
                </c:pt>
                <c:pt idx="409">
                  <c:v>-5.4279739737023647</c:v>
                </c:pt>
                <c:pt idx="410">
                  <c:v>-5.4105206811824216</c:v>
                </c:pt>
                <c:pt idx="411">
                  <c:v>-5.3930673886624785</c:v>
                </c:pt>
                <c:pt idx="412">
                  <c:v>-5.3756140961425354</c:v>
                </c:pt>
                <c:pt idx="413">
                  <c:v>-5.3581608036225914</c:v>
                </c:pt>
                <c:pt idx="414">
                  <c:v>-5.3407075111026483</c:v>
                </c:pt>
                <c:pt idx="415">
                  <c:v>-5.3232542185827052</c:v>
                </c:pt>
                <c:pt idx="416">
                  <c:v>-5.3058009260627612</c:v>
                </c:pt>
                <c:pt idx="417">
                  <c:v>-5.2883476335428181</c:v>
                </c:pt>
                <c:pt idx="418">
                  <c:v>-5.270894341022875</c:v>
                </c:pt>
                <c:pt idx="419">
                  <c:v>-5.2534410485029319</c:v>
                </c:pt>
                <c:pt idx="420">
                  <c:v>-5.2359877559829888</c:v>
                </c:pt>
                <c:pt idx="421">
                  <c:v>-5.2185344634630448</c:v>
                </c:pt>
                <c:pt idx="422">
                  <c:v>-5.2010811709431017</c:v>
                </c:pt>
                <c:pt idx="423">
                  <c:v>-5.1836278784231586</c:v>
                </c:pt>
                <c:pt idx="424">
                  <c:v>-5.1661745859032155</c:v>
                </c:pt>
                <c:pt idx="425">
                  <c:v>-5.1487212933832724</c:v>
                </c:pt>
                <c:pt idx="426">
                  <c:v>-5.1312680008633293</c:v>
                </c:pt>
                <c:pt idx="427">
                  <c:v>-5.1138147083433854</c:v>
                </c:pt>
                <c:pt idx="428">
                  <c:v>-5.0963614158234423</c:v>
                </c:pt>
                <c:pt idx="429">
                  <c:v>-5.0789081233034983</c:v>
                </c:pt>
                <c:pt idx="430">
                  <c:v>-5.0614548307835552</c:v>
                </c:pt>
                <c:pt idx="431">
                  <c:v>-5.0440015382636121</c:v>
                </c:pt>
                <c:pt idx="432">
                  <c:v>-5.026548245743669</c:v>
                </c:pt>
                <c:pt idx="433">
                  <c:v>-5.0090949532237259</c:v>
                </c:pt>
                <c:pt idx="434">
                  <c:v>-4.9916416607037828</c:v>
                </c:pt>
                <c:pt idx="435">
                  <c:v>-4.9741883681838397</c:v>
                </c:pt>
                <c:pt idx="436">
                  <c:v>-4.9567350756638957</c:v>
                </c:pt>
                <c:pt idx="437">
                  <c:v>-4.9392817831439526</c:v>
                </c:pt>
                <c:pt idx="438">
                  <c:v>-4.9218284906240086</c:v>
                </c:pt>
                <c:pt idx="439">
                  <c:v>-4.9043751981040655</c:v>
                </c:pt>
                <c:pt idx="440">
                  <c:v>-4.8869219055841224</c:v>
                </c:pt>
                <c:pt idx="441">
                  <c:v>-4.8694686130641793</c:v>
                </c:pt>
                <c:pt idx="442">
                  <c:v>-4.8520153205442362</c:v>
                </c:pt>
                <c:pt idx="443">
                  <c:v>-4.8345620280242931</c:v>
                </c:pt>
                <c:pt idx="444">
                  <c:v>-4.8171087355043491</c:v>
                </c:pt>
                <c:pt idx="445">
                  <c:v>-4.7996554429844061</c:v>
                </c:pt>
                <c:pt idx="446">
                  <c:v>-4.782202150464463</c:v>
                </c:pt>
                <c:pt idx="447">
                  <c:v>-4.7647488579445199</c:v>
                </c:pt>
                <c:pt idx="448">
                  <c:v>-4.7472955654245768</c:v>
                </c:pt>
                <c:pt idx="449">
                  <c:v>-4.7298422729046328</c:v>
                </c:pt>
                <c:pt idx="450">
                  <c:v>-4.7123889803846897</c:v>
                </c:pt>
                <c:pt idx="451">
                  <c:v>-4.6949356878647466</c:v>
                </c:pt>
                <c:pt idx="452">
                  <c:v>-4.6774823953448026</c:v>
                </c:pt>
                <c:pt idx="453">
                  <c:v>-4.6600291028248595</c:v>
                </c:pt>
                <c:pt idx="454">
                  <c:v>-4.6425758103049164</c:v>
                </c:pt>
                <c:pt idx="455">
                  <c:v>-4.6251225177849733</c:v>
                </c:pt>
                <c:pt idx="456">
                  <c:v>-4.6076692252650302</c:v>
                </c:pt>
                <c:pt idx="457">
                  <c:v>-4.5902159327450871</c:v>
                </c:pt>
                <c:pt idx="458">
                  <c:v>-4.572762640225144</c:v>
                </c:pt>
                <c:pt idx="459">
                  <c:v>-4.5553093477052</c:v>
                </c:pt>
                <c:pt idx="460">
                  <c:v>-4.5378560551852569</c:v>
                </c:pt>
                <c:pt idx="461">
                  <c:v>-4.5204027626653129</c:v>
                </c:pt>
                <c:pt idx="462">
                  <c:v>-4.5029494701453698</c:v>
                </c:pt>
                <c:pt idx="463">
                  <c:v>-4.4854961776254267</c:v>
                </c:pt>
                <c:pt idx="464">
                  <c:v>-4.4680428851054836</c:v>
                </c:pt>
                <c:pt idx="465">
                  <c:v>-4.4505895925855405</c:v>
                </c:pt>
                <c:pt idx="466">
                  <c:v>-4.4331363000655974</c:v>
                </c:pt>
                <c:pt idx="467">
                  <c:v>-4.4156830075456535</c:v>
                </c:pt>
                <c:pt idx="468">
                  <c:v>-4.3982297150257104</c:v>
                </c:pt>
                <c:pt idx="469">
                  <c:v>-4.3807764225057673</c:v>
                </c:pt>
                <c:pt idx="470">
                  <c:v>-4.3633231299858233</c:v>
                </c:pt>
                <c:pt idx="471">
                  <c:v>-4.3458698374658802</c:v>
                </c:pt>
                <c:pt idx="472">
                  <c:v>-4.3284165449459371</c:v>
                </c:pt>
                <c:pt idx="473">
                  <c:v>-4.310963252425994</c:v>
                </c:pt>
                <c:pt idx="474">
                  <c:v>-4.2935099599060509</c:v>
                </c:pt>
                <c:pt idx="475">
                  <c:v>-4.2760566673861069</c:v>
                </c:pt>
                <c:pt idx="476">
                  <c:v>-4.2586033748661638</c:v>
                </c:pt>
                <c:pt idx="477">
                  <c:v>-4.2411500823462207</c:v>
                </c:pt>
                <c:pt idx="478">
                  <c:v>-4.2236967898262776</c:v>
                </c:pt>
                <c:pt idx="479">
                  <c:v>-4.2062434973063345</c:v>
                </c:pt>
                <c:pt idx="480">
                  <c:v>-4.1887902047863905</c:v>
                </c:pt>
                <c:pt idx="481">
                  <c:v>-4.1713369122664474</c:v>
                </c:pt>
                <c:pt idx="482">
                  <c:v>-4.1538836197465043</c:v>
                </c:pt>
                <c:pt idx="483">
                  <c:v>-4.1364303272265612</c:v>
                </c:pt>
                <c:pt idx="484">
                  <c:v>-4.1189770347066172</c:v>
                </c:pt>
                <c:pt idx="485">
                  <c:v>-4.1015237421866741</c:v>
                </c:pt>
                <c:pt idx="486">
                  <c:v>-4.0840704496667311</c:v>
                </c:pt>
                <c:pt idx="487">
                  <c:v>-4.066617157146788</c:v>
                </c:pt>
                <c:pt idx="488">
                  <c:v>-4.0491638646268449</c:v>
                </c:pt>
                <c:pt idx="489">
                  <c:v>-4.0317105721069018</c:v>
                </c:pt>
                <c:pt idx="490">
                  <c:v>-4.0142572795869578</c:v>
                </c:pt>
                <c:pt idx="491">
                  <c:v>-3.9968039870670142</c:v>
                </c:pt>
                <c:pt idx="492">
                  <c:v>-3.9793506945470711</c:v>
                </c:pt>
                <c:pt idx="493">
                  <c:v>-3.9618974020271276</c:v>
                </c:pt>
                <c:pt idx="494">
                  <c:v>-3.9444441095071845</c:v>
                </c:pt>
                <c:pt idx="495">
                  <c:v>-3.9269908169872414</c:v>
                </c:pt>
                <c:pt idx="496">
                  <c:v>-3.9095375244672983</c:v>
                </c:pt>
                <c:pt idx="497">
                  <c:v>-3.8920842319473548</c:v>
                </c:pt>
                <c:pt idx="498">
                  <c:v>-3.8746309394274117</c:v>
                </c:pt>
                <c:pt idx="499">
                  <c:v>-3.8571776469074686</c:v>
                </c:pt>
                <c:pt idx="500">
                  <c:v>-3.839724354387525</c:v>
                </c:pt>
                <c:pt idx="501">
                  <c:v>-3.8222710618675819</c:v>
                </c:pt>
                <c:pt idx="502">
                  <c:v>-3.8048177693476379</c:v>
                </c:pt>
                <c:pt idx="503">
                  <c:v>-3.7873644768276948</c:v>
                </c:pt>
                <c:pt idx="504">
                  <c:v>-3.7699111843077517</c:v>
                </c:pt>
                <c:pt idx="505">
                  <c:v>-3.7524578917878082</c:v>
                </c:pt>
                <c:pt idx="506">
                  <c:v>-3.7350045992678651</c:v>
                </c:pt>
                <c:pt idx="507">
                  <c:v>-3.717551306747922</c:v>
                </c:pt>
                <c:pt idx="508">
                  <c:v>-3.7000980142279785</c:v>
                </c:pt>
                <c:pt idx="509">
                  <c:v>-3.6826447217080354</c:v>
                </c:pt>
                <c:pt idx="510">
                  <c:v>-3.6651914291880923</c:v>
                </c:pt>
                <c:pt idx="511">
                  <c:v>-3.6477381366681487</c:v>
                </c:pt>
                <c:pt idx="512">
                  <c:v>-3.6302848441482056</c:v>
                </c:pt>
                <c:pt idx="513">
                  <c:v>-3.6128315516282616</c:v>
                </c:pt>
                <c:pt idx="514">
                  <c:v>-3.5953782591083185</c:v>
                </c:pt>
                <c:pt idx="515">
                  <c:v>-3.5779249665883754</c:v>
                </c:pt>
                <c:pt idx="516">
                  <c:v>-3.5604716740684319</c:v>
                </c:pt>
                <c:pt idx="517">
                  <c:v>-3.5430183815484888</c:v>
                </c:pt>
                <c:pt idx="518">
                  <c:v>-3.5255650890285457</c:v>
                </c:pt>
                <c:pt idx="519">
                  <c:v>-3.5081117965086026</c:v>
                </c:pt>
                <c:pt idx="520">
                  <c:v>-3.4906585039886591</c:v>
                </c:pt>
                <c:pt idx="521">
                  <c:v>-3.473205211468716</c:v>
                </c:pt>
                <c:pt idx="522">
                  <c:v>-3.4557519189487729</c:v>
                </c:pt>
                <c:pt idx="523">
                  <c:v>-3.4382986264288289</c:v>
                </c:pt>
                <c:pt idx="524">
                  <c:v>-3.4208453339088858</c:v>
                </c:pt>
                <c:pt idx="525">
                  <c:v>-3.4033920413889422</c:v>
                </c:pt>
                <c:pt idx="526">
                  <c:v>-3.3859387488689991</c:v>
                </c:pt>
                <c:pt idx="527">
                  <c:v>-3.3684854563490561</c:v>
                </c:pt>
                <c:pt idx="528">
                  <c:v>-3.3510321638291125</c:v>
                </c:pt>
                <c:pt idx="529">
                  <c:v>-3.3335788713091694</c:v>
                </c:pt>
                <c:pt idx="530">
                  <c:v>-3.3161255787892263</c:v>
                </c:pt>
                <c:pt idx="531">
                  <c:v>-3.2986722862692828</c:v>
                </c:pt>
                <c:pt idx="532">
                  <c:v>-3.2812189937493397</c:v>
                </c:pt>
                <c:pt idx="533">
                  <c:v>-3.2637657012293966</c:v>
                </c:pt>
                <c:pt idx="534">
                  <c:v>-3.2463124087094526</c:v>
                </c:pt>
                <c:pt idx="535">
                  <c:v>-3.2288591161895095</c:v>
                </c:pt>
                <c:pt idx="536">
                  <c:v>-3.211405823669566</c:v>
                </c:pt>
                <c:pt idx="537">
                  <c:v>-3.1939525311496229</c:v>
                </c:pt>
                <c:pt idx="538">
                  <c:v>-3.1764992386296798</c:v>
                </c:pt>
                <c:pt idx="539">
                  <c:v>-3.1590459461097362</c:v>
                </c:pt>
                <c:pt idx="540">
                  <c:v>-3.1415926535897931</c:v>
                </c:pt>
                <c:pt idx="541">
                  <c:v>-3.12413936106985</c:v>
                </c:pt>
                <c:pt idx="542">
                  <c:v>-3.1066860685499069</c:v>
                </c:pt>
                <c:pt idx="543">
                  <c:v>-3.0892327760299634</c:v>
                </c:pt>
                <c:pt idx="544">
                  <c:v>-3.0717794835100198</c:v>
                </c:pt>
                <c:pt idx="545">
                  <c:v>-3.0543261909900763</c:v>
                </c:pt>
                <c:pt idx="546">
                  <c:v>-3.0368728984701332</c:v>
                </c:pt>
                <c:pt idx="547">
                  <c:v>-3.0194196059501901</c:v>
                </c:pt>
                <c:pt idx="548">
                  <c:v>-3.0019663134302466</c:v>
                </c:pt>
                <c:pt idx="549">
                  <c:v>-2.9845130209103035</c:v>
                </c:pt>
                <c:pt idx="550">
                  <c:v>-2.9670597283903604</c:v>
                </c:pt>
                <c:pt idx="551">
                  <c:v>-2.9496064358704168</c:v>
                </c:pt>
                <c:pt idx="552">
                  <c:v>-2.9321531433504737</c:v>
                </c:pt>
                <c:pt idx="553">
                  <c:v>-2.9146998508305306</c:v>
                </c:pt>
                <c:pt idx="554">
                  <c:v>-2.8972465583105871</c:v>
                </c:pt>
                <c:pt idx="555">
                  <c:v>-2.8797932657906435</c:v>
                </c:pt>
                <c:pt idx="556">
                  <c:v>-2.8623399732707</c:v>
                </c:pt>
                <c:pt idx="557">
                  <c:v>-2.8448866807507569</c:v>
                </c:pt>
                <c:pt idx="558">
                  <c:v>-2.8274333882308138</c:v>
                </c:pt>
                <c:pt idx="559">
                  <c:v>-2.8099800957108703</c:v>
                </c:pt>
                <c:pt idx="560">
                  <c:v>-2.7925268031909272</c:v>
                </c:pt>
                <c:pt idx="561">
                  <c:v>-2.7750735106709841</c:v>
                </c:pt>
                <c:pt idx="562">
                  <c:v>-2.7576202181510405</c:v>
                </c:pt>
                <c:pt idx="563">
                  <c:v>-2.740166925631097</c:v>
                </c:pt>
                <c:pt idx="564">
                  <c:v>-2.7227136331111539</c:v>
                </c:pt>
                <c:pt idx="565">
                  <c:v>-2.7052603405912108</c:v>
                </c:pt>
                <c:pt idx="566">
                  <c:v>-2.6878070480712677</c:v>
                </c:pt>
                <c:pt idx="567">
                  <c:v>-2.6703537555513241</c:v>
                </c:pt>
                <c:pt idx="568">
                  <c:v>-2.6529004630313806</c:v>
                </c:pt>
                <c:pt idx="569">
                  <c:v>-2.6354471705114375</c:v>
                </c:pt>
                <c:pt idx="570">
                  <c:v>-2.6179938779914944</c:v>
                </c:pt>
                <c:pt idx="571">
                  <c:v>-2.6005405854715509</c:v>
                </c:pt>
                <c:pt idx="572">
                  <c:v>-2.5830872929516078</c:v>
                </c:pt>
                <c:pt idx="573">
                  <c:v>-2.5656340004316647</c:v>
                </c:pt>
                <c:pt idx="574">
                  <c:v>-2.5481807079117211</c:v>
                </c:pt>
                <c:pt idx="575">
                  <c:v>-2.5307274153917776</c:v>
                </c:pt>
                <c:pt idx="576">
                  <c:v>-2.5132741228718345</c:v>
                </c:pt>
                <c:pt idx="577">
                  <c:v>-2.4958208303518914</c:v>
                </c:pt>
                <c:pt idx="578">
                  <c:v>-2.4783675378319479</c:v>
                </c:pt>
                <c:pt idx="579">
                  <c:v>-2.4609142453120043</c:v>
                </c:pt>
                <c:pt idx="580">
                  <c:v>-2.4434609527920612</c:v>
                </c:pt>
                <c:pt idx="581">
                  <c:v>-2.4260076602721181</c:v>
                </c:pt>
                <c:pt idx="582">
                  <c:v>-2.4085543677521746</c:v>
                </c:pt>
                <c:pt idx="583">
                  <c:v>-2.3911010752322315</c:v>
                </c:pt>
                <c:pt idx="584">
                  <c:v>-2.3736477827122884</c:v>
                </c:pt>
                <c:pt idx="585">
                  <c:v>-2.3561944901923448</c:v>
                </c:pt>
                <c:pt idx="586">
                  <c:v>-2.3387411976724013</c:v>
                </c:pt>
                <c:pt idx="587">
                  <c:v>-2.3212879051524582</c:v>
                </c:pt>
                <c:pt idx="588">
                  <c:v>-2.3038346126325151</c:v>
                </c:pt>
                <c:pt idx="589">
                  <c:v>-2.286381320112572</c:v>
                </c:pt>
                <c:pt idx="590">
                  <c:v>-2.2689280275926285</c:v>
                </c:pt>
                <c:pt idx="591">
                  <c:v>-2.2514747350726849</c:v>
                </c:pt>
                <c:pt idx="592">
                  <c:v>-2.2340214425527418</c:v>
                </c:pt>
                <c:pt idx="593">
                  <c:v>-2.2165681500327987</c:v>
                </c:pt>
                <c:pt idx="594">
                  <c:v>-2.1991148575128552</c:v>
                </c:pt>
                <c:pt idx="595">
                  <c:v>-2.1816615649929116</c:v>
                </c:pt>
                <c:pt idx="596">
                  <c:v>-2.1642082724729685</c:v>
                </c:pt>
                <c:pt idx="597">
                  <c:v>-2.1467549799530254</c:v>
                </c:pt>
                <c:pt idx="598">
                  <c:v>-2.1293016874330819</c:v>
                </c:pt>
                <c:pt idx="599">
                  <c:v>-2.1118483949131388</c:v>
                </c:pt>
                <c:pt idx="600">
                  <c:v>-2.0943951023931953</c:v>
                </c:pt>
                <c:pt idx="601">
                  <c:v>-2.0769418098732522</c:v>
                </c:pt>
                <c:pt idx="602">
                  <c:v>-2.0594885173533086</c:v>
                </c:pt>
                <c:pt idx="603">
                  <c:v>-2.0420352248333655</c:v>
                </c:pt>
                <c:pt idx="604">
                  <c:v>-2.0245819323134224</c:v>
                </c:pt>
                <c:pt idx="605">
                  <c:v>-2.0071286397934789</c:v>
                </c:pt>
                <c:pt idx="606">
                  <c:v>-1.9896753472735356</c:v>
                </c:pt>
                <c:pt idx="607">
                  <c:v>-1.9722220547535922</c:v>
                </c:pt>
                <c:pt idx="608">
                  <c:v>-1.9547687622336491</c:v>
                </c:pt>
                <c:pt idx="609">
                  <c:v>-1.9373154697137058</c:v>
                </c:pt>
                <c:pt idx="610">
                  <c:v>-1.9198621771937625</c:v>
                </c:pt>
                <c:pt idx="611">
                  <c:v>-1.902408884673819</c:v>
                </c:pt>
                <c:pt idx="612">
                  <c:v>-1.8849555921538759</c:v>
                </c:pt>
                <c:pt idx="613">
                  <c:v>-1.8675022996339325</c:v>
                </c:pt>
                <c:pt idx="614">
                  <c:v>-1.8500490071139892</c:v>
                </c:pt>
                <c:pt idx="615">
                  <c:v>-1.8325957145940461</c:v>
                </c:pt>
                <c:pt idx="616">
                  <c:v>-1.8151424220741028</c:v>
                </c:pt>
                <c:pt idx="617">
                  <c:v>-1.7976891295541593</c:v>
                </c:pt>
                <c:pt idx="618">
                  <c:v>-1.780235837034216</c:v>
                </c:pt>
                <c:pt idx="619">
                  <c:v>-1.7627825445142729</c:v>
                </c:pt>
                <c:pt idx="620">
                  <c:v>-1.7453292519943295</c:v>
                </c:pt>
                <c:pt idx="621">
                  <c:v>-1.7278759594743864</c:v>
                </c:pt>
                <c:pt idx="622">
                  <c:v>-1.7104226669544429</c:v>
                </c:pt>
                <c:pt idx="623">
                  <c:v>-1.6929693744344996</c:v>
                </c:pt>
                <c:pt idx="624">
                  <c:v>-1.6755160819145563</c:v>
                </c:pt>
                <c:pt idx="625">
                  <c:v>-1.6580627893946132</c:v>
                </c:pt>
                <c:pt idx="626">
                  <c:v>-1.6406094968746698</c:v>
                </c:pt>
                <c:pt idx="627">
                  <c:v>-1.6231562043547263</c:v>
                </c:pt>
                <c:pt idx="628">
                  <c:v>-1.605702911834783</c:v>
                </c:pt>
                <c:pt idx="629">
                  <c:v>-1.5882496193148399</c:v>
                </c:pt>
                <c:pt idx="630">
                  <c:v>-1.5707963267948966</c:v>
                </c:pt>
                <c:pt idx="631">
                  <c:v>-1.5533430342749535</c:v>
                </c:pt>
                <c:pt idx="632">
                  <c:v>-1.5358897417550099</c:v>
                </c:pt>
                <c:pt idx="633">
                  <c:v>-1.5184364492350666</c:v>
                </c:pt>
                <c:pt idx="634">
                  <c:v>-1.5009831567151233</c:v>
                </c:pt>
                <c:pt idx="635">
                  <c:v>-1.4835298641951802</c:v>
                </c:pt>
                <c:pt idx="636">
                  <c:v>-1.4660765716752369</c:v>
                </c:pt>
                <c:pt idx="637">
                  <c:v>-1.4486232791552935</c:v>
                </c:pt>
                <c:pt idx="638">
                  <c:v>-1.43116998663535</c:v>
                </c:pt>
                <c:pt idx="639">
                  <c:v>-1.4137166941154069</c:v>
                </c:pt>
                <c:pt idx="640">
                  <c:v>-1.3962634015954636</c:v>
                </c:pt>
                <c:pt idx="641">
                  <c:v>-1.3788101090755203</c:v>
                </c:pt>
                <c:pt idx="642">
                  <c:v>-1.3613568165555769</c:v>
                </c:pt>
                <c:pt idx="643">
                  <c:v>-1.3439035240356338</c:v>
                </c:pt>
                <c:pt idx="644">
                  <c:v>-1.3264502315156903</c:v>
                </c:pt>
                <c:pt idx="645">
                  <c:v>-1.3089969389957472</c:v>
                </c:pt>
                <c:pt idx="646">
                  <c:v>-1.2915436464758039</c:v>
                </c:pt>
                <c:pt idx="647">
                  <c:v>-1.2740903539558606</c:v>
                </c:pt>
                <c:pt idx="648">
                  <c:v>-1.2566370614359172</c:v>
                </c:pt>
                <c:pt idx="649">
                  <c:v>-1.2391837689159739</c:v>
                </c:pt>
                <c:pt idx="650">
                  <c:v>-1.2217304763960306</c:v>
                </c:pt>
                <c:pt idx="651">
                  <c:v>-1.2042771838760873</c:v>
                </c:pt>
                <c:pt idx="652">
                  <c:v>-1.1868238913561442</c:v>
                </c:pt>
                <c:pt idx="653">
                  <c:v>-1.1693705988362006</c:v>
                </c:pt>
                <c:pt idx="654">
                  <c:v>-1.1519173063162575</c:v>
                </c:pt>
                <c:pt idx="655">
                  <c:v>-1.1344640137963142</c:v>
                </c:pt>
                <c:pt idx="656">
                  <c:v>-1.1170107212763709</c:v>
                </c:pt>
                <c:pt idx="657">
                  <c:v>-1.0995574287564276</c:v>
                </c:pt>
                <c:pt idx="658">
                  <c:v>-1.0821041362364843</c:v>
                </c:pt>
                <c:pt idx="659">
                  <c:v>-1.064650843716541</c:v>
                </c:pt>
                <c:pt idx="660">
                  <c:v>-1.0471975511965976</c:v>
                </c:pt>
                <c:pt idx="661">
                  <c:v>-1.0297442586766543</c:v>
                </c:pt>
                <c:pt idx="662">
                  <c:v>-1.0122909661567112</c:v>
                </c:pt>
                <c:pt idx="663">
                  <c:v>-0.99483767363676778</c:v>
                </c:pt>
                <c:pt idx="664">
                  <c:v>-0.97738438111682457</c:v>
                </c:pt>
                <c:pt idx="665">
                  <c:v>-0.95993108859688125</c:v>
                </c:pt>
                <c:pt idx="666">
                  <c:v>-0.94247779607693793</c:v>
                </c:pt>
                <c:pt idx="667">
                  <c:v>-0.92502450355699462</c:v>
                </c:pt>
                <c:pt idx="668">
                  <c:v>-0.90757121103705141</c:v>
                </c:pt>
                <c:pt idx="669">
                  <c:v>-0.89011791851710798</c:v>
                </c:pt>
                <c:pt idx="670">
                  <c:v>-0.87266462599716477</c:v>
                </c:pt>
                <c:pt idx="671">
                  <c:v>-0.85521133347722145</c:v>
                </c:pt>
                <c:pt idx="672">
                  <c:v>-0.83775804095727813</c:v>
                </c:pt>
                <c:pt idx="673">
                  <c:v>-0.82030474843733492</c:v>
                </c:pt>
                <c:pt idx="674">
                  <c:v>-0.80285145591739149</c:v>
                </c:pt>
                <c:pt idx="675">
                  <c:v>-0.78539816339744828</c:v>
                </c:pt>
                <c:pt idx="676">
                  <c:v>-0.76794487087750496</c:v>
                </c:pt>
                <c:pt idx="677">
                  <c:v>-0.75049157835756164</c:v>
                </c:pt>
                <c:pt idx="678">
                  <c:v>-0.73303828583761843</c:v>
                </c:pt>
                <c:pt idx="679">
                  <c:v>-0.715584993317675</c:v>
                </c:pt>
                <c:pt idx="680">
                  <c:v>-0.69813170079773179</c:v>
                </c:pt>
                <c:pt idx="681">
                  <c:v>-0.68067840827778847</c:v>
                </c:pt>
                <c:pt idx="682">
                  <c:v>-0.66322511575784515</c:v>
                </c:pt>
                <c:pt idx="683">
                  <c:v>-0.64577182323790194</c:v>
                </c:pt>
                <c:pt idx="684">
                  <c:v>-0.62831853071795862</c:v>
                </c:pt>
                <c:pt idx="685">
                  <c:v>-0.6108652381980153</c:v>
                </c:pt>
                <c:pt idx="686">
                  <c:v>-0.59341194567807209</c:v>
                </c:pt>
                <c:pt idx="687">
                  <c:v>-0.57595865315812877</c:v>
                </c:pt>
                <c:pt idx="688">
                  <c:v>-0.55850536063818546</c:v>
                </c:pt>
                <c:pt idx="689">
                  <c:v>-0.54105206811824214</c:v>
                </c:pt>
                <c:pt idx="690">
                  <c:v>-0.52359877559829882</c:v>
                </c:pt>
                <c:pt idx="691">
                  <c:v>-0.50614548307835561</c:v>
                </c:pt>
                <c:pt idx="692">
                  <c:v>-0.48869219055841229</c:v>
                </c:pt>
                <c:pt idx="693">
                  <c:v>-0.47123889803846897</c:v>
                </c:pt>
                <c:pt idx="694">
                  <c:v>-0.4537856055185257</c:v>
                </c:pt>
                <c:pt idx="695">
                  <c:v>-0.43633231299858238</c:v>
                </c:pt>
                <c:pt idx="696">
                  <c:v>-0.41887902047863906</c:v>
                </c:pt>
                <c:pt idx="697">
                  <c:v>-0.40142572795869574</c:v>
                </c:pt>
                <c:pt idx="698">
                  <c:v>-0.38397243543875248</c:v>
                </c:pt>
                <c:pt idx="699">
                  <c:v>-0.36651914291880922</c:v>
                </c:pt>
                <c:pt idx="700">
                  <c:v>-0.3490658503988659</c:v>
                </c:pt>
                <c:pt idx="701">
                  <c:v>-0.33161255787892258</c:v>
                </c:pt>
                <c:pt idx="702">
                  <c:v>-0.31415926535897931</c:v>
                </c:pt>
                <c:pt idx="703">
                  <c:v>-0.29670597283903605</c:v>
                </c:pt>
                <c:pt idx="704">
                  <c:v>-0.27925268031909273</c:v>
                </c:pt>
                <c:pt idx="705">
                  <c:v>-0.26179938779914941</c:v>
                </c:pt>
                <c:pt idx="706">
                  <c:v>-0.24434609527920614</c:v>
                </c:pt>
                <c:pt idx="707">
                  <c:v>-0.22689280275926285</c:v>
                </c:pt>
                <c:pt idx="708">
                  <c:v>-0.20943951023931953</c:v>
                </c:pt>
                <c:pt idx="709">
                  <c:v>-0.19198621771937624</c:v>
                </c:pt>
                <c:pt idx="710">
                  <c:v>-0.17453292519943295</c:v>
                </c:pt>
                <c:pt idx="711">
                  <c:v>-0.15707963267948966</c:v>
                </c:pt>
                <c:pt idx="712">
                  <c:v>-0.13962634015954636</c:v>
                </c:pt>
                <c:pt idx="713">
                  <c:v>-0.12217304763960307</c:v>
                </c:pt>
                <c:pt idx="714">
                  <c:v>-0.10471975511965977</c:v>
                </c:pt>
                <c:pt idx="715">
                  <c:v>-8.7266462599716474E-2</c:v>
                </c:pt>
                <c:pt idx="716">
                  <c:v>-6.9813170079773182E-2</c:v>
                </c:pt>
                <c:pt idx="717">
                  <c:v>-5.2359877559829883E-2</c:v>
                </c:pt>
                <c:pt idx="718">
                  <c:v>-3.4906585039886591E-2</c:v>
                </c:pt>
                <c:pt idx="719">
                  <c:v>-1.7453292519943295E-2</c:v>
                </c:pt>
                <c:pt idx="720">
                  <c:v>0</c:v>
                </c:pt>
                <c:pt idx="721">
                  <c:v>1.7453292519943295E-2</c:v>
                </c:pt>
                <c:pt idx="722">
                  <c:v>3.4906585039886591E-2</c:v>
                </c:pt>
                <c:pt idx="723">
                  <c:v>5.2359877559829883E-2</c:v>
                </c:pt>
                <c:pt idx="724">
                  <c:v>6.9813170079773182E-2</c:v>
                </c:pt>
                <c:pt idx="725">
                  <c:v>8.7266462599716474E-2</c:v>
                </c:pt>
                <c:pt idx="726">
                  <c:v>0.10471975511965977</c:v>
                </c:pt>
                <c:pt idx="727">
                  <c:v>0.12217304763960307</c:v>
                </c:pt>
                <c:pt idx="728">
                  <c:v>0.13962634015954636</c:v>
                </c:pt>
                <c:pt idx="729">
                  <c:v>0.15707963267948966</c:v>
                </c:pt>
                <c:pt idx="730">
                  <c:v>0.17453292519943295</c:v>
                </c:pt>
                <c:pt idx="731">
                  <c:v>0.19198621771937624</c:v>
                </c:pt>
                <c:pt idx="732">
                  <c:v>0.20943951023931953</c:v>
                </c:pt>
                <c:pt idx="733">
                  <c:v>0.22689280275926285</c:v>
                </c:pt>
                <c:pt idx="734">
                  <c:v>0.24434609527920614</c:v>
                </c:pt>
                <c:pt idx="735">
                  <c:v>0.26179938779914941</c:v>
                </c:pt>
                <c:pt idx="736">
                  <c:v>0.27925268031909273</c:v>
                </c:pt>
                <c:pt idx="737">
                  <c:v>0.29670597283903605</c:v>
                </c:pt>
                <c:pt idx="738">
                  <c:v>0.31415926535897931</c:v>
                </c:pt>
                <c:pt idx="739">
                  <c:v>0.33161255787892258</c:v>
                </c:pt>
                <c:pt idx="740">
                  <c:v>0.3490658503988659</c:v>
                </c:pt>
                <c:pt idx="741">
                  <c:v>0.36651914291880922</c:v>
                </c:pt>
                <c:pt idx="742">
                  <c:v>0.38397243543875248</c:v>
                </c:pt>
                <c:pt idx="743">
                  <c:v>0.40142572795869574</c:v>
                </c:pt>
                <c:pt idx="744">
                  <c:v>0.41887902047863906</c:v>
                </c:pt>
                <c:pt idx="745">
                  <c:v>0.43633231299858238</c:v>
                </c:pt>
                <c:pt idx="746">
                  <c:v>0.4537856055185257</c:v>
                </c:pt>
                <c:pt idx="747">
                  <c:v>0.47123889803846897</c:v>
                </c:pt>
                <c:pt idx="748">
                  <c:v>0.48869219055841229</c:v>
                </c:pt>
                <c:pt idx="749">
                  <c:v>0.50614548307835561</c:v>
                </c:pt>
                <c:pt idx="750">
                  <c:v>0.52359877559829882</c:v>
                </c:pt>
                <c:pt idx="751">
                  <c:v>0.54105206811824214</c:v>
                </c:pt>
                <c:pt idx="752">
                  <c:v>0.55850536063818546</c:v>
                </c:pt>
                <c:pt idx="753">
                  <c:v>0.57595865315812877</c:v>
                </c:pt>
                <c:pt idx="754">
                  <c:v>0.59341194567807209</c:v>
                </c:pt>
                <c:pt idx="755">
                  <c:v>0.6108652381980153</c:v>
                </c:pt>
                <c:pt idx="756">
                  <c:v>0.62831853071795862</c:v>
                </c:pt>
                <c:pt idx="757">
                  <c:v>0.64577182323790194</c:v>
                </c:pt>
                <c:pt idx="758">
                  <c:v>0.66322511575784515</c:v>
                </c:pt>
                <c:pt idx="759">
                  <c:v>0.68067840827778847</c:v>
                </c:pt>
                <c:pt idx="760">
                  <c:v>0.69813170079773179</c:v>
                </c:pt>
                <c:pt idx="761">
                  <c:v>0.715584993317675</c:v>
                </c:pt>
                <c:pt idx="762">
                  <c:v>0.73303828583761843</c:v>
                </c:pt>
                <c:pt idx="763">
                  <c:v>0.75049157835756164</c:v>
                </c:pt>
                <c:pt idx="764">
                  <c:v>0.76794487087750496</c:v>
                </c:pt>
                <c:pt idx="765">
                  <c:v>0.78539816339744828</c:v>
                </c:pt>
                <c:pt idx="766">
                  <c:v>0.80285145591739149</c:v>
                </c:pt>
                <c:pt idx="767">
                  <c:v>0.82030474843733492</c:v>
                </c:pt>
                <c:pt idx="768">
                  <c:v>0.83775804095727813</c:v>
                </c:pt>
                <c:pt idx="769">
                  <c:v>0.85521133347722145</c:v>
                </c:pt>
                <c:pt idx="770">
                  <c:v>0.87266462599716477</c:v>
                </c:pt>
                <c:pt idx="771">
                  <c:v>0.89011791851710798</c:v>
                </c:pt>
                <c:pt idx="772">
                  <c:v>0.90757121103705141</c:v>
                </c:pt>
                <c:pt idx="773">
                  <c:v>0.92502450355699462</c:v>
                </c:pt>
                <c:pt idx="774">
                  <c:v>0.94247779607693793</c:v>
                </c:pt>
                <c:pt idx="775">
                  <c:v>0.95993108859688125</c:v>
                </c:pt>
                <c:pt idx="776">
                  <c:v>0.97738438111682457</c:v>
                </c:pt>
                <c:pt idx="777">
                  <c:v>0.99483767363676778</c:v>
                </c:pt>
                <c:pt idx="778">
                  <c:v>1.0122909661567112</c:v>
                </c:pt>
                <c:pt idx="779">
                  <c:v>1.0297442586766543</c:v>
                </c:pt>
                <c:pt idx="780">
                  <c:v>1.0471975511965976</c:v>
                </c:pt>
                <c:pt idx="781">
                  <c:v>1.064650843716541</c:v>
                </c:pt>
                <c:pt idx="782">
                  <c:v>1.0821041362364843</c:v>
                </c:pt>
                <c:pt idx="783">
                  <c:v>1.0995574287564276</c:v>
                </c:pt>
                <c:pt idx="784">
                  <c:v>1.1170107212763709</c:v>
                </c:pt>
                <c:pt idx="785">
                  <c:v>1.1344640137963142</c:v>
                </c:pt>
                <c:pt idx="786">
                  <c:v>1.1519173063162575</c:v>
                </c:pt>
                <c:pt idx="787">
                  <c:v>1.1693705988362006</c:v>
                </c:pt>
                <c:pt idx="788">
                  <c:v>1.1868238913561442</c:v>
                </c:pt>
                <c:pt idx="789">
                  <c:v>1.2042771838760873</c:v>
                </c:pt>
                <c:pt idx="790">
                  <c:v>1.2217304763960306</c:v>
                </c:pt>
                <c:pt idx="791">
                  <c:v>1.2391837689159739</c:v>
                </c:pt>
                <c:pt idx="792">
                  <c:v>1.2566370614359172</c:v>
                </c:pt>
                <c:pt idx="793">
                  <c:v>1.2740903539558606</c:v>
                </c:pt>
                <c:pt idx="794">
                  <c:v>1.2915436464758039</c:v>
                </c:pt>
                <c:pt idx="795">
                  <c:v>1.3089969389957472</c:v>
                </c:pt>
                <c:pt idx="796">
                  <c:v>1.3264502315156903</c:v>
                </c:pt>
                <c:pt idx="797">
                  <c:v>1.3439035240356338</c:v>
                </c:pt>
                <c:pt idx="798">
                  <c:v>1.3613568165555769</c:v>
                </c:pt>
                <c:pt idx="799">
                  <c:v>1.3788101090755203</c:v>
                </c:pt>
                <c:pt idx="800">
                  <c:v>1.3962634015954636</c:v>
                </c:pt>
                <c:pt idx="801">
                  <c:v>1.4137166941154069</c:v>
                </c:pt>
                <c:pt idx="802">
                  <c:v>1.43116998663535</c:v>
                </c:pt>
                <c:pt idx="803">
                  <c:v>1.4486232791552935</c:v>
                </c:pt>
                <c:pt idx="804">
                  <c:v>1.4660765716752369</c:v>
                </c:pt>
                <c:pt idx="805">
                  <c:v>1.4835298641951802</c:v>
                </c:pt>
                <c:pt idx="806">
                  <c:v>1.5009831567151233</c:v>
                </c:pt>
                <c:pt idx="807">
                  <c:v>1.5184364492350666</c:v>
                </c:pt>
                <c:pt idx="808">
                  <c:v>1.5358897417550099</c:v>
                </c:pt>
                <c:pt idx="809">
                  <c:v>1.5533430342749535</c:v>
                </c:pt>
                <c:pt idx="810">
                  <c:v>1.5707963267948966</c:v>
                </c:pt>
                <c:pt idx="811">
                  <c:v>1.5882496193148399</c:v>
                </c:pt>
                <c:pt idx="812">
                  <c:v>1.605702911834783</c:v>
                </c:pt>
                <c:pt idx="813">
                  <c:v>1.6231562043547263</c:v>
                </c:pt>
                <c:pt idx="814">
                  <c:v>1.6406094968746698</c:v>
                </c:pt>
                <c:pt idx="815">
                  <c:v>1.6580627893946132</c:v>
                </c:pt>
                <c:pt idx="816">
                  <c:v>1.6755160819145563</c:v>
                </c:pt>
                <c:pt idx="817">
                  <c:v>1.6929693744344996</c:v>
                </c:pt>
                <c:pt idx="818">
                  <c:v>1.7104226669544429</c:v>
                </c:pt>
                <c:pt idx="819">
                  <c:v>1.7278759594743864</c:v>
                </c:pt>
                <c:pt idx="820">
                  <c:v>1.7453292519943295</c:v>
                </c:pt>
                <c:pt idx="821">
                  <c:v>1.7627825445142729</c:v>
                </c:pt>
                <c:pt idx="822">
                  <c:v>1.780235837034216</c:v>
                </c:pt>
                <c:pt idx="823">
                  <c:v>1.7976891295541593</c:v>
                </c:pt>
                <c:pt idx="824">
                  <c:v>1.8151424220741028</c:v>
                </c:pt>
                <c:pt idx="825">
                  <c:v>1.8325957145940461</c:v>
                </c:pt>
                <c:pt idx="826">
                  <c:v>1.8500490071139892</c:v>
                </c:pt>
                <c:pt idx="827">
                  <c:v>1.8675022996339325</c:v>
                </c:pt>
                <c:pt idx="828">
                  <c:v>1.8849555921538759</c:v>
                </c:pt>
                <c:pt idx="829">
                  <c:v>1.902408884673819</c:v>
                </c:pt>
                <c:pt idx="830">
                  <c:v>1.9198621771937625</c:v>
                </c:pt>
                <c:pt idx="831">
                  <c:v>1.9373154697137058</c:v>
                </c:pt>
                <c:pt idx="832">
                  <c:v>1.9547687622336491</c:v>
                </c:pt>
                <c:pt idx="833">
                  <c:v>1.9722220547535922</c:v>
                </c:pt>
                <c:pt idx="834">
                  <c:v>1.9896753472735356</c:v>
                </c:pt>
                <c:pt idx="835">
                  <c:v>2.0071286397934789</c:v>
                </c:pt>
                <c:pt idx="836">
                  <c:v>2.0245819323134224</c:v>
                </c:pt>
                <c:pt idx="837">
                  <c:v>2.0420352248333655</c:v>
                </c:pt>
                <c:pt idx="838">
                  <c:v>2.0594885173533086</c:v>
                </c:pt>
                <c:pt idx="839">
                  <c:v>2.0769418098732522</c:v>
                </c:pt>
                <c:pt idx="840">
                  <c:v>2.0943951023931953</c:v>
                </c:pt>
                <c:pt idx="841">
                  <c:v>2.1118483949131388</c:v>
                </c:pt>
                <c:pt idx="842">
                  <c:v>2.1293016874330819</c:v>
                </c:pt>
                <c:pt idx="843">
                  <c:v>2.1467549799530254</c:v>
                </c:pt>
                <c:pt idx="844">
                  <c:v>2.1642082724729685</c:v>
                </c:pt>
                <c:pt idx="845">
                  <c:v>2.1816615649929116</c:v>
                </c:pt>
                <c:pt idx="846">
                  <c:v>2.1991148575128552</c:v>
                </c:pt>
                <c:pt idx="847">
                  <c:v>2.2165681500327987</c:v>
                </c:pt>
                <c:pt idx="848">
                  <c:v>2.2340214425527418</c:v>
                </c:pt>
                <c:pt idx="849">
                  <c:v>2.2514747350726849</c:v>
                </c:pt>
                <c:pt idx="850">
                  <c:v>2.2689280275926285</c:v>
                </c:pt>
                <c:pt idx="851">
                  <c:v>2.286381320112572</c:v>
                </c:pt>
                <c:pt idx="852">
                  <c:v>2.3038346126325151</c:v>
                </c:pt>
                <c:pt idx="853">
                  <c:v>2.3212879051524582</c:v>
                </c:pt>
                <c:pt idx="854">
                  <c:v>2.3387411976724013</c:v>
                </c:pt>
                <c:pt idx="855">
                  <c:v>2.3561944901923448</c:v>
                </c:pt>
                <c:pt idx="856">
                  <c:v>2.3736477827122884</c:v>
                </c:pt>
                <c:pt idx="857">
                  <c:v>2.3911010752322315</c:v>
                </c:pt>
                <c:pt idx="858">
                  <c:v>2.4085543677521746</c:v>
                </c:pt>
                <c:pt idx="859">
                  <c:v>2.4260076602721181</c:v>
                </c:pt>
                <c:pt idx="860">
                  <c:v>2.4434609527920612</c:v>
                </c:pt>
                <c:pt idx="861">
                  <c:v>2.4609142453120043</c:v>
                </c:pt>
                <c:pt idx="862">
                  <c:v>2.4783675378319479</c:v>
                </c:pt>
                <c:pt idx="863">
                  <c:v>2.4958208303518914</c:v>
                </c:pt>
                <c:pt idx="864">
                  <c:v>2.5132741228718345</c:v>
                </c:pt>
                <c:pt idx="865">
                  <c:v>2.5307274153917776</c:v>
                </c:pt>
                <c:pt idx="866">
                  <c:v>2.5481807079117211</c:v>
                </c:pt>
                <c:pt idx="867">
                  <c:v>2.5656340004316647</c:v>
                </c:pt>
                <c:pt idx="868">
                  <c:v>2.5830872929516078</c:v>
                </c:pt>
                <c:pt idx="869">
                  <c:v>2.6005405854715509</c:v>
                </c:pt>
                <c:pt idx="870">
                  <c:v>2.6179938779914944</c:v>
                </c:pt>
                <c:pt idx="871">
                  <c:v>2.6354471705114375</c:v>
                </c:pt>
                <c:pt idx="872">
                  <c:v>2.6529004630313806</c:v>
                </c:pt>
                <c:pt idx="873">
                  <c:v>2.6703537555513241</c:v>
                </c:pt>
                <c:pt idx="874">
                  <c:v>2.6878070480712677</c:v>
                </c:pt>
                <c:pt idx="875">
                  <c:v>2.7052603405912108</c:v>
                </c:pt>
                <c:pt idx="876">
                  <c:v>2.7227136331111539</c:v>
                </c:pt>
                <c:pt idx="877">
                  <c:v>2.740166925631097</c:v>
                </c:pt>
                <c:pt idx="878">
                  <c:v>2.7576202181510405</c:v>
                </c:pt>
                <c:pt idx="879">
                  <c:v>2.7750735106709841</c:v>
                </c:pt>
                <c:pt idx="880">
                  <c:v>2.7925268031909272</c:v>
                </c:pt>
                <c:pt idx="881">
                  <c:v>2.8099800957108703</c:v>
                </c:pt>
                <c:pt idx="882">
                  <c:v>2.8274333882308138</c:v>
                </c:pt>
                <c:pt idx="883">
                  <c:v>2.8448866807507569</c:v>
                </c:pt>
                <c:pt idx="884">
                  <c:v>2.8623399732707</c:v>
                </c:pt>
                <c:pt idx="885">
                  <c:v>2.8797932657906435</c:v>
                </c:pt>
                <c:pt idx="886">
                  <c:v>2.8972465583105871</c:v>
                </c:pt>
                <c:pt idx="887">
                  <c:v>2.9146998508305306</c:v>
                </c:pt>
                <c:pt idx="888">
                  <c:v>2.9321531433504737</c:v>
                </c:pt>
                <c:pt idx="889">
                  <c:v>2.9496064358704168</c:v>
                </c:pt>
                <c:pt idx="890">
                  <c:v>2.9670597283903604</c:v>
                </c:pt>
                <c:pt idx="891">
                  <c:v>2.9845130209103035</c:v>
                </c:pt>
                <c:pt idx="892">
                  <c:v>3.0019663134302466</c:v>
                </c:pt>
                <c:pt idx="893">
                  <c:v>3.0194196059501901</c:v>
                </c:pt>
                <c:pt idx="894">
                  <c:v>3.0368728984701332</c:v>
                </c:pt>
                <c:pt idx="895">
                  <c:v>3.0543261909900763</c:v>
                </c:pt>
                <c:pt idx="896">
                  <c:v>3.0717794835100198</c:v>
                </c:pt>
                <c:pt idx="897">
                  <c:v>3.0892327760299634</c:v>
                </c:pt>
                <c:pt idx="898">
                  <c:v>3.1066860685499069</c:v>
                </c:pt>
                <c:pt idx="899">
                  <c:v>3.12413936106985</c:v>
                </c:pt>
                <c:pt idx="900">
                  <c:v>3.1415926535897931</c:v>
                </c:pt>
                <c:pt idx="901">
                  <c:v>3.1590459461097362</c:v>
                </c:pt>
                <c:pt idx="902">
                  <c:v>3.1764992386296798</c:v>
                </c:pt>
                <c:pt idx="903">
                  <c:v>3.1939525311496229</c:v>
                </c:pt>
                <c:pt idx="904">
                  <c:v>3.211405823669566</c:v>
                </c:pt>
                <c:pt idx="905">
                  <c:v>3.2288591161895095</c:v>
                </c:pt>
                <c:pt idx="906">
                  <c:v>3.2463124087094526</c:v>
                </c:pt>
                <c:pt idx="907">
                  <c:v>3.2637657012293966</c:v>
                </c:pt>
                <c:pt idx="908">
                  <c:v>3.2812189937493397</c:v>
                </c:pt>
                <c:pt idx="909">
                  <c:v>3.2986722862692828</c:v>
                </c:pt>
                <c:pt idx="910">
                  <c:v>3.3161255787892263</c:v>
                </c:pt>
                <c:pt idx="911">
                  <c:v>3.3335788713091694</c:v>
                </c:pt>
                <c:pt idx="912">
                  <c:v>3.3510321638291125</c:v>
                </c:pt>
                <c:pt idx="913">
                  <c:v>3.3684854563490561</c:v>
                </c:pt>
                <c:pt idx="914">
                  <c:v>3.3859387488689991</c:v>
                </c:pt>
                <c:pt idx="915">
                  <c:v>3.4033920413889422</c:v>
                </c:pt>
                <c:pt idx="916">
                  <c:v>3.4208453339088858</c:v>
                </c:pt>
                <c:pt idx="917">
                  <c:v>3.4382986264288289</c:v>
                </c:pt>
                <c:pt idx="918">
                  <c:v>3.4557519189487729</c:v>
                </c:pt>
                <c:pt idx="919">
                  <c:v>3.473205211468716</c:v>
                </c:pt>
                <c:pt idx="920">
                  <c:v>3.4906585039886591</c:v>
                </c:pt>
                <c:pt idx="921">
                  <c:v>3.5081117965086026</c:v>
                </c:pt>
                <c:pt idx="922">
                  <c:v>3.5255650890285457</c:v>
                </c:pt>
                <c:pt idx="923">
                  <c:v>3.5430183815484888</c:v>
                </c:pt>
                <c:pt idx="924">
                  <c:v>3.5604716740684319</c:v>
                </c:pt>
                <c:pt idx="925">
                  <c:v>3.5779249665883754</c:v>
                </c:pt>
                <c:pt idx="926">
                  <c:v>3.5953782591083185</c:v>
                </c:pt>
                <c:pt idx="927">
                  <c:v>3.6128315516282616</c:v>
                </c:pt>
                <c:pt idx="928">
                  <c:v>3.6302848441482056</c:v>
                </c:pt>
                <c:pt idx="929">
                  <c:v>3.6477381366681487</c:v>
                </c:pt>
                <c:pt idx="930">
                  <c:v>3.6651914291880923</c:v>
                </c:pt>
                <c:pt idx="931">
                  <c:v>3.6826447217080354</c:v>
                </c:pt>
                <c:pt idx="932">
                  <c:v>3.7000980142279785</c:v>
                </c:pt>
                <c:pt idx="933">
                  <c:v>3.717551306747922</c:v>
                </c:pt>
                <c:pt idx="934">
                  <c:v>3.7350045992678651</c:v>
                </c:pt>
                <c:pt idx="935">
                  <c:v>3.7524578917878082</c:v>
                </c:pt>
                <c:pt idx="936">
                  <c:v>3.7699111843077517</c:v>
                </c:pt>
                <c:pt idx="937">
                  <c:v>3.7873644768276948</c:v>
                </c:pt>
                <c:pt idx="938">
                  <c:v>3.8048177693476379</c:v>
                </c:pt>
                <c:pt idx="939">
                  <c:v>3.8222710618675819</c:v>
                </c:pt>
                <c:pt idx="940">
                  <c:v>3.839724354387525</c:v>
                </c:pt>
                <c:pt idx="941">
                  <c:v>3.8571776469074686</c:v>
                </c:pt>
                <c:pt idx="942">
                  <c:v>3.8746309394274117</c:v>
                </c:pt>
                <c:pt idx="943">
                  <c:v>3.8920842319473548</c:v>
                </c:pt>
                <c:pt idx="944">
                  <c:v>3.9095375244672983</c:v>
                </c:pt>
                <c:pt idx="945">
                  <c:v>3.9269908169872414</c:v>
                </c:pt>
                <c:pt idx="946">
                  <c:v>3.9444441095071845</c:v>
                </c:pt>
                <c:pt idx="947">
                  <c:v>3.9618974020271276</c:v>
                </c:pt>
                <c:pt idx="948">
                  <c:v>3.9793506945470711</c:v>
                </c:pt>
                <c:pt idx="949">
                  <c:v>3.9968039870670142</c:v>
                </c:pt>
                <c:pt idx="950">
                  <c:v>4.0142572795869578</c:v>
                </c:pt>
                <c:pt idx="951">
                  <c:v>4.0317105721069018</c:v>
                </c:pt>
                <c:pt idx="952">
                  <c:v>4.0491638646268449</c:v>
                </c:pt>
                <c:pt idx="953">
                  <c:v>4.066617157146788</c:v>
                </c:pt>
                <c:pt idx="954">
                  <c:v>4.0840704496667311</c:v>
                </c:pt>
                <c:pt idx="955">
                  <c:v>4.1015237421866741</c:v>
                </c:pt>
                <c:pt idx="956">
                  <c:v>4.1189770347066172</c:v>
                </c:pt>
                <c:pt idx="957">
                  <c:v>4.1364303272265612</c:v>
                </c:pt>
                <c:pt idx="958">
                  <c:v>4.1538836197465043</c:v>
                </c:pt>
                <c:pt idx="959">
                  <c:v>4.1713369122664474</c:v>
                </c:pt>
                <c:pt idx="960">
                  <c:v>4.1887902047863905</c:v>
                </c:pt>
                <c:pt idx="961">
                  <c:v>4.2062434973063345</c:v>
                </c:pt>
                <c:pt idx="962">
                  <c:v>4.2236967898262776</c:v>
                </c:pt>
                <c:pt idx="963">
                  <c:v>4.2411500823462207</c:v>
                </c:pt>
                <c:pt idx="964">
                  <c:v>4.2586033748661638</c:v>
                </c:pt>
                <c:pt idx="965">
                  <c:v>4.2760566673861069</c:v>
                </c:pt>
                <c:pt idx="966">
                  <c:v>4.2935099599060509</c:v>
                </c:pt>
                <c:pt idx="967">
                  <c:v>4.310963252425994</c:v>
                </c:pt>
                <c:pt idx="968">
                  <c:v>4.3284165449459371</c:v>
                </c:pt>
                <c:pt idx="969">
                  <c:v>4.3458698374658802</c:v>
                </c:pt>
                <c:pt idx="970">
                  <c:v>4.3633231299858233</c:v>
                </c:pt>
                <c:pt idx="971">
                  <c:v>4.3807764225057673</c:v>
                </c:pt>
                <c:pt idx="972">
                  <c:v>4.3982297150257104</c:v>
                </c:pt>
                <c:pt idx="973">
                  <c:v>4.4156830075456535</c:v>
                </c:pt>
                <c:pt idx="974">
                  <c:v>4.4331363000655974</c:v>
                </c:pt>
                <c:pt idx="975">
                  <c:v>4.4505895925855405</c:v>
                </c:pt>
                <c:pt idx="976">
                  <c:v>4.4680428851054836</c:v>
                </c:pt>
                <c:pt idx="977">
                  <c:v>4.4854961776254267</c:v>
                </c:pt>
                <c:pt idx="978">
                  <c:v>4.5029494701453698</c:v>
                </c:pt>
                <c:pt idx="979">
                  <c:v>4.5204027626653129</c:v>
                </c:pt>
                <c:pt idx="980">
                  <c:v>4.5378560551852569</c:v>
                </c:pt>
                <c:pt idx="981">
                  <c:v>4.5553093477052</c:v>
                </c:pt>
                <c:pt idx="982">
                  <c:v>4.572762640225144</c:v>
                </c:pt>
                <c:pt idx="983">
                  <c:v>4.5902159327450871</c:v>
                </c:pt>
                <c:pt idx="984">
                  <c:v>4.6076692252650302</c:v>
                </c:pt>
                <c:pt idx="985">
                  <c:v>4.6251225177849733</c:v>
                </c:pt>
                <c:pt idx="986">
                  <c:v>4.6425758103049164</c:v>
                </c:pt>
                <c:pt idx="987">
                  <c:v>4.6600291028248595</c:v>
                </c:pt>
                <c:pt idx="988">
                  <c:v>4.6774823953448026</c:v>
                </c:pt>
                <c:pt idx="989">
                  <c:v>4.6949356878647466</c:v>
                </c:pt>
                <c:pt idx="990">
                  <c:v>4.7123889803846897</c:v>
                </c:pt>
                <c:pt idx="991">
                  <c:v>4.7298422729046328</c:v>
                </c:pt>
                <c:pt idx="992">
                  <c:v>4.7472955654245768</c:v>
                </c:pt>
                <c:pt idx="993">
                  <c:v>4.7647488579445199</c:v>
                </c:pt>
                <c:pt idx="994">
                  <c:v>4.782202150464463</c:v>
                </c:pt>
                <c:pt idx="995">
                  <c:v>4.7996554429844061</c:v>
                </c:pt>
                <c:pt idx="996">
                  <c:v>4.8171087355043491</c:v>
                </c:pt>
                <c:pt idx="997">
                  <c:v>4.8345620280242931</c:v>
                </c:pt>
                <c:pt idx="998">
                  <c:v>4.8520153205442362</c:v>
                </c:pt>
                <c:pt idx="999">
                  <c:v>4.8694686130641793</c:v>
                </c:pt>
                <c:pt idx="1000">
                  <c:v>4.8869219055841224</c:v>
                </c:pt>
                <c:pt idx="1001">
                  <c:v>4.9043751981040655</c:v>
                </c:pt>
                <c:pt idx="1002">
                  <c:v>4.9218284906240086</c:v>
                </c:pt>
                <c:pt idx="1003">
                  <c:v>4.9392817831439526</c:v>
                </c:pt>
                <c:pt idx="1004">
                  <c:v>4.9567350756638957</c:v>
                </c:pt>
                <c:pt idx="1005">
                  <c:v>4.9741883681838397</c:v>
                </c:pt>
                <c:pt idx="1006">
                  <c:v>4.9916416607037828</c:v>
                </c:pt>
                <c:pt idx="1007">
                  <c:v>5.0090949532237259</c:v>
                </c:pt>
                <c:pt idx="1008">
                  <c:v>5.026548245743669</c:v>
                </c:pt>
                <c:pt idx="1009">
                  <c:v>5.0440015382636121</c:v>
                </c:pt>
                <c:pt idx="1010">
                  <c:v>5.0614548307835552</c:v>
                </c:pt>
                <c:pt idx="1011">
                  <c:v>5.0789081233034983</c:v>
                </c:pt>
                <c:pt idx="1012">
                  <c:v>5.0963614158234423</c:v>
                </c:pt>
                <c:pt idx="1013">
                  <c:v>5.1138147083433854</c:v>
                </c:pt>
                <c:pt idx="1014">
                  <c:v>5.1312680008633293</c:v>
                </c:pt>
                <c:pt idx="1015">
                  <c:v>5.1487212933832724</c:v>
                </c:pt>
                <c:pt idx="1016">
                  <c:v>5.1661745859032155</c:v>
                </c:pt>
                <c:pt idx="1017">
                  <c:v>5.1836278784231586</c:v>
                </c:pt>
                <c:pt idx="1018">
                  <c:v>5.2010811709431017</c:v>
                </c:pt>
                <c:pt idx="1019">
                  <c:v>5.2185344634630448</c:v>
                </c:pt>
                <c:pt idx="1020">
                  <c:v>5.2359877559829888</c:v>
                </c:pt>
                <c:pt idx="1021">
                  <c:v>5.2534410485029319</c:v>
                </c:pt>
                <c:pt idx="1022">
                  <c:v>5.270894341022875</c:v>
                </c:pt>
                <c:pt idx="1023">
                  <c:v>5.2883476335428181</c:v>
                </c:pt>
                <c:pt idx="1024">
                  <c:v>5.3058009260627612</c:v>
                </c:pt>
                <c:pt idx="1025">
                  <c:v>5.3232542185827052</c:v>
                </c:pt>
                <c:pt idx="1026">
                  <c:v>5.3407075111026483</c:v>
                </c:pt>
                <c:pt idx="1027">
                  <c:v>5.3581608036225914</c:v>
                </c:pt>
                <c:pt idx="1028">
                  <c:v>5.3756140961425354</c:v>
                </c:pt>
                <c:pt idx="1029">
                  <c:v>5.3930673886624785</c:v>
                </c:pt>
                <c:pt idx="1030">
                  <c:v>5.4105206811824216</c:v>
                </c:pt>
                <c:pt idx="1031">
                  <c:v>5.4279739737023647</c:v>
                </c:pt>
                <c:pt idx="1032">
                  <c:v>5.4454272662223078</c:v>
                </c:pt>
                <c:pt idx="1033">
                  <c:v>5.4628805587422509</c:v>
                </c:pt>
                <c:pt idx="1034">
                  <c:v>5.480333851262194</c:v>
                </c:pt>
                <c:pt idx="1035">
                  <c:v>5.497787143782138</c:v>
                </c:pt>
                <c:pt idx="1036">
                  <c:v>5.5152404363020811</c:v>
                </c:pt>
                <c:pt idx="1037">
                  <c:v>5.532693728822025</c:v>
                </c:pt>
                <c:pt idx="1038">
                  <c:v>5.5501470213419681</c:v>
                </c:pt>
                <c:pt idx="1039">
                  <c:v>5.5676003138619112</c:v>
                </c:pt>
                <c:pt idx="1040">
                  <c:v>5.5850536063818543</c:v>
                </c:pt>
                <c:pt idx="1041">
                  <c:v>5.6025068989017974</c:v>
                </c:pt>
                <c:pt idx="1042">
                  <c:v>5.6199601914217405</c:v>
                </c:pt>
                <c:pt idx="1043">
                  <c:v>5.6374134839416845</c:v>
                </c:pt>
                <c:pt idx="1044">
                  <c:v>5.6548667764616276</c:v>
                </c:pt>
                <c:pt idx="1045">
                  <c:v>5.6723200689815707</c:v>
                </c:pt>
                <c:pt idx="1046">
                  <c:v>5.6897733615015138</c:v>
                </c:pt>
                <c:pt idx="1047">
                  <c:v>5.7072266540214578</c:v>
                </c:pt>
                <c:pt idx="1048">
                  <c:v>5.7246799465414</c:v>
                </c:pt>
                <c:pt idx="1049">
                  <c:v>5.742133239061344</c:v>
                </c:pt>
                <c:pt idx="1050">
                  <c:v>5.7595865315812871</c:v>
                </c:pt>
                <c:pt idx="1051">
                  <c:v>5.7770398241012311</c:v>
                </c:pt>
                <c:pt idx="1052">
                  <c:v>5.7944931166211742</c:v>
                </c:pt>
                <c:pt idx="1053">
                  <c:v>5.8119464091411173</c:v>
                </c:pt>
                <c:pt idx="1054">
                  <c:v>5.8293997016610613</c:v>
                </c:pt>
                <c:pt idx="1055">
                  <c:v>5.8468529941810035</c:v>
                </c:pt>
                <c:pt idx="1056">
                  <c:v>5.8643062867009474</c:v>
                </c:pt>
                <c:pt idx="1057">
                  <c:v>5.8817595792208897</c:v>
                </c:pt>
                <c:pt idx="1058">
                  <c:v>5.8992128717408336</c:v>
                </c:pt>
                <c:pt idx="1059">
                  <c:v>5.9166661642607767</c:v>
                </c:pt>
                <c:pt idx="1060">
                  <c:v>5.9341194567807207</c:v>
                </c:pt>
                <c:pt idx="1061">
                  <c:v>5.9515727493006629</c:v>
                </c:pt>
                <c:pt idx="1062">
                  <c:v>5.9690260418206069</c:v>
                </c:pt>
                <c:pt idx="1063">
                  <c:v>5.9864793343405509</c:v>
                </c:pt>
                <c:pt idx="1064">
                  <c:v>6.0039326268604931</c:v>
                </c:pt>
                <c:pt idx="1065">
                  <c:v>6.0213859193804371</c:v>
                </c:pt>
                <c:pt idx="1066">
                  <c:v>6.0388392119003802</c:v>
                </c:pt>
                <c:pt idx="1067">
                  <c:v>6.0562925044203233</c:v>
                </c:pt>
                <c:pt idx="1068">
                  <c:v>6.0737457969402664</c:v>
                </c:pt>
                <c:pt idx="1069">
                  <c:v>6.0911990894602104</c:v>
                </c:pt>
                <c:pt idx="1070">
                  <c:v>6.1086523819801526</c:v>
                </c:pt>
                <c:pt idx="1071">
                  <c:v>6.1261056745000966</c:v>
                </c:pt>
                <c:pt idx="1072">
                  <c:v>6.1435589670200397</c:v>
                </c:pt>
                <c:pt idx="1073">
                  <c:v>6.1610122595399828</c:v>
                </c:pt>
                <c:pt idx="1074">
                  <c:v>6.1784655520599268</c:v>
                </c:pt>
                <c:pt idx="1075">
                  <c:v>6.1959188445798699</c:v>
                </c:pt>
                <c:pt idx="1076">
                  <c:v>6.2133721370998138</c:v>
                </c:pt>
                <c:pt idx="1077">
                  <c:v>6.2308254296197561</c:v>
                </c:pt>
                <c:pt idx="1078">
                  <c:v>6.2482787221397</c:v>
                </c:pt>
                <c:pt idx="1079">
                  <c:v>6.2657320146596422</c:v>
                </c:pt>
                <c:pt idx="1080">
                  <c:v>6.2831853071795862</c:v>
                </c:pt>
                <c:pt idx="1081">
                  <c:v>6.3006385996995293</c:v>
                </c:pt>
                <c:pt idx="1082">
                  <c:v>6.3180918922194724</c:v>
                </c:pt>
                <c:pt idx="1083">
                  <c:v>6.3355451847394164</c:v>
                </c:pt>
                <c:pt idx="1084">
                  <c:v>6.3529984772593595</c:v>
                </c:pt>
                <c:pt idx="1085">
                  <c:v>6.3704517697793035</c:v>
                </c:pt>
                <c:pt idx="1086">
                  <c:v>6.3879050622992457</c:v>
                </c:pt>
                <c:pt idx="1087">
                  <c:v>6.4053583548191897</c:v>
                </c:pt>
                <c:pt idx="1088">
                  <c:v>6.4228116473391319</c:v>
                </c:pt>
                <c:pt idx="1089">
                  <c:v>6.4402649398590759</c:v>
                </c:pt>
                <c:pt idx="1090">
                  <c:v>6.457718232379019</c:v>
                </c:pt>
                <c:pt idx="1091">
                  <c:v>6.475171524898963</c:v>
                </c:pt>
                <c:pt idx="1092">
                  <c:v>6.4926248174189052</c:v>
                </c:pt>
                <c:pt idx="1093">
                  <c:v>6.5100781099388492</c:v>
                </c:pt>
                <c:pt idx="1094">
                  <c:v>6.5275314024587932</c:v>
                </c:pt>
                <c:pt idx="1095">
                  <c:v>6.5449846949787354</c:v>
                </c:pt>
                <c:pt idx="1096">
                  <c:v>6.5624379874986793</c:v>
                </c:pt>
                <c:pt idx="1097">
                  <c:v>6.5798912800186224</c:v>
                </c:pt>
                <c:pt idx="1098">
                  <c:v>6.5973445725385655</c:v>
                </c:pt>
                <c:pt idx="1099">
                  <c:v>6.6147978650585086</c:v>
                </c:pt>
                <c:pt idx="1100">
                  <c:v>6.6322511575784526</c:v>
                </c:pt>
                <c:pt idx="1101">
                  <c:v>6.6497044500983948</c:v>
                </c:pt>
                <c:pt idx="1102">
                  <c:v>6.6671577426183388</c:v>
                </c:pt>
                <c:pt idx="1103">
                  <c:v>6.684611035138281</c:v>
                </c:pt>
                <c:pt idx="1104">
                  <c:v>6.702064327658225</c:v>
                </c:pt>
                <c:pt idx="1105">
                  <c:v>6.719517620178169</c:v>
                </c:pt>
                <c:pt idx="1106">
                  <c:v>6.7369709126981121</c:v>
                </c:pt>
                <c:pt idx="1107">
                  <c:v>6.7544242052180561</c:v>
                </c:pt>
                <c:pt idx="1108">
                  <c:v>6.7718774977379983</c:v>
                </c:pt>
                <c:pt idx="1109">
                  <c:v>6.7893307902579423</c:v>
                </c:pt>
                <c:pt idx="1110">
                  <c:v>6.8067840827778845</c:v>
                </c:pt>
                <c:pt idx="1111">
                  <c:v>6.8242373752978285</c:v>
                </c:pt>
                <c:pt idx="1112">
                  <c:v>6.8416906678177716</c:v>
                </c:pt>
                <c:pt idx="1113">
                  <c:v>6.8591439603377147</c:v>
                </c:pt>
                <c:pt idx="1114">
                  <c:v>6.8765972528576578</c:v>
                </c:pt>
                <c:pt idx="1115">
                  <c:v>6.8940505453776018</c:v>
                </c:pt>
                <c:pt idx="1116">
                  <c:v>6.9115038378975457</c:v>
                </c:pt>
                <c:pt idx="1117">
                  <c:v>6.928957130417488</c:v>
                </c:pt>
                <c:pt idx="1118">
                  <c:v>6.9464104229374319</c:v>
                </c:pt>
                <c:pt idx="1119">
                  <c:v>6.9638637154573741</c:v>
                </c:pt>
                <c:pt idx="1120">
                  <c:v>6.9813170079773181</c:v>
                </c:pt>
                <c:pt idx="1121">
                  <c:v>6.9987703004972612</c:v>
                </c:pt>
                <c:pt idx="1122">
                  <c:v>7.0162235930172052</c:v>
                </c:pt>
                <c:pt idx="1123">
                  <c:v>7.0336768855371474</c:v>
                </c:pt>
                <c:pt idx="1124">
                  <c:v>7.0511301780570914</c:v>
                </c:pt>
                <c:pt idx="1125">
                  <c:v>7.0685834705770336</c:v>
                </c:pt>
                <c:pt idx="1126">
                  <c:v>7.0860367630969776</c:v>
                </c:pt>
                <c:pt idx="1127">
                  <c:v>7.1034900556169216</c:v>
                </c:pt>
                <c:pt idx="1128">
                  <c:v>7.1209433481368638</c:v>
                </c:pt>
                <c:pt idx="1129">
                  <c:v>7.1383966406568078</c:v>
                </c:pt>
                <c:pt idx="1130">
                  <c:v>7.1558499331767509</c:v>
                </c:pt>
                <c:pt idx="1131">
                  <c:v>7.1733032256966949</c:v>
                </c:pt>
                <c:pt idx="1132">
                  <c:v>7.1907565182166371</c:v>
                </c:pt>
                <c:pt idx="1133">
                  <c:v>7.2082098107365811</c:v>
                </c:pt>
                <c:pt idx="1134">
                  <c:v>7.2256631032565233</c:v>
                </c:pt>
                <c:pt idx="1135">
                  <c:v>7.2431163957764673</c:v>
                </c:pt>
                <c:pt idx="1136">
                  <c:v>7.2605696882964113</c:v>
                </c:pt>
                <c:pt idx="1137">
                  <c:v>7.2780229808163543</c:v>
                </c:pt>
                <c:pt idx="1138">
                  <c:v>7.2954762733362974</c:v>
                </c:pt>
                <c:pt idx="1139">
                  <c:v>7.3129295658562405</c:v>
                </c:pt>
                <c:pt idx="1140">
                  <c:v>7.3303828583761845</c:v>
                </c:pt>
                <c:pt idx="1141">
                  <c:v>7.3478361508961267</c:v>
                </c:pt>
                <c:pt idx="1142">
                  <c:v>7.3652894434160707</c:v>
                </c:pt>
                <c:pt idx="1143">
                  <c:v>7.3827427359360138</c:v>
                </c:pt>
                <c:pt idx="1144">
                  <c:v>7.4001960284559569</c:v>
                </c:pt>
                <c:pt idx="1145">
                  <c:v>7.4176493209759</c:v>
                </c:pt>
                <c:pt idx="1146">
                  <c:v>7.435102613495844</c:v>
                </c:pt>
                <c:pt idx="1147">
                  <c:v>7.452555906015788</c:v>
                </c:pt>
                <c:pt idx="1148">
                  <c:v>7.4700091985357302</c:v>
                </c:pt>
                <c:pt idx="1149">
                  <c:v>7.4874624910556742</c:v>
                </c:pt>
                <c:pt idx="1150">
                  <c:v>7.5049157835756164</c:v>
                </c:pt>
                <c:pt idx="1151">
                  <c:v>7.5223690760955604</c:v>
                </c:pt>
                <c:pt idx="1152">
                  <c:v>7.5398223686155035</c:v>
                </c:pt>
                <c:pt idx="1153">
                  <c:v>7.5572756611354475</c:v>
                </c:pt>
                <c:pt idx="1154">
                  <c:v>7.5747289536553897</c:v>
                </c:pt>
                <c:pt idx="1155">
                  <c:v>7.5921822461753337</c:v>
                </c:pt>
                <c:pt idx="1156">
                  <c:v>7.6096355386952759</c:v>
                </c:pt>
                <c:pt idx="1157">
                  <c:v>7.6270888312152199</c:v>
                </c:pt>
                <c:pt idx="1158">
                  <c:v>7.6445421237351638</c:v>
                </c:pt>
                <c:pt idx="1159">
                  <c:v>7.6619954162551061</c:v>
                </c:pt>
                <c:pt idx="1160">
                  <c:v>7.67944870877505</c:v>
                </c:pt>
                <c:pt idx="1161">
                  <c:v>7.6969020012949931</c:v>
                </c:pt>
                <c:pt idx="1162">
                  <c:v>7.7143552938149371</c:v>
                </c:pt>
                <c:pt idx="1163">
                  <c:v>7.7318085863348793</c:v>
                </c:pt>
                <c:pt idx="1164">
                  <c:v>7.7492618788548233</c:v>
                </c:pt>
                <c:pt idx="1165">
                  <c:v>7.7667151713747655</c:v>
                </c:pt>
                <c:pt idx="1166">
                  <c:v>7.7841684638947095</c:v>
                </c:pt>
                <c:pt idx="1167">
                  <c:v>7.8016217564146526</c:v>
                </c:pt>
                <c:pt idx="1168">
                  <c:v>7.8190750489345966</c:v>
                </c:pt>
                <c:pt idx="1169">
                  <c:v>7.8365283414545397</c:v>
                </c:pt>
                <c:pt idx="1170">
                  <c:v>7.8539816339744828</c:v>
                </c:pt>
                <c:pt idx="1171">
                  <c:v>7.8714349264944268</c:v>
                </c:pt>
                <c:pt idx="1172">
                  <c:v>7.888888219014369</c:v>
                </c:pt>
                <c:pt idx="1173">
                  <c:v>7.906341511534313</c:v>
                </c:pt>
                <c:pt idx="1174">
                  <c:v>7.9237948040542552</c:v>
                </c:pt>
                <c:pt idx="1175">
                  <c:v>7.9412480965741992</c:v>
                </c:pt>
                <c:pt idx="1176">
                  <c:v>7.9587013890941423</c:v>
                </c:pt>
                <c:pt idx="1177">
                  <c:v>7.9761546816140863</c:v>
                </c:pt>
                <c:pt idx="1178">
                  <c:v>7.9936079741340285</c:v>
                </c:pt>
                <c:pt idx="1179">
                  <c:v>8.0110612666539716</c:v>
                </c:pt>
                <c:pt idx="1180">
                  <c:v>8.0285145591739155</c:v>
                </c:pt>
                <c:pt idx="1181">
                  <c:v>8.0459678516938595</c:v>
                </c:pt>
                <c:pt idx="1182">
                  <c:v>8.0634211442138035</c:v>
                </c:pt>
                <c:pt idx="1183">
                  <c:v>8.0808744367337457</c:v>
                </c:pt>
                <c:pt idx="1184">
                  <c:v>8.0983277292536897</c:v>
                </c:pt>
                <c:pt idx="1185">
                  <c:v>8.1157810217736319</c:v>
                </c:pt>
                <c:pt idx="1186">
                  <c:v>8.1332343142935759</c:v>
                </c:pt>
                <c:pt idx="1187">
                  <c:v>8.1506876068135181</c:v>
                </c:pt>
                <c:pt idx="1188">
                  <c:v>8.1681408993334621</c:v>
                </c:pt>
                <c:pt idx="1189">
                  <c:v>8.1855941918534043</c:v>
                </c:pt>
                <c:pt idx="1190">
                  <c:v>8.2030474843733483</c:v>
                </c:pt>
                <c:pt idx="1191">
                  <c:v>8.2205007768932923</c:v>
                </c:pt>
                <c:pt idx="1192">
                  <c:v>8.2379540694132345</c:v>
                </c:pt>
                <c:pt idx="1193">
                  <c:v>8.2554073619331785</c:v>
                </c:pt>
                <c:pt idx="1194">
                  <c:v>8.2728606544531225</c:v>
                </c:pt>
                <c:pt idx="1195">
                  <c:v>8.2903139469730647</c:v>
                </c:pt>
                <c:pt idx="1196">
                  <c:v>8.3077672394930087</c:v>
                </c:pt>
                <c:pt idx="1197">
                  <c:v>8.3252205320129526</c:v>
                </c:pt>
                <c:pt idx="1198">
                  <c:v>8.3426738245328949</c:v>
                </c:pt>
                <c:pt idx="1199">
                  <c:v>8.3601271170528388</c:v>
                </c:pt>
                <c:pt idx="1200">
                  <c:v>8.3775804095727811</c:v>
                </c:pt>
                <c:pt idx="1201">
                  <c:v>8.395033702092725</c:v>
                </c:pt>
                <c:pt idx="1202">
                  <c:v>8.412486994612669</c:v>
                </c:pt>
                <c:pt idx="1203">
                  <c:v>8.4299402871326112</c:v>
                </c:pt>
                <c:pt idx="1204">
                  <c:v>8.4473935796525552</c:v>
                </c:pt>
                <c:pt idx="1205">
                  <c:v>8.4648468721724974</c:v>
                </c:pt>
                <c:pt idx="1206">
                  <c:v>8.4823001646924414</c:v>
                </c:pt>
                <c:pt idx="1207">
                  <c:v>8.4997534572123836</c:v>
                </c:pt>
                <c:pt idx="1208">
                  <c:v>8.5172067497323276</c:v>
                </c:pt>
                <c:pt idx="1209">
                  <c:v>8.5346600422522716</c:v>
                </c:pt>
                <c:pt idx="1210">
                  <c:v>8.5521133347722138</c:v>
                </c:pt>
                <c:pt idx="1211">
                  <c:v>8.5695666272921578</c:v>
                </c:pt>
                <c:pt idx="1212">
                  <c:v>8.5870199198121018</c:v>
                </c:pt>
                <c:pt idx="1213">
                  <c:v>8.6044732123320458</c:v>
                </c:pt>
                <c:pt idx="1214">
                  <c:v>8.621926504851988</c:v>
                </c:pt>
                <c:pt idx="1215">
                  <c:v>8.639379797371932</c:v>
                </c:pt>
                <c:pt idx="1216">
                  <c:v>8.6568330898918742</c:v>
                </c:pt>
                <c:pt idx="1217">
                  <c:v>8.6742863824118182</c:v>
                </c:pt>
                <c:pt idx="1218">
                  <c:v>8.6917396749317604</c:v>
                </c:pt>
                <c:pt idx="1219">
                  <c:v>8.7091929674517043</c:v>
                </c:pt>
                <c:pt idx="1220">
                  <c:v>8.7266462599716466</c:v>
                </c:pt>
                <c:pt idx="1221">
                  <c:v>8.7440995524915905</c:v>
                </c:pt>
                <c:pt idx="1222">
                  <c:v>8.7615528450115345</c:v>
                </c:pt>
                <c:pt idx="1223">
                  <c:v>8.7790061375314767</c:v>
                </c:pt>
                <c:pt idx="1224">
                  <c:v>8.7964594300514207</c:v>
                </c:pt>
                <c:pt idx="1225">
                  <c:v>8.8139127225713629</c:v>
                </c:pt>
                <c:pt idx="1226">
                  <c:v>8.8313660150913069</c:v>
                </c:pt>
                <c:pt idx="1227">
                  <c:v>8.8488193076112509</c:v>
                </c:pt>
                <c:pt idx="1228">
                  <c:v>8.8662726001311949</c:v>
                </c:pt>
                <c:pt idx="1229">
                  <c:v>8.8837258926511371</c:v>
                </c:pt>
                <c:pt idx="1230">
                  <c:v>8.9011791851710811</c:v>
                </c:pt>
                <c:pt idx="1231">
                  <c:v>8.9186324776910233</c:v>
                </c:pt>
                <c:pt idx="1232">
                  <c:v>8.9360857702109673</c:v>
                </c:pt>
                <c:pt idx="1233">
                  <c:v>8.9535390627309113</c:v>
                </c:pt>
                <c:pt idx="1234">
                  <c:v>8.9709923552508535</c:v>
                </c:pt>
                <c:pt idx="1235">
                  <c:v>8.9884456477707975</c:v>
                </c:pt>
                <c:pt idx="1236">
                  <c:v>9.0058989402907397</c:v>
                </c:pt>
                <c:pt idx="1237">
                  <c:v>9.0233522328106837</c:v>
                </c:pt>
                <c:pt idx="1238">
                  <c:v>9.0408055253306259</c:v>
                </c:pt>
                <c:pt idx="1239">
                  <c:v>9.0582588178505699</c:v>
                </c:pt>
                <c:pt idx="1240">
                  <c:v>9.0757121103705138</c:v>
                </c:pt>
                <c:pt idx="1241">
                  <c:v>9.0931654028904561</c:v>
                </c:pt>
                <c:pt idx="1242">
                  <c:v>9.1106186954104</c:v>
                </c:pt>
                <c:pt idx="1243">
                  <c:v>9.128071987930344</c:v>
                </c:pt>
                <c:pt idx="1244">
                  <c:v>9.145525280450288</c:v>
                </c:pt>
                <c:pt idx="1245">
                  <c:v>9.1629785729702302</c:v>
                </c:pt>
                <c:pt idx="1246">
                  <c:v>9.1804318654901742</c:v>
                </c:pt>
                <c:pt idx="1247">
                  <c:v>9.1978851580101164</c:v>
                </c:pt>
                <c:pt idx="1248">
                  <c:v>9.2153384505300604</c:v>
                </c:pt>
                <c:pt idx="1249">
                  <c:v>9.2327917430500026</c:v>
                </c:pt>
                <c:pt idx="1250">
                  <c:v>9.2502450355699466</c:v>
                </c:pt>
                <c:pt idx="1251">
                  <c:v>9.2676983280898888</c:v>
                </c:pt>
                <c:pt idx="1252">
                  <c:v>9.2851516206098328</c:v>
                </c:pt>
                <c:pt idx="1253">
                  <c:v>9.302604913129775</c:v>
                </c:pt>
                <c:pt idx="1254">
                  <c:v>9.320058205649719</c:v>
                </c:pt>
                <c:pt idx="1255">
                  <c:v>9.337511498169663</c:v>
                </c:pt>
                <c:pt idx="1256">
                  <c:v>9.3549647906896052</c:v>
                </c:pt>
                <c:pt idx="1257">
                  <c:v>9.3724180832095492</c:v>
                </c:pt>
                <c:pt idx="1258">
                  <c:v>9.3898713757294932</c:v>
                </c:pt>
                <c:pt idx="1259">
                  <c:v>9.4073246682494371</c:v>
                </c:pt>
                <c:pt idx="1260">
                  <c:v>9.4247779607693793</c:v>
                </c:pt>
                <c:pt idx="1261">
                  <c:v>9.4422312532893233</c:v>
                </c:pt>
                <c:pt idx="1262">
                  <c:v>9.4596845458092655</c:v>
                </c:pt>
                <c:pt idx="1263">
                  <c:v>9.4771378383292095</c:v>
                </c:pt>
                <c:pt idx="1264">
                  <c:v>9.4945911308491535</c:v>
                </c:pt>
                <c:pt idx="1265">
                  <c:v>9.5120444233690957</c:v>
                </c:pt>
                <c:pt idx="1266">
                  <c:v>9.5294977158890397</c:v>
                </c:pt>
                <c:pt idx="1267">
                  <c:v>9.5469510084089819</c:v>
                </c:pt>
                <c:pt idx="1268">
                  <c:v>9.5644043009289259</c:v>
                </c:pt>
                <c:pt idx="1269">
                  <c:v>9.5818575934488681</c:v>
                </c:pt>
                <c:pt idx="1270">
                  <c:v>9.5993108859688121</c:v>
                </c:pt>
                <c:pt idx="1271">
                  <c:v>9.6167641784887543</c:v>
                </c:pt>
                <c:pt idx="1272">
                  <c:v>9.6342174710086983</c:v>
                </c:pt>
                <c:pt idx="1273">
                  <c:v>9.6516707635286423</c:v>
                </c:pt>
                <c:pt idx="1274">
                  <c:v>9.6691240560485863</c:v>
                </c:pt>
                <c:pt idx="1275">
                  <c:v>9.6865773485685303</c:v>
                </c:pt>
                <c:pt idx="1276">
                  <c:v>9.7040306410884725</c:v>
                </c:pt>
                <c:pt idx="1277">
                  <c:v>9.7214839336084165</c:v>
                </c:pt>
                <c:pt idx="1278">
                  <c:v>9.7389372261283587</c:v>
                </c:pt>
                <c:pt idx="1279">
                  <c:v>9.7563905186483026</c:v>
                </c:pt>
                <c:pt idx="1280">
                  <c:v>9.7738438111682449</c:v>
                </c:pt>
                <c:pt idx="1281">
                  <c:v>9.7912971036881888</c:v>
                </c:pt>
                <c:pt idx="1282">
                  <c:v>9.8087503962081311</c:v>
                </c:pt>
                <c:pt idx="1283">
                  <c:v>9.826203688728075</c:v>
                </c:pt>
                <c:pt idx="1284">
                  <c:v>9.8436569812480172</c:v>
                </c:pt>
                <c:pt idx="1285">
                  <c:v>9.8611102737679612</c:v>
                </c:pt>
                <c:pt idx="1286">
                  <c:v>9.8785635662879052</c:v>
                </c:pt>
                <c:pt idx="1287">
                  <c:v>9.8960168588078474</c:v>
                </c:pt>
                <c:pt idx="1288">
                  <c:v>9.9134701513277914</c:v>
                </c:pt>
                <c:pt idx="1289">
                  <c:v>9.9309234438477354</c:v>
                </c:pt>
                <c:pt idx="1290">
                  <c:v>9.9483767363676794</c:v>
                </c:pt>
                <c:pt idx="1291">
                  <c:v>9.9658300288876216</c:v>
                </c:pt>
                <c:pt idx="1292">
                  <c:v>9.9832833214075656</c:v>
                </c:pt>
                <c:pt idx="1293">
                  <c:v>10.000736613927508</c:v>
                </c:pt>
                <c:pt idx="1294">
                  <c:v>10.018189906447452</c:v>
                </c:pt>
                <c:pt idx="1295">
                  <c:v>10.035643198967394</c:v>
                </c:pt>
                <c:pt idx="1296">
                  <c:v>10.053096491487338</c:v>
                </c:pt>
                <c:pt idx="1297">
                  <c:v>10.070549784007282</c:v>
                </c:pt>
                <c:pt idx="1298">
                  <c:v>10.088003076527224</c:v>
                </c:pt>
                <c:pt idx="1299">
                  <c:v>10.105456369047168</c:v>
                </c:pt>
                <c:pt idx="1300">
                  <c:v>10.12290966156711</c:v>
                </c:pt>
                <c:pt idx="1301">
                  <c:v>10.140362954087054</c:v>
                </c:pt>
                <c:pt idx="1302">
                  <c:v>10.157816246606997</c:v>
                </c:pt>
                <c:pt idx="1303">
                  <c:v>10.175269539126941</c:v>
                </c:pt>
                <c:pt idx="1304">
                  <c:v>10.192722831646885</c:v>
                </c:pt>
                <c:pt idx="1305">
                  <c:v>10.210176124166829</c:v>
                </c:pt>
                <c:pt idx="1306">
                  <c:v>10.227629416686771</c:v>
                </c:pt>
                <c:pt idx="1307">
                  <c:v>10.245082709206715</c:v>
                </c:pt>
                <c:pt idx="1308">
                  <c:v>10.262536001726659</c:v>
                </c:pt>
                <c:pt idx="1309">
                  <c:v>10.279989294246601</c:v>
                </c:pt>
                <c:pt idx="1310">
                  <c:v>10.297442586766545</c:v>
                </c:pt>
                <c:pt idx="1311">
                  <c:v>10.314895879286487</c:v>
                </c:pt>
                <c:pt idx="1312">
                  <c:v>10.332349171806431</c:v>
                </c:pt>
                <c:pt idx="1313">
                  <c:v>10.349802464326373</c:v>
                </c:pt>
                <c:pt idx="1314">
                  <c:v>10.367255756846317</c:v>
                </c:pt>
                <c:pt idx="1315">
                  <c:v>10.384709049366259</c:v>
                </c:pt>
                <c:pt idx="1316">
                  <c:v>10.402162341886203</c:v>
                </c:pt>
                <c:pt idx="1317">
                  <c:v>10.419615634406146</c:v>
                </c:pt>
                <c:pt idx="1318">
                  <c:v>10.43706892692609</c:v>
                </c:pt>
                <c:pt idx="1319">
                  <c:v>10.454522219446034</c:v>
                </c:pt>
                <c:pt idx="1320">
                  <c:v>10.471975511965978</c:v>
                </c:pt>
                <c:pt idx="1321">
                  <c:v>10.489428804485922</c:v>
                </c:pt>
                <c:pt idx="1322">
                  <c:v>10.506882097005864</c:v>
                </c:pt>
                <c:pt idx="1323">
                  <c:v>10.524335389525808</c:v>
                </c:pt>
                <c:pt idx="1324">
                  <c:v>10.54178868204575</c:v>
                </c:pt>
                <c:pt idx="1325">
                  <c:v>10.559241974565694</c:v>
                </c:pt>
                <c:pt idx="1326">
                  <c:v>10.576695267085636</c:v>
                </c:pt>
                <c:pt idx="1327">
                  <c:v>10.59414855960558</c:v>
                </c:pt>
                <c:pt idx="1328">
                  <c:v>10.611601852125522</c:v>
                </c:pt>
                <c:pt idx="1329">
                  <c:v>10.629055144645466</c:v>
                </c:pt>
                <c:pt idx="1330">
                  <c:v>10.64650843716541</c:v>
                </c:pt>
                <c:pt idx="1331">
                  <c:v>10.663961729685353</c:v>
                </c:pt>
                <c:pt idx="1332">
                  <c:v>10.681415022205297</c:v>
                </c:pt>
                <c:pt idx="1333">
                  <c:v>10.698868314725239</c:v>
                </c:pt>
                <c:pt idx="1334">
                  <c:v>10.716321607245183</c:v>
                </c:pt>
                <c:pt idx="1335">
                  <c:v>10.733774899765127</c:v>
                </c:pt>
                <c:pt idx="1336">
                  <c:v>10.751228192285071</c:v>
                </c:pt>
                <c:pt idx="1337">
                  <c:v>10.768681484805013</c:v>
                </c:pt>
                <c:pt idx="1338">
                  <c:v>10.786134777324957</c:v>
                </c:pt>
                <c:pt idx="1339">
                  <c:v>10.803588069844901</c:v>
                </c:pt>
                <c:pt idx="1340">
                  <c:v>10.821041362364843</c:v>
                </c:pt>
                <c:pt idx="1341">
                  <c:v>10.838494654884787</c:v>
                </c:pt>
                <c:pt idx="1342">
                  <c:v>10.855947947404729</c:v>
                </c:pt>
                <c:pt idx="1343">
                  <c:v>10.873401239924673</c:v>
                </c:pt>
                <c:pt idx="1344">
                  <c:v>10.890854532444616</c:v>
                </c:pt>
                <c:pt idx="1345">
                  <c:v>10.90830782496456</c:v>
                </c:pt>
                <c:pt idx="1346">
                  <c:v>10.925761117484502</c:v>
                </c:pt>
                <c:pt idx="1347">
                  <c:v>10.943214410004446</c:v>
                </c:pt>
                <c:pt idx="1348">
                  <c:v>10.960667702524388</c:v>
                </c:pt>
                <c:pt idx="1349">
                  <c:v>10.978120995044332</c:v>
                </c:pt>
                <c:pt idx="1350">
                  <c:v>10.995574287564276</c:v>
                </c:pt>
                <c:pt idx="1351">
                  <c:v>11.01302758008422</c:v>
                </c:pt>
                <c:pt idx="1352">
                  <c:v>11.030480872604162</c:v>
                </c:pt>
                <c:pt idx="1353">
                  <c:v>11.047934165124106</c:v>
                </c:pt>
                <c:pt idx="1354">
                  <c:v>11.06538745764405</c:v>
                </c:pt>
                <c:pt idx="1355">
                  <c:v>11.082840750163992</c:v>
                </c:pt>
                <c:pt idx="1356">
                  <c:v>11.100294042683936</c:v>
                </c:pt>
                <c:pt idx="1357">
                  <c:v>11.117747335203878</c:v>
                </c:pt>
                <c:pt idx="1358">
                  <c:v>11.135200627723822</c:v>
                </c:pt>
                <c:pt idx="1359">
                  <c:v>11.152653920243765</c:v>
                </c:pt>
                <c:pt idx="1360">
                  <c:v>11.170107212763709</c:v>
                </c:pt>
                <c:pt idx="1361">
                  <c:v>11.187560505283653</c:v>
                </c:pt>
                <c:pt idx="1362">
                  <c:v>11.205013797803595</c:v>
                </c:pt>
                <c:pt idx="1363">
                  <c:v>11.222467090323539</c:v>
                </c:pt>
                <c:pt idx="1364">
                  <c:v>11.239920382843481</c:v>
                </c:pt>
                <c:pt idx="1365">
                  <c:v>11.257373675363425</c:v>
                </c:pt>
                <c:pt idx="1366">
                  <c:v>11.274826967883369</c:v>
                </c:pt>
                <c:pt idx="1367">
                  <c:v>11.292280260403313</c:v>
                </c:pt>
                <c:pt idx="1368">
                  <c:v>11.309733552923255</c:v>
                </c:pt>
                <c:pt idx="1369">
                  <c:v>11.327186845443199</c:v>
                </c:pt>
                <c:pt idx="1370">
                  <c:v>11.344640137963141</c:v>
                </c:pt>
                <c:pt idx="1371">
                  <c:v>11.362093430483085</c:v>
                </c:pt>
                <c:pt idx="1372">
                  <c:v>11.379546723003028</c:v>
                </c:pt>
                <c:pt idx="1373">
                  <c:v>11.397000015522973</c:v>
                </c:pt>
                <c:pt idx="1374">
                  <c:v>11.414453308042916</c:v>
                </c:pt>
                <c:pt idx="1375">
                  <c:v>11.431906600562858</c:v>
                </c:pt>
                <c:pt idx="1376">
                  <c:v>11.4493598930828</c:v>
                </c:pt>
                <c:pt idx="1377">
                  <c:v>11.466813185602746</c:v>
                </c:pt>
                <c:pt idx="1378">
                  <c:v>11.484266478122688</c:v>
                </c:pt>
                <c:pt idx="1379">
                  <c:v>11.50171977064263</c:v>
                </c:pt>
                <c:pt idx="1380">
                  <c:v>11.519173063162574</c:v>
                </c:pt>
                <c:pt idx="1381">
                  <c:v>11.536626355682518</c:v>
                </c:pt>
                <c:pt idx="1382">
                  <c:v>11.554079648202462</c:v>
                </c:pt>
                <c:pt idx="1383">
                  <c:v>11.571532940722404</c:v>
                </c:pt>
                <c:pt idx="1384">
                  <c:v>11.588986233242348</c:v>
                </c:pt>
                <c:pt idx="1385">
                  <c:v>11.606439525762292</c:v>
                </c:pt>
                <c:pt idx="1386">
                  <c:v>11.623892818282235</c:v>
                </c:pt>
                <c:pt idx="1387">
                  <c:v>11.641346110802177</c:v>
                </c:pt>
                <c:pt idx="1388">
                  <c:v>11.658799403322123</c:v>
                </c:pt>
                <c:pt idx="1389">
                  <c:v>11.676252695842065</c:v>
                </c:pt>
                <c:pt idx="1390">
                  <c:v>11.693705988362007</c:v>
                </c:pt>
                <c:pt idx="1391">
                  <c:v>11.711159280881949</c:v>
                </c:pt>
                <c:pt idx="1392">
                  <c:v>11.728612573401895</c:v>
                </c:pt>
                <c:pt idx="1393">
                  <c:v>11.746065865921837</c:v>
                </c:pt>
                <c:pt idx="1394">
                  <c:v>11.763519158441779</c:v>
                </c:pt>
                <c:pt idx="1395">
                  <c:v>11.780972450961725</c:v>
                </c:pt>
                <c:pt idx="1396">
                  <c:v>11.798425743481667</c:v>
                </c:pt>
                <c:pt idx="1397">
                  <c:v>11.815879036001611</c:v>
                </c:pt>
                <c:pt idx="1398">
                  <c:v>11.833332328521553</c:v>
                </c:pt>
                <c:pt idx="1399">
                  <c:v>11.850785621041497</c:v>
                </c:pt>
                <c:pt idx="1400">
                  <c:v>11.868238913561441</c:v>
                </c:pt>
                <c:pt idx="1401">
                  <c:v>11.885692206081384</c:v>
                </c:pt>
                <c:pt idx="1402">
                  <c:v>11.903145498601326</c:v>
                </c:pt>
                <c:pt idx="1403">
                  <c:v>11.920598791121272</c:v>
                </c:pt>
                <c:pt idx="1404">
                  <c:v>11.938052083641214</c:v>
                </c:pt>
                <c:pt idx="1405">
                  <c:v>11.955505376161156</c:v>
                </c:pt>
                <c:pt idx="1406">
                  <c:v>11.972958668681102</c:v>
                </c:pt>
                <c:pt idx="1407">
                  <c:v>11.990411961201044</c:v>
                </c:pt>
                <c:pt idx="1408">
                  <c:v>12.007865253720986</c:v>
                </c:pt>
                <c:pt idx="1409">
                  <c:v>12.025318546240928</c:v>
                </c:pt>
                <c:pt idx="1410">
                  <c:v>12.042771838760874</c:v>
                </c:pt>
                <c:pt idx="1411">
                  <c:v>12.060225131280816</c:v>
                </c:pt>
                <c:pt idx="1412">
                  <c:v>12.07767842380076</c:v>
                </c:pt>
                <c:pt idx="1413">
                  <c:v>12.095131716320703</c:v>
                </c:pt>
                <c:pt idx="1414">
                  <c:v>12.112585008840647</c:v>
                </c:pt>
                <c:pt idx="1415">
                  <c:v>12.130038301360591</c:v>
                </c:pt>
                <c:pt idx="1416">
                  <c:v>12.147491593880533</c:v>
                </c:pt>
                <c:pt idx="1417">
                  <c:v>12.164944886400479</c:v>
                </c:pt>
                <c:pt idx="1418">
                  <c:v>12.182398178920421</c:v>
                </c:pt>
                <c:pt idx="1419">
                  <c:v>12.199851471440363</c:v>
                </c:pt>
                <c:pt idx="1420">
                  <c:v>12.217304763960305</c:v>
                </c:pt>
                <c:pt idx="1421">
                  <c:v>12.234758056480251</c:v>
                </c:pt>
                <c:pt idx="1422">
                  <c:v>12.252211349000193</c:v>
                </c:pt>
                <c:pt idx="1423">
                  <c:v>12.269664641520135</c:v>
                </c:pt>
                <c:pt idx="1424">
                  <c:v>12.287117934040079</c:v>
                </c:pt>
                <c:pt idx="1425">
                  <c:v>12.304571226560023</c:v>
                </c:pt>
                <c:pt idx="1426">
                  <c:v>12.322024519079966</c:v>
                </c:pt>
                <c:pt idx="1427">
                  <c:v>12.33947781159991</c:v>
                </c:pt>
                <c:pt idx="1428">
                  <c:v>12.356931104119854</c:v>
                </c:pt>
                <c:pt idx="1429">
                  <c:v>12.374384396639796</c:v>
                </c:pt>
                <c:pt idx="1430">
                  <c:v>12.39183768915974</c:v>
                </c:pt>
                <c:pt idx="1431">
                  <c:v>12.409290981679682</c:v>
                </c:pt>
                <c:pt idx="1432">
                  <c:v>12.426744274199628</c:v>
                </c:pt>
                <c:pt idx="1433">
                  <c:v>12.44419756671957</c:v>
                </c:pt>
                <c:pt idx="1434">
                  <c:v>12.461650859239512</c:v>
                </c:pt>
                <c:pt idx="1435">
                  <c:v>12.479104151759458</c:v>
                </c:pt>
                <c:pt idx="1436">
                  <c:v>12.4965574442794</c:v>
                </c:pt>
                <c:pt idx="1437">
                  <c:v>12.514010736799342</c:v>
                </c:pt>
                <c:pt idx="1438">
                  <c:v>12.531464029319284</c:v>
                </c:pt>
                <c:pt idx="1439">
                  <c:v>12.54891732183923</c:v>
                </c:pt>
                <c:pt idx="1440">
                  <c:v>12.566370614359172</c:v>
                </c:pt>
              </c:numCache>
            </c:numRef>
          </c:xVal>
          <c:yVal>
            <c:numRef>
              <c:f>Trigonométriq!$I$3:$I$1443</c:f>
              <c:numCache>
                <c:formatCode>General</c:formatCode>
                <c:ptCount val="1441"/>
                <c:pt idx="0">
                  <c:v>1</c:v>
                </c:pt>
                <c:pt idx="1">
                  <c:v>0.99984769515639127</c:v>
                </c:pt>
                <c:pt idx="2">
                  <c:v>0.99939082701909565</c:v>
                </c:pt>
                <c:pt idx="3">
                  <c:v>0.99862953475457383</c:v>
                </c:pt>
                <c:pt idx="4">
                  <c:v>0.99756405025982431</c:v>
                </c:pt>
                <c:pt idx="5">
                  <c:v>0.99619469809174566</c:v>
                </c:pt>
                <c:pt idx="6">
                  <c:v>0.99452189536827318</c:v>
                </c:pt>
                <c:pt idx="7">
                  <c:v>0.99254615164132198</c:v>
                </c:pt>
                <c:pt idx="8">
                  <c:v>0.99026806874157047</c:v>
                </c:pt>
                <c:pt idx="9">
                  <c:v>0.98768834059513755</c:v>
                </c:pt>
                <c:pt idx="10">
                  <c:v>0.98480775301220802</c:v>
                </c:pt>
                <c:pt idx="11">
                  <c:v>0.98162718344766375</c:v>
                </c:pt>
                <c:pt idx="12">
                  <c:v>0.97814760073380569</c:v>
                </c:pt>
                <c:pt idx="13">
                  <c:v>0.97437006478523513</c:v>
                </c:pt>
                <c:pt idx="14">
                  <c:v>0.97029572627599614</c:v>
                </c:pt>
                <c:pt idx="15">
                  <c:v>0.9659258262890682</c:v>
                </c:pt>
                <c:pt idx="16">
                  <c:v>0.96126169593831867</c:v>
                </c:pt>
                <c:pt idx="17">
                  <c:v>0.95630475596303499</c:v>
                </c:pt>
                <c:pt idx="18">
                  <c:v>0.95105651629515342</c:v>
                </c:pt>
                <c:pt idx="19">
                  <c:v>0.94551857559931696</c:v>
                </c:pt>
                <c:pt idx="20">
                  <c:v>0.93969262078590776</c:v>
                </c:pt>
                <c:pt idx="21">
                  <c:v>0.93358042649720152</c:v>
                </c:pt>
                <c:pt idx="22">
                  <c:v>0.92718385456678754</c:v>
                </c:pt>
                <c:pt idx="23">
                  <c:v>0.92050485345244093</c:v>
                </c:pt>
                <c:pt idx="24">
                  <c:v>0.91354545764260042</c:v>
                </c:pt>
                <c:pt idx="25">
                  <c:v>0.90630778703664994</c:v>
                </c:pt>
                <c:pt idx="26">
                  <c:v>0.8987940462991667</c:v>
                </c:pt>
                <c:pt idx="27">
                  <c:v>0.89100652418836723</c:v>
                </c:pt>
                <c:pt idx="28">
                  <c:v>0.88294759285892677</c:v>
                </c:pt>
                <c:pt idx="29">
                  <c:v>0.8746197071393953</c:v>
                </c:pt>
                <c:pt idx="30">
                  <c:v>0.86602540378443871</c:v>
                </c:pt>
                <c:pt idx="31">
                  <c:v>0.85716730070211111</c:v>
                </c:pt>
                <c:pt idx="32">
                  <c:v>0.84804809615642529</c:v>
                </c:pt>
                <c:pt idx="33">
                  <c:v>0.83867056794542394</c:v>
                </c:pt>
                <c:pt idx="34">
                  <c:v>0.82903757255504218</c:v>
                </c:pt>
                <c:pt idx="35">
                  <c:v>0.81915204428899091</c:v>
                </c:pt>
                <c:pt idx="36">
                  <c:v>0.80901699437494712</c:v>
                </c:pt>
                <c:pt idx="37">
                  <c:v>0.79863551004729327</c:v>
                </c:pt>
                <c:pt idx="38">
                  <c:v>0.78801075360672079</c:v>
                </c:pt>
                <c:pt idx="39">
                  <c:v>0.77714596145697035</c:v>
                </c:pt>
                <c:pt idx="40">
                  <c:v>0.76604444311897824</c:v>
                </c:pt>
                <c:pt idx="41">
                  <c:v>0.75470958022277179</c:v>
                </c:pt>
                <c:pt idx="42">
                  <c:v>0.74314482547739358</c:v>
                </c:pt>
                <c:pt idx="43">
                  <c:v>0.73135370161917046</c:v>
                </c:pt>
                <c:pt idx="44">
                  <c:v>0.71933980033865064</c:v>
                </c:pt>
                <c:pt idx="45">
                  <c:v>0.70710678118654779</c:v>
                </c:pt>
                <c:pt idx="46">
                  <c:v>0.69465837045899581</c:v>
                </c:pt>
                <c:pt idx="47">
                  <c:v>0.68199836006249781</c:v>
                </c:pt>
                <c:pt idx="48">
                  <c:v>0.66913060635885835</c:v>
                </c:pt>
                <c:pt idx="49">
                  <c:v>0.6560590289905055</c:v>
                </c:pt>
                <c:pt idx="50">
                  <c:v>0.64278760968653836</c:v>
                </c:pt>
                <c:pt idx="51">
                  <c:v>0.62932039104983728</c:v>
                </c:pt>
                <c:pt idx="52">
                  <c:v>0.61566147532565896</c:v>
                </c:pt>
                <c:pt idx="53">
                  <c:v>0.60181502315204705</c:v>
                </c:pt>
                <c:pt idx="54">
                  <c:v>0.5877852522924728</c:v>
                </c:pt>
                <c:pt idx="55">
                  <c:v>0.5735764363510466</c:v>
                </c:pt>
                <c:pt idx="56">
                  <c:v>0.55919290347074679</c:v>
                </c:pt>
                <c:pt idx="57">
                  <c:v>0.54463903501502642</c:v>
                </c:pt>
                <c:pt idx="58">
                  <c:v>0.52991926423320523</c:v>
                </c:pt>
                <c:pt idx="59">
                  <c:v>0.51503807491005393</c:v>
                </c:pt>
                <c:pt idx="60">
                  <c:v>0.49999999999999911</c:v>
                </c:pt>
                <c:pt idx="61">
                  <c:v>0.4848096202463355</c:v>
                </c:pt>
                <c:pt idx="62">
                  <c:v>0.4694715627858902</c:v>
                </c:pt>
                <c:pt idx="63">
                  <c:v>0.45399049973954719</c:v>
                </c:pt>
                <c:pt idx="64">
                  <c:v>0.43837114678907557</c:v>
                </c:pt>
                <c:pt idx="65">
                  <c:v>0.42261826174069861</c:v>
                </c:pt>
                <c:pt idx="66">
                  <c:v>0.40673664307580032</c:v>
                </c:pt>
                <c:pt idx="67">
                  <c:v>0.39073112848927488</c:v>
                </c:pt>
                <c:pt idx="68">
                  <c:v>0.3746065934159109</c:v>
                </c:pt>
                <c:pt idx="69">
                  <c:v>0.35836794954530016</c:v>
                </c:pt>
                <c:pt idx="70">
                  <c:v>0.34202014332566794</c:v>
                </c:pt>
                <c:pt idx="71">
                  <c:v>0.32556815445715692</c:v>
                </c:pt>
                <c:pt idx="72">
                  <c:v>0.30901699437494701</c:v>
                </c:pt>
                <c:pt idx="73">
                  <c:v>0.29237170472273732</c:v>
                </c:pt>
                <c:pt idx="74">
                  <c:v>0.27563735581699916</c:v>
                </c:pt>
                <c:pt idx="75">
                  <c:v>0.25881904510252007</c:v>
                </c:pt>
                <c:pt idx="76">
                  <c:v>0.24192189559966634</c:v>
                </c:pt>
                <c:pt idx="77">
                  <c:v>0.22495105434386467</c:v>
                </c:pt>
                <c:pt idx="78">
                  <c:v>0.20791169081775834</c:v>
                </c:pt>
                <c:pt idx="79">
                  <c:v>0.19080899537654486</c:v>
                </c:pt>
                <c:pt idx="80">
                  <c:v>0.17364817766692972</c:v>
                </c:pt>
                <c:pt idx="81">
                  <c:v>0.15643446504022956</c:v>
                </c:pt>
                <c:pt idx="82">
                  <c:v>0.13917310096006522</c:v>
                </c:pt>
                <c:pt idx="83">
                  <c:v>0.12186934340514656</c:v>
                </c:pt>
                <c:pt idx="84">
                  <c:v>0.10452846326765362</c:v>
                </c:pt>
                <c:pt idx="85">
                  <c:v>8.7155742747657639E-2</c:v>
                </c:pt>
                <c:pt idx="86">
                  <c:v>6.9756473744125858E-2</c:v>
                </c:pt>
                <c:pt idx="87">
                  <c:v>5.2335956242943696E-2</c:v>
                </c:pt>
                <c:pt idx="88">
                  <c:v>3.489949670250015E-2</c:v>
                </c:pt>
                <c:pt idx="89">
                  <c:v>1.7452406437283775E-2</c:v>
                </c:pt>
                <c:pt idx="90">
                  <c:v>-4.28801959218017E-16</c:v>
                </c:pt>
                <c:pt idx="91">
                  <c:v>-1.7452406437284632E-2</c:v>
                </c:pt>
                <c:pt idx="92">
                  <c:v>-3.489949670250278E-2</c:v>
                </c:pt>
                <c:pt idx="93">
                  <c:v>-5.2335956242944556E-2</c:v>
                </c:pt>
                <c:pt idx="94">
                  <c:v>-6.9756473744126704E-2</c:v>
                </c:pt>
                <c:pt idx="95">
                  <c:v>-8.7155742747658499E-2</c:v>
                </c:pt>
                <c:pt idx="96">
                  <c:v>-0.10452846326765448</c:v>
                </c:pt>
                <c:pt idx="97">
                  <c:v>-0.12186934340514741</c:v>
                </c:pt>
                <c:pt idx="98">
                  <c:v>-0.13917310096006605</c:v>
                </c:pt>
                <c:pt idx="99">
                  <c:v>-0.1564344650402304</c:v>
                </c:pt>
                <c:pt idx="100">
                  <c:v>-0.17364817766693058</c:v>
                </c:pt>
                <c:pt idx="101">
                  <c:v>-0.19080899537654397</c:v>
                </c:pt>
                <c:pt idx="102">
                  <c:v>-0.20791169081775918</c:v>
                </c:pt>
                <c:pt idx="103">
                  <c:v>-0.2249510543438655</c:v>
                </c:pt>
                <c:pt idx="104">
                  <c:v>-0.24192189559966717</c:v>
                </c:pt>
                <c:pt idx="105">
                  <c:v>-0.25881904510252091</c:v>
                </c:pt>
                <c:pt idx="106">
                  <c:v>-0.27563735581699994</c:v>
                </c:pt>
                <c:pt idx="107">
                  <c:v>-0.29237170472273816</c:v>
                </c:pt>
                <c:pt idx="108">
                  <c:v>-0.30901699437494784</c:v>
                </c:pt>
                <c:pt idx="109">
                  <c:v>-0.3255681544571577</c:v>
                </c:pt>
                <c:pt idx="110">
                  <c:v>-0.34202014332566877</c:v>
                </c:pt>
                <c:pt idx="111">
                  <c:v>-0.35836794954530093</c:v>
                </c:pt>
                <c:pt idx="112">
                  <c:v>-0.37460659341591335</c:v>
                </c:pt>
                <c:pt idx="113">
                  <c:v>-0.39073112848927405</c:v>
                </c:pt>
                <c:pt idx="114">
                  <c:v>-0.40673664307580115</c:v>
                </c:pt>
                <c:pt idx="115">
                  <c:v>-0.42261826174069939</c:v>
                </c:pt>
                <c:pt idx="116">
                  <c:v>-0.43837114678907796</c:v>
                </c:pt>
                <c:pt idx="117">
                  <c:v>-0.45399049973954636</c:v>
                </c:pt>
                <c:pt idx="118">
                  <c:v>-0.46947156278589097</c:v>
                </c:pt>
                <c:pt idx="119">
                  <c:v>-0.48480962024633628</c:v>
                </c:pt>
                <c:pt idx="120">
                  <c:v>-0.49999999999999983</c:v>
                </c:pt>
                <c:pt idx="121">
                  <c:v>-0.5150380749100546</c:v>
                </c:pt>
                <c:pt idx="122">
                  <c:v>-0.52991926423320601</c:v>
                </c:pt>
                <c:pt idx="123">
                  <c:v>-0.54463903501502864</c:v>
                </c:pt>
                <c:pt idx="124">
                  <c:v>-0.55919290347074746</c:v>
                </c:pt>
                <c:pt idx="125">
                  <c:v>-0.57357643635104727</c:v>
                </c:pt>
                <c:pt idx="126">
                  <c:v>-0.58778525229247347</c:v>
                </c:pt>
                <c:pt idx="127">
                  <c:v>-0.60181502315204916</c:v>
                </c:pt>
                <c:pt idx="128">
                  <c:v>-0.61566147532565829</c:v>
                </c:pt>
                <c:pt idx="129">
                  <c:v>-0.62932039104983795</c:v>
                </c:pt>
                <c:pt idx="130">
                  <c:v>-0.64278760968653903</c:v>
                </c:pt>
                <c:pt idx="131">
                  <c:v>-0.6560590289905075</c:v>
                </c:pt>
                <c:pt idx="132">
                  <c:v>-0.66913060635885768</c:v>
                </c:pt>
                <c:pt idx="133">
                  <c:v>-0.68199836006249848</c:v>
                </c:pt>
                <c:pt idx="134">
                  <c:v>-0.6946583704589977</c:v>
                </c:pt>
                <c:pt idx="135">
                  <c:v>-0.70710678118654713</c:v>
                </c:pt>
                <c:pt idx="136">
                  <c:v>-0.7193398003386513</c:v>
                </c:pt>
                <c:pt idx="137">
                  <c:v>-0.73135370161917113</c:v>
                </c:pt>
                <c:pt idx="138">
                  <c:v>-0.74314482547739524</c:v>
                </c:pt>
                <c:pt idx="139">
                  <c:v>-0.75470958022277235</c:v>
                </c:pt>
                <c:pt idx="140">
                  <c:v>-0.76604444311897879</c:v>
                </c:pt>
                <c:pt idx="141">
                  <c:v>-0.7771459614569709</c:v>
                </c:pt>
                <c:pt idx="142">
                  <c:v>-0.78801075360672246</c:v>
                </c:pt>
                <c:pt idx="143">
                  <c:v>-0.79863551004729272</c:v>
                </c:pt>
                <c:pt idx="144">
                  <c:v>-0.80901699437494767</c:v>
                </c:pt>
                <c:pt idx="145">
                  <c:v>-0.81915204428899246</c:v>
                </c:pt>
                <c:pt idx="146">
                  <c:v>-0.82903757255504174</c:v>
                </c:pt>
                <c:pt idx="147">
                  <c:v>-0.83867056794542438</c:v>
                </c:pt>
                <c:pt idx="148">
                  <c:v>-0.84804809615642573</c:v>
                </c:pt>
                <c:pt idx="149">
                  <c:v>-0.85716730070211244</c:v>
                </c:pt>
                <c:pt idx="150">
                  <c:v>-0.86602540378443826</c:v>
                </c:pt>
                <c:pt idx="151">
                  <c:v>-0.87461970713939574</c:v>
                </c:pt>
                <c:pt idx="152">
                  <c:v>-0.88294759285892721</c:v>
                </c:pt>
                <c:pt idx="153">
                  <c:v>-0.89100652418836845</c:v>
                </c:pt>
                <c:pt idx="154">
                  <c:v>-0.89879404629916704</c:v>
                </c:pt>
                <c:pt idx="155">
                  <c:v>-0.90630778703665038</c:v>
                </c:pt>
                <c:pt idx="156">
                  <c:v>-0.91354545764260153</c:v>
                </c:pt>
                <c:pt idx="157">
                  <c:v>-0.92050485345244049</c:v>
                </c:pt>
                <c:pt idx="158">
                  <c:v>-0.92718385456678787</c:v>
                </c:pt>
                <c:pt idx="159">
                  <c:v>-0.93358042649720174</c:v>
                </c:pt>
                <c:pt idx="160">
                  <c:v>-0.93969262078590865</c:v>
                </c:pt>
                <c:pt idx="161">
                  <c:v>-0.94551857559931674</c:v>
                </c:pt>
                <c:pt idx="162">
                  <c:v>-0.95105651629515364</c:v>
                </c:pt>
                <c:pt idx="163">
                  <c:v>-0.95630475596303532</c:v>
                </c:pt>
                <c:pt idx="164">
                  <c:v>-0.96126169593831889</c:v>
                </c:pt>
                <c:pt idx="165">
                  <c:v>-0.96592582628906798</c:v>
                </c:pt>
                <c:pt idx="166">
                  <c:v>-0.97029572627599636</c:v>
                </c:pt>
                <c:pt idx="167">
                  <c:v>-0.97437006478523525</c:v>
                </c:pt>
                <c:pt idx="168">
                  <c:v>-0.9781476007338058</c:v>
                </c:pt>
                <c:pt idx="169">
                  <c:v>-0.98162718344766431</c:v>
                </c:pt>
                <c:pt idx="170">
                  <c:v>-0.98480775301220813</c:v>
                </c:pt>
                <c:pt idx="171">
                  <c:v>-0.98768834059513788</c:v>
                </c:pt>
                <c:pt idx="172">
                  <c:v>-0.99026806874157036</c:v>
                </c:pt>
                <c:pt idx="173">
                  <c:v>-0.99254615164132209</c:v>
                </c:pt>
                <c:pt idx="174">
                  <c:v>-0.99452189536827329</c:v>
                </c:pt>
                <c:pt idx="175">
                  <c:v>-0.99619469809174555</c:v>
                </c:pt>
                <c:pt idx="176">
                  <c:v>-0.9975640502598242</c:v>
                </c:pt>
                <c:pt idx="177">
                  <c:v>-0.99862953475457383</c:v>
                </c:pt>
                <c:pt idx="178">
                  <c:v>-0.99939082701909576</c:v>
                </c:pt>
                <c:pt idx="179">
                  <c:v>-0.99984769515639127</c:v>
                </c:pt>
                <c:pt idx="180">
                  <c:v>-1</c:v>
                </c:pt>
                <c:pt idx="181">
                  <c:v>-0.99984769515639127</c:v>
                </c:pt>
                <c:pt idx="182">
                  <c:v>-0.99939082701909576</c:v>
                </c:pt>
                <c:pt idx="183">
                  <c:v>-0.99862953475457383</c:v>
                </c:pt>
                <c:pt idx="184">
                  <c:v>-0.9975640502598242</c:v>
                </c:pt>
                <c:pt idx="185">
                  <c:v>-0.99619469809174555</c:v>
                </c:pt>
                <c:pt idx="186">
                  <c:v>-0.99452189536827329</c:v>
                </c:pt>
                <c:pt idx="187">
                  <c:v>-0.99254615164132187</c:v>
                </c:pt>
                <c:pt idx="188">
                  <c:v>-0.99026806874157025</c:v>
                </c:pt>
                <c:pt idx="189">
                  <c:v>-0.98768834059513755</c:v>
                </c:pt>
                <c:pt idx="190">
                  <c:v>-0.98480775301220802</c:v>
                </c:pt>
                <c:pt idx="191">
                  <c:v>-0.98162718344766375</c:v>
                </c:pt>
                <c:pt idx="192">
                  <c:v>-0.97814760073380569</c:v>
                </c:pt>
                <c:pt idx="193">
                  <c:v>-0.97437006478523513</c:v>
                </c:pt>
                <c:pt idx="194">
                  <c:v>-0.97029572627599658</c:v>
                </c:pt>
                <c:pt idx="195">
                  <c:v>-0.96592582628906831</c:v>
                </c:pt>
                <c:pt idx="196">
                  <c:v>-0.96126169593831912</c:v>
                </c:pt>
                <c:pt idx="197">
                  <c:v>-0.95630475596303555</c:v>
                </c:pt>
                <c:pt idx="198">
                  <c:v>-0.95105651629515342</c:v>
                </c:pt>
                <c:pt idx="199">
                  <c:v>-0.94551857559931651</c:v>
                </c:pt>
                <c:pt idx="200">
                  <c:v>-0.93969262078590843</c:v>
                </c:pt>
                <c:pt idx="201">
                  <c:v>-0.93358042649720152</c:v>
                </c:pt>
                <c:pt idx="202">
                  <c:v>-0.92718385456678687</c:v>
                </c:pt>
                <c:pt idx="203">
                  <c:v>-0.92050485345244026</c:v>
                </c:pt>
                <c:pt idx="204">
                  <c:v>-0.91354545764260053</c:v>
                </c:pt>
                <c:pt idx="205">
                  <c:v>-0.90630778703665005</c:v>
                </c:pt>
                <c:pt idx="206">
                  <c:v>-0.8987940462991667</c:v>
                </c:pt>
                <c:pt idx="207">
                  <c:v>-0.89100652418836812</c:v>
                </c:pt>
                <c:pt idx="208">
                  <c:v>-0.88294759285892688</c:v>
                </c:pt>
                <c:pt idx="209">
                  <c:v>-0.87461970713939541</c:v>
                </c:pt>
                <c:pt idx="210">
                  <c:v>-0.86602540378443882</c:v>
                </c:pt>
                <c:pt idx="211">
                  <c:v>-0.85716730070211211</c:v>
                </c:pt>
                <c:pt idx="212">
                  <c:v>-0.84804809615642629</c:v>
                </c:pt>
                <c:pt idx="213">
                  <c:v>-0.83867056794542405</c:v>
                </c:pt>
                <c:pt idx="214">
                  <c:v>-0.82903757255504129</c:v>
                </c:pt>
                <c:pt idx="215">
                  <c:v>-0.81915204428899102</c:v>
                </c:pt>
                <c:pt idx="216">
                  <c:v>-0.80901699437494723</c:v>
                </c:pt>
                <c:pt idx="217">
                  <c:v>-0.79863551004729227</c:v>
                </c:pt>
                <c:pt idx="218">
                  <c:v>-0.78801075360672201</c:v>
                </c:pt>
                <c:pt idx="219">
                  <c:v>-0.77714596145697046</c:v>
                </c:pt>
                <c:pt idx="220">
                  <c:v>-0.76604444311897724</c:v>
                </c:pt>
                <c:pt idx="221">
                  <c:v>-0.75470958022277179</c:v>
                </c:pt>
                <c:pt idx="222">
                  <c:v>-0.74314482547739358</c:v>
                </c:pt>
                <c:pt idx="223">
                  <c:v>-0.73135370161917057</c:v>
                </c:pt>
                <c:pt idx="224">
                  <c:v>-0.71933980033865075</c:v>
                </c:pt>
                <c:pt idx="225">
                  <c:v>-0.70710678118654791</c:v>
                </c:pt>
                <c:pt idx="226">
                  <c:v>-0.69465837045899714</c:v>
                </c:pt>
                <c:pt idx="227">
                  <c:v>-0.68199836006249914</c:v>
                </c:pt>
                <c:pt idx="228">
                  <c:v>-0.66913060635885846</c:v>
                </c:pt>
                <c:pt idx="229">
                  <c:v>-0.65605902899050694</c:v>
                </c:pt>
                <c:pt idx="230">
                  <c:v>-0.64278760968653847</c:v>
                </c:pt>
                <c:pt idx="231">
                  <c:v>-0.62932039104983739</c:v>
                </c:pt>
                <c:pt idx="232">
                  <c:v>-0.61566147532565774</c:v>
                </c:pt>
                <c:pt idx="233">
                  <c:v>-0.60181502315204716</c:v>
                </c:pt>
                <c:pt idx="234">
                  <c:v>-0.58778525229247292</c:v>
                </c:pt>
                <c:pt idx="235">
                  <c:v>-0.57357643635104527</c:v>
                </c:pt>
                <c:pt idx="236">
                  <c:v>-0.5591929034707469</c:v>
                </c:pt>
                <c:pt idx="237">
                  <c:v>-0.54463903501502653</c:v>
                </c:pt>
                <c:pt idx="238">
                  <c:v>-0.52991926423320534</c:v>
                </c:pt>
                <c:pt idx="239">
                  <c:v>-0.51503807491005404</c:v>
                </c:pt>
                <c:pt idx="240">
                  <c:v>-0.49999999999999922</c:v>
                </c:pt>
                <c:pt idx="241">
                  <c:v>-0.48480962024633717</c:v>
                </c:pt>
                <c:pt idx="242">
                  <c:v>-0.46947156278589031</c:v>
                </c:pt>
                <c:pt idx="243">
                  <c:v>-0.4539904997395473</c:v>
                </c:pt>
                <c:pt idx="244">
                  <c:v>-0.43837114678907729</c:v>
                </c:pt>
                <c:pt idx="245">
                  <c:v>-0.42261826174069872</c:v>
                </c:pt>
                <c:pt idx="246">
                  <c:v>-0.40673664307580043</c:v>
                </c:pt>
                <c:pt idx="247">
                  <c:v>-0.39073112848927338</c:v>
                </c:pt>
                <c:pt idx="248">
                  <c:v>-0.37460659341591102</c:v>
                </c:pt>
                <c:pt idx="249">
                  <c:v>-0.35836794954530027</c:v>
                </c:pt>
                <c:pt idx="250">
                  <c:v>-0.34202014332566805</c:v>
                </c:pt>
                <c:pt idx="251">
                  <c:v>-0.32556815445715537</c:v>
                </c:pt>
                <c:pt idx="252">
                  <c:v>-0.30901699437494712</c:v>
                </c:pt>
                <c:pt idx="253">
                  <c:v>-0.29237170472273577</c:v>
                </c:pt>
                <c:pt idx="254">
                  <c:v>-0.27563735581699927</c:v>
                </c:pt>
                <c:pt idx="255">
                  <c:v>-0.25881904510252018</c:v>
                </c:pt>
                <c:pt idx="256">
                  <c:v>-0.24192189559966817</c:v>
                </c:pt>
                <c:pt idx="257">
                  <c:v>-0.22495105434386478</c:v>
                </c:pt>
                <c:pt idx="258">
                  <c:v>-0.20791169081776018</c:v>
                </c:pt>
                <c:pt idx="259">
                  <c:v>-0.190808995376545</c:v>
                </c:pt>
                <c:pt idx="260">
                  <c:v>-0.17364817766692986</c:v>
                </c:pt>
                <c:pt idx="261">
                  <c:v>-0.15643446504022968</c:v>
                </c:pt>
                <c:pt idx="262">
                  <c:v>-0.13917310096006444</c:v>
                </c:pt>
                <c:pt idx="263">
                  <c:v>-0.12186934340514756</c:v>
                </c:pt>
                <c:pt idx="264">
                  <c:v>-0.10452846326765287</c:v>
                </c:pt>
                <c:pt idx="265">
                  <c:v>-8.7155742747657763E-2</c:v>
                </c:pt>
                <c:pt idx="266">
                  <c:v>-6.9756473744124206E-2</c:v>
                </c:pt>
                <c:pt idx="267">
                  <c:v>-5.2335956242943821E-2</c:v>
                </c:pt>
                <c:pt idx="268">
                  <c:v>-3.4899496702500268E-2</c:v>
                </c:pt>
                <c:pt idx="269">
                  <c:v>-1.7452406437283897E-2</c:v>
                </c:pt>
                <c:pt idx="270">
                  <c:v>3.06287113727155E-16</c:v>
                </c:pt>
                <c:pt idx="271">
                  <c:v>1.7452406437283623E-2</c:v>
                </c:pt>
                <c:pt idx="272">
                  <c:v>3.4899496702500879E-2</c:v>
                </c:pt>
                <c:pt idx="273">
                  <c:v>5.2335956242944431E-2</c:v>
                </c:pt>
                <c:pt idx="274">
                  <c:v>6.9756473744125705E-2</c:v>
                </c:pt>
                <c:pt idx="275">
                  <c:v>8.7155742747659262E-2</c:v>
                </c:pt>
                <c:pt idx="276">
                  <c:v>0.10452846326765347</c:v>
                </c:pt>
                <c:pt idx="277">
                  <c:v>0.12186934340514817</c:v>
                </c:pt>
                <c:pt idx="278">
                  <c:v>0.13917310096006505</c:v>
                </c:pt>
                <c:pt idx="279">
                  <c:v>0.15643446504023117</c:v>
                </c:pt>
                <c:pt idx="280">
                  <c:v>0.17364817766693044</c:v>
                </c:pt>
                <c:pt idx="281">
                  <c:v>0.19080899537654558</c:v>
                </c:pt>
                <c:pt idx="282">
                  <c:v>0.20791169081775904</c:v>
                </c:pt>
                <c:pt idx="283">
                  <c:v>0.22495105434386539</c:v>
                </c:pt>
                <c:pt idx="284">
                  <c:v>0.24192189559966878</c:v>
                </c:pt>
                <c:pt idx="285">
                  <c:v>0.25881904510252074</c:v>
                </c:pt>
                <c:pt idx="286">
                  <c:v>0.27563735581699983</c:v>
                </c:pt>
                <c:pt idx="287">
                  <c:v>0.29237170472273633</c:v>
                </c:pt>
                <c:pt idx="288">
                  <c:v>0.30901699437494773</c:v>
                </c:pt>
                <c:pt idx="289">
                  <c:v>0.32556815445715676</c:v>
                </c:pt>
                <c:pt idx="290">
                  <c:v>0.34202014332566949</c:v>
                </c:pt>
                <c:pt idx="291">
                  <c:v>0.35836794954529999</c:v>
                </c:pt>
                <c:pt idx="292">
                  <c:v>0.3746065934159124</c:v>
                </c:pt>
                <c:pt idx="293">
                  <c:v>0.39073112848927311</c:v>
                </c:pt>
                <c:pt idx="294">
                  <c:v>0.40673664307580021</c:v>
                </c:pt>
                <c:pt idx="295">
                  <c:v>0.42261826174070005</c:v>
                </c:pt>
                <c:pt idx="296">
                  <c:v>0.43837114678907785</c:v>
                </c:pt>
                <c:pt idx="297">
                  <c:v>0.45399049973954703</c:v>
                </c:pt>
                <c:pt idx="298">
                  <c:v>0.46947156278589086</c:v>
                </c:pt>
                <c:pt idx="299">
                  <c:v>0.48480962024633772</c:v>
                </c:pt>
                <c:pt idx="300">
                  <c:v>0.49999999999999972</c:v>
                </c:pt>
                <c:pt idx="301">
                  <c:v>0.51503807491005449</c:v>
                </c:pt>
                <c:pt idx="302">
                  <c:v>0.52991926423320512</c:v>
                </c:pt>
                <c:pt idx="303">
                  <c:v>0.54463903501502708</c:v>
                </c:pt>
                <c:pt idx="304">
                  <c:v>0.55919290347074668</c:v>
                </c:pt>
                <c:pt idx="305">
                  <c:v>0.57357643635104649</c:v>
                </c:pt>
                <c:pt idx="306">
                  <c:v>0.58778525229247403</c:v>
                </c:pt>
                <c:pt idx="307">
                  <c:v>0.60181502315204838</c:v>
                </c:pt>
                <c:pt idx="308">
                  <c:v>0.61566147532565885</c:v>
                </c:pt>
                <c:pt idx="309">
                  <c:v>0.62932039104983717</c:v>
                </c:pt>
                <c:pt idx="310">
                  <c:v>0.64278760968653958</c:v>
                </c:pt>
                <c:pt idx="311">
                  <c:v>0.65605902899050739</c:v>
                </c:pt>
                <c:pt idx="312">
                  <c:v>0.6691306063588589</c:v>
                </c:pt>
                <c:pt idx="313">
                  <c:v>0.68199836006249837</c:v>
                </c:pt>
                <c:pt idx="314">
                  <c:v>0.69465837045899759</c:v>
                </c:pt>
                <c:pt idx="315">
                  <c:v>0.70710678118654835</c:v>
                </c:pt>
                <c:pt idx="316">
                  <c:v>0.71933980033865119</c:v>
                </c:pt>
                <c:pt idx="317">
                  <c:v>0.73135370161917101</c:v>
                </c:pt>
                <c:pt idx="318">
                  <c:v>0.74314482547739402</c:v>
                </c:pt>
                <c:pt idx="319">
                  <c:v>0.75470958022277224</c:v>
                </c:pt>
                <c:pt idx="320">
                  <c:v>0.76604444311897812</c:v>
                </c:pt>
                <c:pt idx="321">
                  <c:v>0.77714596145697146</c:v>
                </c:pt>
                <c:pt idx="322">
                  <c:v>0.78801075360672179</c:v>
                </c:pt>
                <c:pt idx="323">
                  <c:v>0.79863551004729316</c:v>
                </c:pt>
                <c:pt idx="324">
                  <c:v>0.80901699437494701</c:v>
                </c:pt>
                <c:pt idx="325">
                  <c:v>0.8191520442889918</c:v>
                </c:pt>
                <c:pt idx="326">
                  <c:v>0.82903757255504207</c:v>
                </c:pt>
                <c:pt idx="327">
                  <c:v>0.83867056794542438</c:v>
                </c:pt>
                <c:pt idx="328">
                  <c:v>0.84804809615642618</c:v>
                </c:pt>
                <c:pt idx="329">
                  <c:v>0.85716730070211233</c:v>
                </c:pt>
                <c:pt idx="330">
                  <c:v>0.86602540378443904</c:v>
                </c:pt>
                <c:pt idx="331">
                  <c:v>0.87461970713939574</c:v>
                </c:pt>
                <c:pt idx="332">
                  <c:v>0.88294759285892721</c:v>
                </c:pt>
                <c:pt idx="333">
                  <c:v>0.89100652418836757</c:v>
                </c:pt>
                <c:pt idx="334">
                  <c:v>0.89879404629916704</c:v>
                </c:pt>
                <c:pt idx="335">
                  <c:v>0.90630778703664994</c:v>
                </c:pt>
                <c:pt idx="336">
                  <c:v>0.91354545764260109</c:v>
                </c:pt>
                <c:pt idx="337">
                  <c:v>0.92050485345244082</c:v>
                </c:pt>
                <c:pt idx="338">
                  <c:v>0.92718385456678742</c:v>
                </c:pt>
                <c:pt idx="339">
                  <c:v>0.93358042649720208</c:v>
                </c:pt>
                <c:pt idx="340">
                  <c:v>0.93969262078590832</c:v>
                </c:pt>
                <c:pt idx="341">
                  <c:v>0.94551857559931696</c:v>
                </c:pt>
                <c:pt idx="342">
                  <c:v>0.95105651629515364</c:v>
                </c:pt>
                <c:pt idx="343">
                  <c:v>0.95630475596303555</c:v>
                </c:pt>
                <c:pt idx="344">
                  <c:v>0.96126169593831878</c:v>
                </c:pt>
                <c:pt idx="345">
                  <c:v>0.96592582628906842</c:v>
                </c:pt>
                <c:pt idx="346">
                  <c:v>0.97029572627599636</c:v>
                </c:pt>
                <c:pt idx="347">
                  <c:v>0.97437006478523525</c:v>
                </c:pt>
                <c:pt idx="348">
                  <c:v>0.9781476007338058</c:v>
                </c:pt>
                <c:pt idx="349">
                  <c:v>0.98162718344766386</c:v>
                </c:pt>
                <c:pt idx="350">
                  <c:v>0.98480775301220813</c:v>
                </c:pt>
                <c:pt idx="351">
                  <c:v>0.98768834059513777</c:v>
                </c:pt>
                <c:pt idx="352">
                  <c:v>0.99026806874157047</c:v>
                </c:pt>
                <c:pt idx="353">
                  <c:v>0.99254615164132198</c:v>
                </c:pt>
                <c:pt idx="354">
                  <c:v>0.9945218953682734</c:v>
                </c:pt>
                <c:pt idx="355">
                  <c:v>0.99619469809174543</c:v>
                </c:pt>
                <c:pt idx="356">
                  <c:v>0.99756405025982431</c:v>
                </c:pt>
                <c:pt idx="357">
                  <c:v>0.99862953475457383</c:v>
                </c:pt>
                <c:pt idx="358">
                  <c:v>0.99939082701909576</c:v>
                </c:pt>
                <c:pt idx="359">
                  <c:v>0.99984769515639127</c:v>
                </c:pt>
                <c:pt idx="360">
                  <c:v>1</c:v>
                </c:pt>
                <c:pt idx="361">
                  <c:v>0.99984769515639127</c:v>
                </c:pt>
                <c:pt idx="362">
                  <c:v>0.99939082701909576</c:v>
                </c:pt>
                <c:pt idx="363">
                  <c:v>0.99862953475457383</c:v>
                </c:pt>
                <c:pt idx="364">
                  <c:v>0.99756405025982431</c:v>
                </c:pt>
                <c:pt idx="365">
                  <c:v>0.99619469809174555</c:v>
                </c:pt>
                <c:pt idx="366">
                  <c:v>0.99452189536827329</c:v>
                </c:pt>
                <c:pt idx="367">
                  <c:v>0.99254615164132198</c:v>
                </c:pt>
                <c:pt idx="368">
                  <c:v>0.99026806874157025</c:v>
                </c:pt>
                <c:pt idx="369">
                  <c:v>0.98768834059513766</c:v>
                </c:pt>
                <c:pt idx="370">
                  <c:v>0.98480775301220791</c:v>
                </c:pt>
                <c:pt idx="371">
                  <c:v>0.98162718344766398</c:v>
                </c:pt>
                <c:pt idx="372">
                  <c:v>0.97814760073380558</c:v>
                </c:pt>
                <c:pt idx="373">
                  <c:v>0.97437006478523513</c:v>
                </c:pt>
                <c:pt idx="374">
                  <c:v>0.97029572627599647</c:v>
                </c:pt>
                <c:pt idx="375">
                  <c:v>0.96592582628906831</c:v>
                </c:pt>
                <c:pt idx="376">
                  <c:v>0.96126169593831867</c:v>
                </c:pt>
                <c:pt idx="377">
                  <c:v>0.95630475596303566</c:v>
                </c:pt>
                <c:pt idx="378">
                  <c:v>0.95105651629515353</c:v>
                </c:pt>
                <c:pt idx="379">
                  <c:v>0.94551857559931651</c:v>
                </c:pt>
                <c:pt idx="380">
                  <c:v>0.93969262078590843</c:v>
                </c:pt>
                <c:pt idx="381">
                  <c:v>0.93358042649720152</c:v>
                </c:pt>
                <c:pt idx="382">
                  <c:v>0.92718385456678731</c:v>
                </c:pt>
                <c:pt idx="383">
                  <c:v>0.92050485345243993</c:v>
                </c:pt>
                <c:pt idx="384">
                  <c:v>0.91354545764260098</c:v>
                </c:pt>
                <c:pt idx="385">
                  <c:v>0.90630778703664971</c:v>
                </c:pt>
                <c:pt idx="386">
                  <c:v>0.89879404629916715</c:v>
                </c:pt>
                <c:pt idx="387">
                  <c:v>0.89100652418836779</c:v>
                </c:pt>
                <c:pt idx="388">
                  <c:v>0.88294759285892688</c:v>
                </c:pt>
                <c:pt idx="389">
                  <c:v>0.87461970713939585</c:v>
                </c:pt>
                <c:pt idx="390">
                  <c:v>0.86602540378443837</c:v>
                </c:pt>
                <c:pt idx="391">
                  <c:v>0.85716730070211211</c:v>
                </c:pt>
                <c:pt idx="392">
                  <c:v>0.8480480961564254</c:v>
                </c:pt>
                <c:pt idx="393">
                  <c:v>0.83867056794542405</c:v>
                </c:pt>
                <c:pt idx="394">
                  <c:v>0.8290375725550414</c:v>
                </c:pt>
                <c:pt idx="395">
                  <c:v>0.81915204428899158</c:v>
                </c:pt>
                <c:pt idx="396">
                  <c:v>0.80901699437494734</c:v>
                </c:pt>
                <c:pt idx="397">
                  <c:v>0.79863551004729283</c:v>
                </c:pt>
                <c:pt idx="398">
                  <c:v>0.78801075360672157</c:v>
                </c:pt>
                <c:pt idx="399">
                  <c:v>0.77714596145697057</c:v>
                </c:pt>
                <c:pt idx="400">
                  <c:v>0.76604444311897779</c:v>
                </c:pt>
                <c:pt idx="401">
                  <c:v>0.7547095802227719</c:v>
                </c:pt>
                <c:pt idx="402">
                  <c:v>0.74314482547739424</c:v>
                </c:pt>
                <c:pt idx="403">
                  <c:v>0.73135370161917068</c:v>
                </c:pt>
                <c:pt idx="404">
                  <c:v>0.71933980033865086</c:v>
                </c:pt>
                <c:pt idx="405">
                  <c:v>0.70710678118654735</c:v>
                </c:pt>
                <c:pt idx="406">
                  <c:v>0.69465837045899659</c:v>
                </c:pt>
                <c:pt idx="407">
                  <c:v>0.68199836006249803</c:v>
                </c:pt>
                <c:pt idx="408">
                  <c:v>0.66913060635885779</c:v>
                </c:pt>
                <c:pt idx="409">
                  <c:v>0.65605902899050705</c:v>
                </c:pt>
                <c:pt idx="410">
                  <c:v>0.64278760968653925</c:v>
                </c:pt>
                <c:pt idx="411">
                  <c:v>0.6293203910498375</c:v>
                </c:pt>
                <c:pt idx="412">
                  <c:v>0.61566147532565851</c:v>
                </c:pt>
                <c:pt idx="413">
                  <c:v>0.60181502315204793</c:v>
                </c:pt>
                <c:pt idx="414">
                  <c:v>0.58778525229247292</c:v>
                </c:pt>
                <c:pt idx="415">
                  <c:v>0.57357643635104605</c:v>
                </c:pt>
                <c:pt idx="416">
                  <c:v>0.55919290347074624</c:v>
                </c:pt>
                <c:pt idx="417">
                  <c:v>0.54463903501502664</c:v>
                </c:pt>
                <c:pt idx="418">
                  <c:v>0.52991926423320468</c:v>
                </c:pt>
                <c:pt idx="419">
                  <c:v>0.51503807491005416</c:v>
                </c:pt>
                <c:pt idx="420">
                  <c:v>0.50000000000000011</c:v>
                </c:pt>
                <c:pt idx="421">
                  <c:v>0.4848096202463365</c:v>
                </c:pt>
                <c:pt idx="422">
                  <c:v>0.46947156278589042</c:v>
                </c:pt>
                <c:pt idx="423">
                  <c:v>0.45399049973954664</c:v>
                </c:pt>
                <c:pt idx="424">
                  <c:v>0.4383711467890774</c:v>
                </c:pt>
                <c:pt idx="425">
                  <c:v>0.42261826174069961</c:v>
                </c:pt>
                <c:pt idx="426">
                  <c:v>0.40673664307580054</c:v>
                </c:pt>
                <c:pt idx="427">
                  <c:v>0.39073112848927349</c:v>
                </c:pt>
                <c:pt idx="428">
                  <c:v>0.37460659341591196</c:v>
                </c:pt>
                <c:pt idx="429">
                  <c:v>0.35836794954529955</c:v>
                </c:pt>
                <c:pt idx="430">
                  <c:v>0.34202014332566816</c:v>
                </c:pt>
                <c:pt idx="431">
                  <c:v>0.32556815445715631</c:v>
                </c:pt>
                <c:pt idx="432">
                  <c:v>0.30901699437494723</c:v>
                </c:pt>
                <c:pt idx="433">
                  <c:v>0.29237170472273671</c:v>
                </c:pt>
                <c:pt idx="434">
                  <c:v>0.27563735581699939</c:v>
                </c:pt>
                <c:pt idx="435">
                  <c:v>0.25881904510252113</c:v>
                </c:pt>
                <c:pt idx="436">
                  <c:v>0.24192189559966745</c:v>
                </c:pt>
                <c:pt idx="437">
                  <c:v>0.22495105434386492</c:v>
                </c:pt>
                <c:pt idx="438">
                  <c:v>0.20791169081775857</c:v>
                </c:pt>
                <c:pt idx="439">
                  <c:v>0.19080899537654425</c:v>
                </c:pt>
                <c:pt idx="440">
                  <c:v>0.17364817766692997</c:v>
                </c:pt>
                <c:pt idx="441">
                  <c:v>0.15643446504023067</c:v>
                </c:pt>
                <c:pt idx="442">
                  <c:v>0.13917310096006547</c:v>
                </c:pt>
                <c:pt idx="443">
                  <c:v>0.12186934340514768</c:v>
                </c:pt>
                <c:pt idx="444">
                  <c:v>0.10452846326765299</c:v>
                </c:pt>
                <c:pt idx="445">
                  <c:v>8.7155742747657888E-2</c:v>
                </c:pt>
                <c:pt idx="446">
                  <c:v>6.9756473744125219E-2</c:v>
                </c:pt>
                <c:pt idx="447">
                  <c:v>5.2335956242943946E-2</c:v>
                </c:pt>
                <c:pt idx="448">
                  <c:v>3.4899496702501281E-2</c:v>
                </c:pt>
                <c:pt idx="449">
                  <c:v>1.745240643728313E-2</c:v>
                </c:pt>
                <c:pt idx="450">
                  <c:v>-1.83772268236293E-16</c:v>
                </c:pt>
                <c:pt idx="451">
                  <c:v>-1.7452406437283498E-2</c:v>
                </c:pt>
                <c:pt idx="452">
                  <c:v>-3.4899496702501649E-2</c:v>
                </c:pt>
                <c:pt idx="453">
                  <c:v>-5.2335956242944306E-2</c:v>
                </c:pt>
                <c:pt idx="454">
                  <c:v>-6.975647374412558E-2</c:v>
                </c:pt>
                <c:pt idx="455">
                  <c:v>-8.7155742747658249E-2</c:v>
                </c:pt>
                <c:pt idx="456">
                  <c:v>-0.10452846326765336</c:v>
                </c:pt>
                <c:pt idx="457">
                  <c:v>-0.12186934340514717</c:v>
                </c:pt>
                <c:pt idx="458">
                  <c:v>-0.13917310096006494</c:v>
                </c:pt>
                <c:pt idx="459">
                  <c:v>-0.15643446504023104</c:v>
                </c:pt>
                <c:pt idx="460">
                  <c:v>-0.17364817766693033</c:v>
                </c:pt>
                <c:pt idx="461">
                  <c:v>-0.19080899537654547</c:v>
                </c:pt>
                <c:pt idx="462">
                  <c:v>-0.20791169081775979</c:v>
                </c:pt>
                <c:pt idx="463">
                  <c:v>-0.22495105434386525</c:v>
                </c:pt>
                <c:pt idx="464">
                  <c:v>-0.24192189559966779</c:v>
                </c:pt>
                <c:pt idx="465">
                  <c:v>-0.25881904510252063</c:v>
                </c:pt>
                <c:pt idx="466">
                  <c:v>-0.27563735581699889</c:v>
                </c:pt>
                <c:pt idx="467">
                  <c:v>-0.2923717047227371</c:v>
                </c:pt>
                <c:pt idx="468">
                  <c:v>-0.30901699437494756</c:v>
                </c:pt>
                <c:pt idx="469">
                  <c:v>-0.32556815445715664</c:v>
                </c:pt>
                <c:pt idx="470">
                  <c:v>-0.34202014332566938</c:v>
                </c:pt>
                <c:pt idx="471">
                  <c:v>-0.35836794954530071</c:v>
                </c:pt>
                <c:pt idx="472">
                  <c:v>-0.37460659341591229</c:v>
                </c:pt>
                <c:pt idx="473">
                  <c:v>-0.39073112848927383</c:v>
                </c:pt>
                <c:pt idx="474">
                  <c:v>-0.4067366430758001</c:v>
                </c:pt>
                <c:pt idx="475">
                  <c:v>-0.42261826174069994</c:v>
                </c:pt>
                <c:pt idx="476">
                  <c:v>-0.43837114678907774</c:v>
                </c:pt>
                <c:pt idx="477">
                  <c:v>-0.45399049973954692</c:v>
                </c:pt>
                <c:pt idx="478">
                  <c:v>-0.46947156278589075</c:v>
                </c:pt>
                <c:pt idx="479">
                  <c:v>-0.48480962024633684</c:v>
                </c:pt>
                <c:pt idx="480">
                  <c:v>-0.50000000000000044</c:v>
                </c:pt>
                <c:pt idx="481">
                  <c:v>-0.51503807491005449</c:v>
                </c:pt>
                <c:pt idx="482">
                  <c:v>-0.52991926423320501</c:v>
                </c:pt>
                <c:pt idx="483">
                  <c:v>-0.54463903501502697</c:v>
                </c:pt>
                <c:pt idx="484">
                  <c:v>-0.55919290347074724</c:v>
                </c:pt>
                <c:pt idx="485">
                  <c:v>-0.57357643635104638</c:v>
                </c:pt>
                <c:pt idx="486">
                  <c:v>-0.58778525229247325</c:v>
                </c:pt>
                <c:pt idx="487">
                  <c:v>-0.60181502315204827</c:v>
                </c:pt>
                <c:pt idx="488">
                  <c:v>-0.61566147532565807</c:v>
                </c:pt>
                <c:pt idx="489">
                  <c:v>-0.62932039104983717</c:v>
                </c:pt>
                <c:pt idx="490">
                  <c:v>-0.64278760968653947</c:v>
                </c:pt>
                <c:pt idx="491">
                  <c:v>-0.65605902899050761</c:v>
                </c:pt>
                <c:pt idx="492">
                  <c:v>-0.66913060635885846</c:v>
                </c:pt>
                <c:pt idx="493">
                  <c:v>-0.68199836006249892</c:v>
                </c:pt>
                <c:pt idx="494">
                  <c:v>-0.69465837045899759</c:v>
                </c:pt>
                <c:pt idx="495">
                  <c:v>-0.70710678118654768</c:v>
                </c:pt>
                <c:pt idx="496">
                  <c:v>-0.71933980033865108</c:v>
                </c:pt>
                <c:pt idx="497">
                  <c:v>-0.73135370161917057</c:v>
                </c:pt>
                <c:pt idx="498">
                  <c:v>-0.74314482547739424</c:v>
                </c:pt>
                <c:pt idx="499">
                  <c:v>-0.7547095802227719</c:v>
                </c:pt>
                <c:pt idx="500">
                  <c:v>-0.76604444311897801</c:v>
                </c:pt>
                <c:pt idx="501">
                  <c:v>-0.77714596145697079</c:v>
                </c:pt>
                <c:pt idx="502">
                  <c:v>-0.78801075360672224</c:v>
                </c:pt>
                <c:pt idx="503">
                  <c:v>-0.79863551004729305</c:v>
                </c:pt>
                <c:pt idx="504">
                  <c:v>-0.80901699437494756</c:v>
                </c:pt>
                <c:pt idx="505">
                  <c:v>-0.81915204428899202</c:v>
                </c:pt>
                <c:pt idx="506">
                  <c:v>-0.82903757255504185</c:v>
                </c:pt>
                <c:pt idx="507">
                  <c:v>-0.83867056794542405</c:v>
                </c:pt>
                <c:pt idx="508">
                  <c:v>-0.84804809615642607</c:v>
                </c:pt>
                <c:pt idx="509">
                  <c:v>-0.85716730070211233</c:v>
                </c:pt>
                <c:pt idx="510">
                  <c:v>-0.8660254037844386</c:v>
                </c:pt>
                <c:pt idx="511">
                  <c:v>-0.87461970713939585</c:v>
                </c:pt>
                <c:pt idx="512">
                  <c:v>-0.88294759285892688</c:v>
                </c:pt>
                <c:pt idx="513">
                  <c:v>-0.89100652418836812</c:v>
                </c:pt>
                <c:pt idx="514">
                  <c:v>-0.89879404629916715</c:v>
                </c:pt>
                <c:pt idx="515">
                  <c:v>-0.90630778703665005</c:v>
                </c:pt>
                <c:pt idx="516">
                  <c:v>-0.91354545764260109</c:v>
                </c:pt>
                <c:pt idx="517">
                  <c:v>-0.92050485345244037</c:v>
                </c:pt>
                <c:pt idx="518">
                  <c:v>-0.92718385456678742</c:v>
                </c:pt>
                <c:pt idx="519">
                  <c:v>-0.93358042649720174</c:v>
                </c:pt>
                <c:pt idx="520">
                  <c:v>-0.93969262078590843</c:v>
                </c:pt>
                <c:pt idx="521">
                  <c:v>-0.94551857559931674</c:v>
                </c:pt>
                <c:pt idx="522">
                  <c:v>-0.95105651629515353</c:v>
                </c:pt>
                <c:pt idx="523">
                  <c:v>-0.95630475596303555</c:v>
                </c:pt>
                <c:pt idx="524">
                  <c:v>-0.96126169593831889</c:v>
                </c:pt>
                <c:pt idx="525">
                  <c:v>-0.96592582628906842</c:v>
                </c:pt>
                <c:pt idx="526">
                  <c:v>-0.97029572627599647</c:v>
                </c:pt>
                <c:pt idx="527">
                  <c:v>-0.97437006478523525</c:v>
                </c:pt>
                <c:pt idx="528">
                  <c:v>-0.97814760073380569</c:v>
                </c:pt>
                <c:pt idx="529">
                  <c:v>-0.98162718344766398</c:v>
                </c:pt>
                <c:pt idx="530">
                  <c:v>-0.98480775301220802</c:v>
                </c:pt>
                <c:pt idx="531">
                  <c:v>-0.98768834059513777</c:v>
                </c:pt>
                <c:pt idx="532">
                  <c:v>-0.99026806874157025</c:v>
                </c:pt>
                <c:pt idx="533">
                  <c:v>-0.99254615164132198</c:v>
                </c:pt>
                <c:pt idx="534">
                  <c:v>-0.9945218953682734</c:v>
                </c:pt>
                <c:pt idx="535">
                  <c:v>-0.99619469809174555</c:v>
                </c:pt>
                <c:pt idx="536">
                  <c:v>-0.99756405025982431</c:v>
                </c:pt>
                <c:pt idx="537">
                  <c:v>-0.99862953475457383</c:v>
                </c:pt>
                <c:pt idx="538">
                  <c:v>-0.99939082701909576</c:v>
                </c:pt>
                <c:pt idx="539">
                  <c:v>-0.99984769515639127</c:v>
                </c:pt>
                <c:pt idx="540">
                  <c:v>-1</c:v>
                </c:pt>
                <c:pt idx="541">
                  <c:v>-0.99984769515639127</c:v>
                </c:pt>
                <c:pt idx="542">
                  <c:v>-0.99939082701909576</c:v>
                </c:pt>
                <c:pt idx="543">
                  <c:v>-0.99862953475457383</c:v>
                </c:pt>
                <c:pt idx="544">
                  <c:v>-0.9975640502598242</c:v>
                </c:pt>
                <c:pt idx="545">
                  <c:v>-0.99619469809174555</c:v>
                </c:pt>
                <c:pt idx="546">
                  <c:v>-0.99452189536827329</c:v>
                </c:pt>
                <c:pt idx="547">
                  <c:v>-0.99254615164132198</c:v>
                </c:pt>
                <c:pt idx="548">
                  <c:v>-0.99026806874157025</c:v>
                </c:pt>
                <c:pt idx="549">
                  <c:v>-0.98768834059513766</c:v>
                </c:pt>
                <c:pt idx="550">
                  <c:v>-0.98480775301220802</c:v>
                </c:pt>
                <c:pt idx="551">
                  <c:v>-0.98162718344766398</c:v>
                </c:pt>
                <c:pt idx="552">
                  <c:v>-0.97814760073380569</c:v>
                </c:pt>
                <c:pt idx="553">
                  <c:v>-0.97437006478523525</c:v>
                </c:pt>
                <c:pt idx="554">
                  <c:v>-0.97029572627599647</c:v>
                </c:pt>
                <c:pt idx="555">
                  <c:v>-0.9659258262890682</c:v>
                </c:pt>
                <c:pt idx="556">
                  <c:v>-0.96126169593831867</c:v>
                </c:pt>
                <c:pt idx="557">
                  <c:v>-0.95630475596303544</c:v>
                </c:pt>
                <c:pt idx="558">
                  <c:v>-0.95105651629515353</c:v>
                </c:pt>
                <c:pt idx="559">
                  <c:v>-0.94551857559931674</c:v>
                </c:pt>
                <c:pt idx="560">
                  <c:v>-0.93969262078590832</c:v>
                </c:pt>
                <c:pt idx="561">
                  <c:v>-0.93358042649720174</c:v>
                </c:pt>
                <c:pt idx="562">
                  <c:v>-0.92718385456678731</c:v>
                </c:pt>
                <c:pt idx="563">
                  <c:v>-0.92050485345244015</c:v>
                </c:pt>
                <c:pt idx="564">
                  <c:v>-0.91354545764260076</c:v>
                </c:pt>
                <c:pt idx="565">
                  <c:v>-0.90630778703664994</c:v>
                </c:pt>
                <c:pt idx="566">
                  <c:v>-0.89879404629916704</c:v>
                </c:pt>
                <c:pt idx="567">
                  <c:v>-0.89100652418836779</c:v>
                </c:pt>
                <c:pt idx="568">
                  <c:v>-0.88294759285892677</c:v>
                </c:pt>
                <c:pt idx="569">
                  <c:v>-0.87461970713939574</c:v>
                </c:pt>
                <c:pt idx="570">
                  <c:v>-0.86602540378443871</c:v>
                </c:pt>
                <c:pt idx="571">
                  <c:v>-0.85716730070211222</c:v>
                </c:pt>
                <c:pt idx="572">
                  <c:v>-0.84804809615642596</c:v>
                </c:pt>
                <c:pt idx="573">
                  <c:v>-0.83867056794542416</c:v>
                </c:pt>
                <c:pt idx="574">
                  <c:v>-0.82903757255504162</c:v>
                </c:pt>
                <c:pt idx="575">
                  <c:v>-0.81915204428899158</c:v>
                </c:pt>
                <c:pt idx="576">
                  <c:v>-0.80901699437494734</c:v>
                </c:pt>
                <c:pt idx="577">
                  <c:v>-0.79863551004729294</c:v>
                </c:pt>
                <c:pt idx="578">
                  <c:v>-0.7880107536067219</c:v>
                </c:pt>
                <c:pt idx="579">
                  <c:v>-0.77714596145697068</c:v>
                </c:pt>
                <c:pt idx="580">
                  <c:v>-0.7660444431189779</c:v>
                </c:pt>
                <c:pt idx="581">
                  <c:v>-0.75470958022277201</c:v>
                </c:pt>
                <c:pt idx="582">
                  <c:v>-0.74314482547739402</c:v>
                </c:pt>
                <c:pt idx="583">
                  <c:v>-0.73135370161917046</c:v>
                </c:pt>
                <c:pt idx="584">
                  <c:v>-0.71933980033865119</c:v>
                </c:pt>
                <c:pt idx="585">
                  <c:v>-0.70710678118654746</c:v>
                </c:pt>
                <c:pt idx="586">
                  <c:v>-0.69465837045899703</c:v>
                </c:pt>
                <c:pt idx="587">
                  <c:v>-0.68199836006249837</c:v>
                </c:pt>
                <c:pt idx="588">
                  <c:v>-0.66913060635885824</c:v>
                </c:pt>
                <c:pt idx="589">
                  <c:v>-0.6560590289905075</c:v>
                </c:pt>
                <c:pt idx="590">
                  <c:v>-0.64278760968653936</c:v>
                </c:pt>
                <c:pt idx="591">
                  <c:v>-0.62932039104983728</c:v>
                </c:pt>
                <c:pt idx="592">
                  <c:v>-0.61566147532565829</c:v>
                </c:pt>
                <c:pt idx="593">
                  <c:v>-0.60181502315204838</c:v>
                </c:pt>
                <c:pt idx="594">
                  <c:v>-0.58778525229247303</c:v>
                </c:pt>
                <c:pt idx="595">
                  <c:v>-0.57357643635104583</c:v>
                </c:pt>
                <c:pt idx="596">
                  <c:v>-0.55919290347074668</c:v>
                </c:pt>
                <c:pt idx="597">
                  <c:v>-0.54463903501502708</c:v>
                </c:pt>
                <c:pt idx="598">
                  <c:v>-0.52991926423320479</c:v>
                </c:pt>
                <c:pt idx="599">
                  <c:v>-0.51503807491005427</c:v>
                </c:pt>
                <c:pt idx="600">
                  <c:v>-0.49999999999999978</c:v>
                </c:pt>
                <c:pt idx="601">
                  <c:v>-0.484809620246337</c:v>
                </c:pt>
                <c:pt idx="602">
                  <c:v>-0.46947156278589053</c:v>
                </c:pt>
                <c:pt idx="603">
                  <c:v>-0.45399049973954669</c:v>
                </c:pt>
                <c:pt idx="604">
                  <c:v>-0.43837114678907751</c:v>
                </c:pt>
                <c:pt idx="605">
                  <c:v>-0.42261826174069933</c:v>
                </c:pt>
                <c:pt idx="606">
                  <c:v>-0.40673664307580004</c:v>
                </c:pt>
                <c:pt idx="607">
                  <c:v>-0.3907311284892736</c:v>
                </c:pt>
                <c:pt idx="608">
                  <c:v>-0.37460659341591207</c:v>
                </c:pt>
                <c:pt idx="609">
                  <c:v>-0.35836794954530027</c:v>
                </c:pt>
                <c:pt idx="610">
                  <c:v>-0.34202014332566871</c:v>
                </c:pt>
                <c:pt idx="611">
                  <c:v>-0.32556815445715642</c:v>
                </c:pt>
                <c:pt idx="612">
                  <c:v>-0.30901699437494734</c:v>
                </c:pt>
                <c:pt idx="613">
                  <c:v>-0.29237170472273666</c:v>
                </c:pt>
                <c:pt idx="614">
                  <c:v>-0.27563735581699905</c:v>
                </c:pt>
                <c:pt idx="615">
                  <c:v>-0.25881904510252085</c:v>
                </c:pt>
                <c:pt idx="616">
                  <c:v>-0.24192189559966779</c:v>
                </c:pt>
                <c:pt idx="617">
                  <c:v>-0.22495105434386481</c:v>
                </c:pt>
                <c:pt idx="618">
                  <c:v>-0.20791169081775912</c:v>
                </c:pt>
                <c:pt idx="619">
                  <c:v>-0.1908089953765448</c:v>
                </c:pt>
                <c:pt idx="620">
                  <c:v>-0.1736481776669303</c:v>
                </c:pt>
                <c:pt idx="621">
                  <c:v>-0.15643446504023104</c:v>
                </c:pt>
                <c:pt idx="622">
                  <c:v>-0.13917310096006535</c:v>
                </c:pt>
                <c:pt idx="623">
                  <c:v>-0.12186934340514737</c:v>
                </c:pt>
                <c:pt idx="624">
                  <c:v>-0.10452846326765333</c:v>
                </c:pt>
                <c:pt idx="625">
                  <c:v>-8.7155742747658235E-2</c:v>
                </c:pt>
                <c:pt idx="626">
                  <c:v>-6.975647374412533E-2</c:v>
                </c:pt>
                <c:pt idx="627">
                  <c:v>-5.233595624294362E-2</c:v>
                </c:pt>
                <c:pt idx="628">
                  <c:v>-3.4899496702500733E-2</c:v>
                </c:pt>
                <c:pt idx="629">
                  <c:v>-1.7452406437283477E-2</c:v>
                </c:pt>
                <c:pt idx="630">
                  <c:v>6.1257422745431001E-17</c:v>
                </c:pt>
                <c:pt idx="631">
                  <c:v>1.7452406437283376E-2</c:v>
                </c:pt>
                <c:pt idx="632">
                  <c:v>3.489949670250108E-2</c:v>
                </c:pt>
                <c:pt idx="633">
                  <c:v>5.2335956242943966E-2</c:v>
                </c:pt>
                <c:pt idx="634">
                  <c:v>6.9756473744125455E-2</c:v>
                </c:pt>
                <c:pt idx="635">
                  <c:v>8.7155742747658138E-2</c:v>
                </c:pt>
                <c:pt idx="636">
                  <c:v>0.10452846326765346</c:v>
                </c:pt>
                <c:pt idx="637">
                  <c:v>0.12186934340514749</c:v>
                </c:pt>
                <c:pt idx="638">
                  <c:v>0.13917310096006569</c:v>
                </c:pt>
                <c:pt idx="639">
                  <c:v>0.15643446504023092</c:v>
                </c:pt>
                <c:pt idx="640">
                  <c:v>0.17364817766693041</c:v>
                </c:pt>
                <c:pt idx="641">
                  <c:v>0.19080899537654492</c:v>
                </c:pt>
                <c:pt idx="642">
                  <c:v>0.20791169081775945</c:v>
                </c:pt>
                <c:pt idx="643">
                  <c:v>0.22495105434386492</c:v>
                </c:pt>
                <c:pt idx="644">
                  <c:v>0.2419218955996679</c:v>
                </c:pt>
                <c:pt idx="645">
                  <c:v>0.25881904510252074</c:v>
                </c:pt>
                <c:pt idx="646">
                  <c:v>0.27563735581699916</c:v>
                </c:pt>
                <c:pt idx="647">
                  <c:v>0.29237170472273677</c:v>
                </c:pt>
                <c:pt idx="648">
                  <c:v>0.30901699437494745</c:v>
                </c:pt>
                <c:pt idx="649">
                  <c:v>0.32556815445715676</c:v>
                </c:pt>
                <c:pt idx="650">
                  <c:v>0.34202014332566882</c:v>
                </c:pt>
                <c:pt idx="651">
                  <c:v>0.35836794954530038</c:v>
                </c:pt>
                <c:pt idx="652">
                  <c:v>0.37460659341591196</c:v>
                </c:pt>
                <c:pt idx="653">
                  <c:v>0.39073112848927394</c:v>
                </c:pt>
                <c:pt idx="654">
                  <c:v>0.40673664307580021</c:v>
                </c:pt>
                <c:pt idx="655">
                  <c:v>0.42261826174069944</c:v>
                </c:pt>
                <c:pt idx="656">
                  <c:v>0.43837114678907746</c:v>
                </c:pt>
                <c:pt idx="657">
                  <c:v>0.4539904997395468</c:v>
                </c:pt>
                <c:pt idx="658">
                  <c:v>0.46947156278589086</c:v>
                </c:pt>
                <c:pt idx="659">
                  <c:v>0.48480962024633711</c:v>
                </c:pt>
                <c:pt idx="660">
                  <c:v>0.50000000000000011</c:v>
                </c:pt>
                <c:pt idx="661">
                  <c:v>0.51503807491005438</c:v>
                </c:pt>
                <c:pt idx="662">
                  <c:v>0.5299192642332049</c:v>
                </c:pt>
                <c:pt idx="663">
                  <c:v>0.5446390350150272</c:v>
                </c:pt>
                <c:pt idx="664">
                  <c:v>0.55919290347074679</c:v>
                </c:pt>
                <c:pt idx="665">
                  <c:v>0.57357643635104616</c:v>
                </c:pt>
                <c:pt idx="666">
                  <c:v>0.58778525229247314</c:v>
                </c:pt>
                <c:pt idx="667">
                  <c:v>0.60181502315204838</c:v>
                </c:pt>
                <c:pt idx="668">
                  <c:v>0.61566147532565829</c:v>
                </c:pt>
                <c:pt idx="669">
                  <c:v>0.6293203910498375</c:v>
                </c:pt>
                <c:pt idx="670">
                  <c:v>0.64278760968653936</c:v>
                </c:pt>
                <c:pt idx="671">
                  <c:v>0.65605902899050728</c:v>
                </c:pt>
                <c:pt idx="672">
                  <c:v>0.66913060635885824</c:v>
                </c:pt>
                <c:pt idx="673">
                  <c:v>0.68199836006249848</c:v>
                </c:pt>
                <c:pt idx="674">
                  <c:v>0.69465837045899737</c:v>
                </c:pt>
                <c:pt idx="675">
                  <c:v>0.70710678118654757</c:v>
                </c:pt>
                <c:pt idx="676">
                  <c:v>0.71933980033865119</c:v>
                </c:pt>
                <c:pt idx="677">
                  <c:v>0.73135370161917057</c:v>
                </c:pt>
                <c:pt idx="678">
                  <c:v>0.74314482547739424</c:v>
                </c:pt>
                <c:pt idx="679">
                  <c:v>0.75470958022277213</c:v>
                </c:pt>
                <c:pt idx="680">
                  <c:v>0.76604444311897801</c:v>
                </c:pt>
                <c:pt idx="681">
                  <c:v>0.7771459614569709</c:v>
                </c:pt>
                <c:pt idx="682">
                  <c:v>0.78801075360672201</c:v>
                </c:pt>
                <c:pt idx="683">
                  <c:v>0.79863551004729283</c:v>
                </c:pt>
                <c:pt idx="684">
                  <c:v>0.80901699437494745</c:v>
                </c:pt>
                <c:pt idx="685">
                  <c:v>0.8191520442889918</c:v>
                </c:pt>
                <c:pt idx="686">
                  <c:v>0.82903757255504162</c:v>
                </c:pt>
                <c:pt idx="687">
                  <c:v>0.83867056794542405</c:v>
                </c:pt>
                <c:pt idx="688">
                  <c:v>0.84804809615642596</c:v>
                </c:pt>
                <c:pt idx="689">
                  <c:v>0.85716730070211233</c:v>
                </c:pt>
                <c:pt idx="690">
                  <c:v>0.86602540378443871</c:v>
                </c:pt>
                <c:pt idx="691">
                  <c:v>0.87461970713939574</c:v>
                </c:pt>
                <c:pt idx="692">
                  <c:v>0.88294759285892699</c:v>
                </c:pt>
                <c:pt idx="693">
                  <c:v>0.8910065241883679</c:v>
                </c:pt>
                <c:pt idx="694">
                  <c:v>0.89879404629916704</c:v>
                </c:pt>
                <c:pt idx="695">
                  <c:v>0.90630778703664994</c:v>
                </c:pt>
                <c:pt idx="696">
                  <c:v>0.91354545764260087</c:v>
                </c:pt>
                <c:pt idx="697">
                  <c:v>0.92050485345244037</c:v>
                </c:pt>
                <c:pt idx="698">
                  <c:v>0.92718385456678742</c:v>
                </c:pt>
                <c:pt idx="699">
                  <c:v>0.93358042649720174</c:v>
                </c:pt>
                <c:pt idx="700">
                  <c:v>0.93969262078590843</c:v>
                </c:pt>
                <c:pt idx="701">
                  <c:v>0.94551857559931685</c:v>
                </c:pt>
                <c:pt idx="702">
                  <c:v>0.95105651629515353</c:v>
                </c:pt>
                <c:pt idx="703">
                  <c:v>0.95630475596303544</c:v>
                </c:pt>
                <c:pt idx="704">
                  <c:v>0.96126169593831889</c:v>
                </c:pt>
                <c:pt idx="705">
                  <c:v>0.96592582628906831</c:v>
                </c:pt>
                <c:pt idx="706">
                  <c:v>0.97029572627599647</c:v>
                </c:pt>
                <c:pt idx="707">
                  <c:v>0.97437006478523525</c:v>
                </c:pt>
                <c:pt idx="708">
                  <c:v>0.97814760073380569</c:v>
                </c:pt>
                <c:pt idx="709">
                  <c:v>0.98162718344766398</c:v>
                </c:pt>
                <c:pt idx="710">
                  <c:v>0.98480775301220802</c:v>
                </c:pt>
                <c:pt idx="711">
                  <c:v>0.98768834059513777</c:v>
                </c:pt>
                <c:pt idx="712">
                  <c:v>0.99026806874157036</c:v>
                </c:pt>
                <c:pt idx="713">
                  <c:v>0.99254615164132198</c:v>
                </c:pt>
                <c:pt idx="714">
                  <c:v>0.99452189536827329</c:v>
                </c:pt>
                <c:pt idx="715">
                  <c:v>0.99619469809174555</c:v>
                </c:pt>
                <c:pt idx="716">
                  <c:v>0.9975640502598242</c:v>
                </c:pt>
                <c:pt idx="717">
                  <c:v>0.99862953475457383</c:v>
                </c:pt>
                <c:pt idx="718">
                  <c:v>0.99939082701909576</c:v>
                </c:pt>
                <c:pt idx="719">
                  <c:v>0.99984769515639127</c:v>
                </c:pt>
                <c:pt idx="720">
                  <c:v>1</c:v>
                </c:pt>
                <c:pt idx="721">
                  <c:v>0.99984769515639127</c:v>
                </c:pt>
                <c:pt idx="722">
                  <c:v>0.99939082701909576</c:v>
                </c:pt>
                <c:pt idx="723">
                  <c:v>0.99862953475457383</c:v>
                </c:pt>
                <c:pt idx="724">
                  <c:v>0.9975640502598242</c:v>
                </c:pt>
                <c:pt idx="725">
                  <c:v>0.99619469809174555</c:v>
                </c:pt>
                <c:pt idx="726">
                  <c:v>0.99452189536827329</c:v>
                </c:pt>
                <c:pt idx="727">
                  <c:v>0.99254615164132198</c:v>
                </c:pt>
                <c:pt idx="728">
                  <c:v>0.99026806874157036</c:v>
                </c:pt>
                <c:pt idx="729">
                  <c:v>0.98768834059513777</c:v>
                </c:pt>
                <c:pt idx="730">
                  <c:v>0.98480775301220802</c:v>
                </c:pt>
                <c:pt idx="731">
                  <c:v>0.98162718344766398</c:v>
                </c:pt>
                <c:pt idx="732">
                  <c:v>0.97814760073380569</c:v>
                </c:pt>
                <c:pt idx="733">
                  <c:v>0.97437006478523525</c:v>
                </c:pt>
                <c:pt idx="734">
                  <c:v>0.97029572627599647</c:v>
                </c:pt>
                <c:pt idx="735">
                  <c:v>0.96592582628906831</c:v>
                </c:pt>
                <c:pt idx="736">
                  <c:v>0.96126169593831889</c:v>
                </c:pt>
                <c:pt idx="737">
                  <c:v>0.95630475596303544</c:v>
                </c:pt>
                <c:pt idx="738">
                  <c:v>0.95105651629515353</c:v>
                </c:pt>
                <c:pt idx="739">
                  <c:v>0.94551857559931685</c:v>
                </c:pt>
                <c:pt idx="740">
                  <c:v>0.93969262078590843</c:v>
                </c:pt>
                <c:pt idx="741">
                  <c:v>0.93358042649720174</c:v>
                </c:pt>
                <c:pt idx="742">
                  <c:v>0.92718385456678742</c:v>
                </c:pt>
                <c:pt idx="743">
                  <c:v>0.92050485345244037</c:v>
                </c:pt>
                <c:pt idx="744">
                  <c:v>0.91354545764260087</c:v>
                </c:pt>
                <c:pt idx="745">
                  <c:v>0.90630778703664994</c:v>
                </c:pt>
                <c:pt idx="746">
                  <c:v>0.89879404629916704</c:v>
                </c:pt>
                <c:pt idx="747">
                  <c:v>0.8910065241883679</c:v>
                </c:pt>
                <c:pt idx="748">
                  <c:v>0.88294759285892699</c:v>
                </c:pt>
                <c:pt idx="749">
                  <c:v>0.87461970713939574</c:v>
                </c:pt>
                <c:pt idx="750">
                  <c:v>0.86602540378443871</c:v>
                </c:pt>
                <c:pt idx="751">
                  <c:v>0.85716730070211233</c:v>
                </c:pt>
                <c:pt idx="752">
                  <c:v>0.84804809615642596</c:v>
                </c:pt>
                <c:pt idx="753">
                  <c:v>0.83867056794542405</c:v>
                </c:pt>
                <c:pt idx="754">
                  <c:v>0.82903757255504162</c:v>
                </c:pt>
                <c:pt idx="755">
                  <c:v>0.8191520442889918</c:v>
                </c:pt>
                <c:pt idx="756">
                  <c:v>0.80901699437494745</c:v>
                </c:pt>
                <c:pt idx="757">
                  <c:v>0.79863551004729283</c:v>
                </c:pt>
                <c:pt idx="758">
                  <c:v>0.78801075360672201</c:v>
                </c:pt>
                <c:pt idx="759">
                  <c:v>0.7771459614569709</c:v>
                </c:pt>
                <c:pt idx="760">
                  <c:v>0.76604444311897801</c:v>
                </c:pt>
                <c:pt idx="761">
                  <c:v>0.75470958022277213</c:v>
                </c:pt>
                <c:pt idx="762">
                  <c:v>0.74314482547739424</c:v>
                </c:pt>
                <c:pt idx="763">
                  <c:v>0.73135370161917057</c:v>
                </c:pt>
                <c:pt idx="764">
                  <c:v>0.71933980033865119</c:v>
                </c:pt>
                <c:pt idx="765">
                  <c:v>0.70710678118654757</c:v>
                </c:pt>
                <c:pt idx="766">
                  <c:v>0.69465837045899737</c:v>
                </c:pt>
                <c:pt idx="767">
                  <c:v>0.68199836006249848</c:v>
                </c:pt>
                <c:pt idx="768">
                  <c:v>0.66913060635885824</c:v>
                </c:pt>
                <c:pt idx="769">
                  <c:v>0.65605902899050728</c:v>
                </c:pt>
                <c:pt idx="770">
                  <c:v>0.64278760968653936</c:v>
                </c:pt>
                <c:pt idx="771">
                  <c:v>0.6293203910498375</c:v>
                </c:pt>
                <c:pt idx="772">
                  <c:v>0.61566147532565829</c:v>
                </c:pt>
                <c:pt idx="773">
                  <c:v>0.60181502315204838</c:v>
                </c:pt>
                <c:pt idx="774">
                  <c:v>0.58778525229247314</c:v>
                </c:pt>
                <c:pt idx="775">
                  <c:v>0.57357643635104616</c:v>
                </c:pt>
                <c:pt idx="776">
                  <c:v>0.55919290347074679</c:v>
                </c:pt>
                <c:pt idx="777">
                  <c:v>0.5446390350150272</c:v>
                </c:pt>
                <c:pt idx="778">
                  <c:v>0.5299192642332049</c:v>
                </c:pt>
                <c:pt idx="779">
                  <c:v>0.51503807491005438</c:v>
                </c:pt>
                <c:pt idx="780">
                  <c:v>0.50000000000000011</c:v>
                </c:pt>
                <c:pt idx="781">
                  <c:v>0.48480962024633711</c:v>
                </c:pt>
                <c:pt idx="782">
                  <c:v>0.46947156278589086</c:v>
                </c:pt>
                <c:pt idx="783">
                  <c:v>0.4539904997395468</c:v>
                </c:pt>
                <c:pt idx="784">
                  <c:v>0.43837114678907746</c:v>
                </c:pt>
                <c:pt idx="785">
                  <c:v>0.42261826174069944</c:v>
                </c:pt>
                <c:pt idx="786">
                  <c:v>0.40673664307580021</c:v>
                </c:pt>
                <c:pt idx="787">
                  <c:v>0.39073112848927394</c:v>
                </c:pt>
                <c:pt idx="788">
                  <c:v>0.37460659341591196</c:v>
                </c:pt>
                <c:pt idx="789">
                  <c:v>0.35836794954530038</c:v>
                </c:pt>
                <c:pt idx="790">
                  <c:v>0.34202014332566882</c:v>
                </c:pt>
                <c:pt idx="791">
                  <c:v>0.32556815445715676</c:v>
                </c:pt>
                <c:pt idx="792">
                  <c:v>0.30901699437494745</c:v>
                </c:pt>
                <c:pt idx="793">
                  <c:v>0.29237170472273677</c:v>
                </c:pt>
                <c:pt idx="794">
                  <c:v>0.27563735581699916</c:v>
                </c:pt>
                <c:pt idx="795">
                  <c:v>0.25881904510252074</c:v>
                </c:pt>
                <c:pt idx="796">
                  <c:v>0.2419218955996679</c:v>
                </c:pt>
                <c:pt idx="797">
                  <c:v>0.22495105434386492</c:v>
                </c:pt>
                <c:pt idx="798">
                  <c:v>0.20791169081775945</c:v>
                </c:pt>
                <c:pt idx="799">
                  <c:v>0.19080899537654492</c:v>
                </c:pt>
                <c:pt idx="800">
                  <c:v>0.17364817766693041</c:v>
                </c:pt>
                <c:pt idx="801">
                  <c:v>0.15643446504023092</c:v>
                </c:pt>
                <c:pt idx="802">
                  <c:v>0.13917310096006569</c:v>
                </c:pt>
                <c:pt idx="803">
                  <c:v>0.12186934340514749</c:v>
                </c:pt>
                <c:pt idx="804">
                  <c:v>0.10452846326765346</c:v>
                </c:pt>
                <c:pt idx="805">
                  <c:v>8.7155742747658138E-2</c:v>
                </c:pt>
                <c:pt idx="806">
                  <c:v>6.9756473744125455E-2</c:v>
                </c:pt>
                <c:pt idx="807">
                  <c:v>5.2335956242943966E-2</c:v>
                </c:pt>
                <c:pt idx="808">
                  <c:v>3.489949670250108E-2</c:v>
                </c:pt>
                <c:pt idx="809">
                  <c:v>1.7452406437283376E-2</c:v>
                </c:pt>
                <c:pt idx="810">
                  <c:v>6.1257422745431001E-17</c:v>
                </c:pt>
                <c:pt idx="811">
                  <c:v>-1.7452406437283477E-2</c:v>
                </c:pt>
                <c:pt idx="812">
                  <c:v>-3.4899496702500733E-2</c:v>
                </c:pt>
                <c:pt idx="813">
                  <c:v>-5.233595624294362E-2</c:v>
                </c:pt>
                <c:pt idx="814">
                  <c:v>-6.975647374412533E-2</c:v>
                </c:pt>
                <c:pt idx="815">
                  <c:v>-8.7155742747658235E-2</c:v>
                </c:pt>
                <c:pt idx="816">
                  <c:v>-0.10452846326765333</c:v>
                </c:pt>
                <c:pt idx="817">
                  <c:v>-0.12186934340514737</c:v>
                </c:pt>
                <c:pt idx="818">
                  <c:v>-0.13917310096006535</c:v>
                </c:pt>
                <c:pt idx="819">
                  <c:v>-0.15643446504023104</c:v>
                </c:pt>
                <c:pt idx="820">
                  <c:v>-0.1736481776669303</c:v>
                </c:pt>
                <c:pt idx="821">
                  <c:v>-0.1908089953765448</c:v>
                </c:pt>
                <c:pt idx="822">
                  <c:v>-0.20791169081775912</c:v>
                </c:pt>
                <c:pt idx="823">
                  <c:v>-0.22495105434386481</c:v>
                </c:pt>
                <c:pt idx="824">
                  <c:v>-0.24192189559966779</c:v>
                </c:pt>
                <c:pt idx="825">
                  <c:v>-0.25881904510252085</c:v>
                </c:pt>
                <c:pt idx="826">
                  <c:v>-0.27563735581699905</c:v>
                </c:pt>
                <c:pt idx="827">
                  <c:v>-0.29237170472273666</c:v>
                </c:pt>
                <c:pt idx="828">
                  <c:v>-0.30901699437494734</c:v>
                </c:pt>
                <c:pt idx="829">
                  <c:v>-0.32556815445715642</c:v>
                </c:pt>
                <c:pt idx="830">
                  <c:v>-0.34202014332566871</c:v>
                </c:pt>
                <c:pt idx="831">
                  <c:v>-0.35836794954530027</c:v>
                </c:pt>
                <c:pt idx="832">
                  <c:v>-0.37460659341591207</c:v>
                </c:pt>
                <c:pt idx="833">
                  <c:v>-0.3907311284892736</c:v>
                </c:pt>
                <c:pt idx="834">
                  <c:v>-0.40673664307580004</c:v>
                </c:pt>
                <c:pt idx="835">
                  <c:v>-0.42261826174069933</c:v>
                </c:pt>
                <c:pt idx="836">
                  <c:v>-0.43837114678907751</c:v>
                </c:pt>
                <c:pt idx="837">
                  <c:v>-0.45399049973954669</c:v>
                </c:pt>
                <c:pt idx="838">
                  <c:v>-0.46947156278589053</c:v>
                </c:pt>
                <c:pt idx="839">
                  <c:v>-0.484809620246337</c:v>
                </c:pt>
                <c:pt idx="840">
                  <c:v>-0.49999999999999978</c:v>
                </c:pt>
                <c:pt idx="841">
                  <c:v>-0.51503807491005427</c:v>
                </c:pt>
                <c:pt idx="842">
                  <c:v>-0.52991926423320479</c:v>
                </c:pt>
                <c:pt idx="843">
                  <c:v>-0.54463903501502708</c:v>
                </c:pt>
                <c:pt idx="844">
                  <c:v>-0.55919290347074668</c:v>
                </c:pt>
                <c:pt idx="845">
                  <c:v>-0.57357643635104583</c:v>
                </c:pt>
                <c:pt idx="846">
                  <c:v>-0.58778525229247303</c:v>
                </c:pt>
                <c:pt idx="847">
                  <c:v>-0.60181502315204838</c:v>
                </c:pt>
                <c:pt idx="848">
                  <c:v>-0.61566147532565829</c:v>
                </c:pt>
                <c:pt idx="849">
                  <c:v>-0.62932039104983728</c:v>
                </c:pt>
                <c:pt idx="850">
                  <c:v>-0.64278760968653936</c:v>
                </c:pt>
                <c:pt idx="851">
                  <c:v>-0.6560590289905075</c:v>
                </c:pt>
                <c:pt idx="852">
                  <c:v>-0.66913060635885824</c:v>
                </c:pt>
                <c:pt idx="853">
                  <c:v>-0.68199836006249837</c:v>
                </c:pt>
                <c:pt idx="854">
                  <c:v>-0.69465837045899703</c:v>
                </c:pt>
                <c:pt idx="855">
                  <c:v>-0.70710678118654746</c:v>
                </c:pt>
                <c:pt idx="856">
                  <c:v>-0.71933980033865119</c:v>
                </c:pt>
                <c:pt idx="857">
                  <c:v>-0.73135370161917046</c:v>
                </c:pt>
                <c:pt idx="858">
                  <c:v>-0.74314482547739402</c:v>
                </c:pt>
                <c:pt idx="859">
                  <c:v>-0.75470958022277201</c:v>
                </c:pt>
                <c:pt idx="860">
                  <c:v>-0.7660444431189779</c:v>
                </c:pt>
                <c:pt idx="861">
                  <c:v>-0.77714596145697068</c:v>
                </c:pt>
                <c:pt idx="862">
                  <c:v>-0.7880107536067219</c:v>
                </c:pt>
                <c:pt idx="863">
                  <c:v>-0.79863551004729294</c:v>
                </c:pt>
                <c:pt idx="864">
                  <c:v>-0.80901699437494734</c:v>
                </c:pt>
                <c:pt idx="865">
                  <c:v>-0.81915204428899158</c:v>
                </c:pt>
                <c:pt idx="866">
                  <c:v>-0.82903757255504162</c:v>
                </c:pt>
                <c:pt idx="867">
                  <c:v>-0.83867056794542416</c:v>
                </c:pt>
                <c:pt idx="868">
                  <c:v>-0.84804809615642596</c:v>
                </c:pt>
                <c:pt idx="869">
                  <c:v>-0.85716730070211222</c:v>
                </c:pt>
                <c:pt idx="870">
                  <c:v>-0.86602540378443871</c:v>
                </c:pt>
                <c:pt idx="871">
                  <c:v>-0.87461970713939574</c:v>
                </c:pt>
                <c:pt idx="872">
                  <c:v>-0.88294759285892677</c:v>
                </c:pt>
                <c:pt idx="873">
                  <c:v>-0.89100652418836779</c:v>
                </c:pt>
                <c:pt idx="874">
                  <c:v>-0.89879404629916704</c:v>
                </c:pt>
                <c:pt idx="875">
                  <c:v>-0.90630778703664994</c:v>
                </c:pt>
                <c:pt idx="876">
                  <c:v>-0.91354545764260076</c:v>
                </c:pt>
                <c:pt idx="877">
                  <c:v>-0.92050485345244015</c:v>
                </c:pt>
                <c:pt idx="878">
                  <c:v>-0.92718385456678731</c:v>
                </c:pt>
                <c:pt idx="879">
                  <c:v>-0.93358042649720174</c:v>
                </c:pt>
                <c:pt idx="880">
                  <c:v>-0.93969262078590832</c:v>
                </c:pt>
                <c:pt idx="881">
                  <c:v>-0.94551857559931674</c:v>
                </c:pt>
                <c:pt idx="882">
                  <c:v>-0.95105651629515353</c:v>
                </c:pt>
                <c:pt idx="883">
                  <c:v>-0.95630475596303544</c:v>
                </c:pt>
                <c:pt idx="884">
                  <c:v>-0.96126169593831867</c:v>
                </c:pt>
                <c:pt idx="885">
                  <c:v>-0.9659258262890682</c:v>
                </c:pt>
                <c:pt idx="886">
                  <c:v>-0.97029572627599647</c:v>
                </c:pt>
                <c:pt idx="887">
                  <c:v>-0.97437006478523525</c:v>
                </c:pt>
                <c:pt idx="888">
                  <c:v>-0.97814760073380569</c:v>
                </c:pt>
                <c:pt idx="889">
                  <c:v>-0.98162718344766398</c:v>
                </c:pt>
                <c:pt idx="890">
                  <c:v>-0.98480775301220802</c:v>
                </c:pt>
                <c:pt idx="891">
                  <c:v>-0.98768834059513766</c:v>
                </c:pt>
                <c:pt idx="892">
                  <c:v>-0.99026806874157025</c:v>
                </c:pt>
                <c:pt idx="893">
                  <c:v>-0.99254615164132198</c:v>
                </c:pt>
                <c:pt idx="894">
                  <c:v>-0.99452189536827329</c:v>
                </c:pt>
                <c:pt idx="895">
                  <c:v>-0.99619469809174555</c:v>
                </c:pt>
                <c:pt idx="896">
                  <c:v>-0.9975640502598242</c:v>
                </c:pt>
                <c:pt idx="897">
                  <c:v>-0.99862953475457383</c:v>
                </c:pt>
                <c:pt idx="898">
                  <c:v>-0.99939082701909576</c:v>
                </c:pt>
                <c:pt idx="899">
                  <c:v>-0.99984769515639127</c:v>
                </c:pt>
                <c:pt idx="900">
                  <c:v>-1</c:v>
                </c:pt>
                <c:pt idx="901">
                  <c:v>-0.99984769515639127</c:v>
                </c:pt>
                <c:pt idx="902">
                  <c:v>-0.99939082701909576</c:v>
                </c:pt>
                <c:pt idx="903">
                  <c:v>-0.99862953475457383</c:v>
                </c:pt>
                <c:pt idx="904">
                  <c:v>-0.99756405025982431</c:v>
                </c:pt>
                <c:pt idx="905">
                  <c:v>-0.99619469809174555</c:v>
                </c:pt>
                <c:pt idx="906">
                  <c:v>-0.9945218953682734</c:v>
                </c:pt>
                <c:pt idx="907">
                  <c:v>-0.99254615164132198</c:v>
                </c:pt>
                <c:pt idx="908">
                  <c:v>-0.99026806874157025</c:v>
                </c:pt>
                <c:pt idx="909">
                  <c:v>-0.98768834059513777</c:v>
                </c:pt>
                <c:pt idx="910">
                  <c:v>-0.98480775301220802</c:v>
                </c:pt>
                <c:pt idx="911">
                  <c:v>-0.98162718344766398</c:v>
                </c:pt>
                <c:pt idx="912">
                  <c:v>-0.97814760073380569</c:v>
                </c:pt>
                <c:pt idx="913">
                  <c:v>-0.97437006478523525</c:v>
                </c:pt>
                <c:pt idx="914">
                  <c:v>-0.97029572627599647</c:v>
                </c:pt>
                <c:pt idx="915">
                  <c:v>-0.96592582628906842</c:v>
                </c:pt>
                <c:pt idx="916">
                  <c:v>-0.96126169593831889</c:v>
                </c:pt>
                <c:pt idx="917">
                  <c:v>-0.95630475596303555</c:v>
                </c:pt>
                <c:pt idx="918">
                  <c:v>-0.95105651629515353</c:v>
                </c:pt>
                <c:pt idx="919">
                  <c:v>-0.94551857559931674</c:v>
                </c:pt>
                <c:pt idx="920">
                  <c:v>-0.93969262078590843</c:v>
                </c:pt>
                <c:pt idx="921">
                  <c:v>-0.93358042649720174</c:v>
                </c:pt>
                <c:pt idx="922">
                  <c:v>-0.92718385456678742</c:v>
                </c:pt>
                <c:pt idx="923">
                  <c:v>-0.92050485345244037</c:v>
                </c:pt>
                <c:pt idx="924">
                  <c:v>-0.91354545764260109</c:v>
                </c:pt>
                <c:pt idx="925">
                  <c:v>-0.90630778703665005</c:v>
                </c:pt>
                <c:pt idx="926">
                  <c:v>-0.89879404629916715</c:v>
                </c:pt>
                <c:pt idx="927">
                  <c:v>-0.89100652418836812</c:v>
                </c:pt>
                <c:pt idx="928">
                  <c:v>-0.88294759285892688</c:v>
                </c:pt>
                <c:pt idx="929">
                  <c:v>-0.87461970713939585</c:v>
                </c:pt>
                <c:pt idx="930">
                  <c:v>-0.8660254037844386</c:v>
                </c:pt>
                <c:pt idx="931">
                  <c:v>-0.85716730070211233</c:v>
                </c:pt>
                <c:pt idx="932">
                  <c:v>-0.84804809615642607</c:v>
                </c:pt>
                <c:pt idx="933">
                  <c:v>-0.83867056794542405</c:v>
                </c:pt>
                <c:pt idx="934">
                  <c:v>-0.82903757255504185</c:v>
                </c:pt>
                <c:pt idx="935">
                  <c:v>-0.81915204428899202</c:v>
                </c:pt>
                <c:pt idx="936">
                  <c:v>-0.80901699437494756</c:v>
                </c:pt>
                <c:pt idx="937">
                  <c:v>-0.79863551004729305</c:v>
                </c:pt>
                <c:pt idx="938">
                  <c:v>-0.78801075360672224</c:v>
                </c:pt>
                <c:pt idx="939">
                  <c:v>-0.77714596145697079</c:v>
                </c:pt>
                <c:pt idx="940">
                  <c:v>-0.76604444311897801</c:v>
                </c:pt>
                <c:pt idx="941">
                  <c:v>-0.7547095802227719</c:v>
                </c:pt>
                <c:pt idx="942">
                  <c:v>-0.74314482547739424</c:v>
                </c:pt>
                <c:pt idx="943">
                  <c:v>-0.73135370161917057</c:v>
                </c:pt>
                <c:pt idx="944">
                  <c:v>-0.71933980033865108</c:v>
                </c:pt>
                <c:pt idx="945">
                  <c:v>-0.70710678118654768</c:v>
                </c:pt>
                <c:pt idx="946">
                  <c:v>-0.69465837045899759</c:v>
                </c:pt>
                <c:pt idx="947">
                  <c:v>-0.68199836006249892</c:v>
                </c:pt>
                <c:pt idx="948">
                  <c:v>-0.66913060635885846</c:v>
                </c:pt>
                <c:pt idx="949">
                  <c:v>-0.65605902899050761</c:v>
                </c:pt>
                <c:pt idx="950">
                  <c:v>-0.64278760968653947</c:v>
                </c:pt>
                <c:pt idx="951">
                  <c:v>-0.62932039104983717</c:v>
                </c:pt>
                <c:pt idx="952">
                  <c:v>-0.61566147532565807</c:v>
                </c:pt>
                <c:pt idx="953">
                  <c:v>-0.60181502315204827</c:v>
                </c:pt>
                <c:pt idx="954">
                  <c:v>-0.58778525229247325</c:v>
                </c:pt>
                <c:pt idx="955">
                  <c:v>-0.57357643635104638</c:v>
                </c:pt>
                <c:pt idx="956">
                  <c:v>-0.55919290347074724</c:v>
                </c:pt>
                <c:pt idx="957">
                  <c:v>-0.54463903501502697</c:v>
                </c:pt>
                <c:pt idx="958">
                  <c:v>-0.52991926423320501</c:v>
                </c:pt>
                <c:pt idx="959">
                  <c:v>-0.51503807491005449</c:v>
                </c:pt>
                <c:pt idx="960">
                  <c:v>-0.50000000000000044</c:v>
                </c:pt>
                <c:pt idx="961">
                  <c:v>-0.48480962024633684</c:v>
                </c:pt>
                <c:pt idx="962">
                  <c:v>-0.46947156278589075</c:v>
                </c:pt>
                <c:pt idx="963">
                  <c:v>-0.45399049973954692</c:v>
                </c:pt>
                <c:pt idx="964">
                  <c:v>-0.43837114678907774</c:v>
                </c:pt>
                <c:pt idx="965">
                  <c:v>-0.42261826174069994</c:v>
                </c:pt>
                <c:pt idx="966">
                  <c:v>-0.4067366430758001</c:v>
                </c:pt>
                <c:pt idx="967">
                  <c:v>-0.39073112848927383</c:v>
                </c:pt>
                <c:pt idx="968">
                  <c:v>-0.37460659341591229</c:v>
                </c:pt>
                <c:pt idx="969">
                  <c:v>-0.35836794954530071</c:v>
                </c:pt>
                <c:pt idx="970">
                  <c:v>-0.34202014332566938</c:v>
                </c:pt>
                <c:pt idx="971">
                  <c:v>-0.32556815445715664</c:v>
                </c:pt>
                <c:pt idx="972">
                  <c:v>-0.30901699437494756</c:v>
                </c:pt>
                <c:pt idx="973">
                  <c:v>-0.2923717047227371</c:v>
                </c:pt>
                <c:pt idx="974">
                  <c:v>-0.27563735581699889</c:v>
                </c:pt>
                <c:pt idx="975">
                  <c:v>-0.25881904510252063</c:v>
                </c:pt>
                <c:pt idx="976">
                  <c:v>-0.24192189559966779</c:v>
                </c:pt>
                <c:pt idx="977">
                  <c:v>-0.22495105434386525</c:v>
                </c:pt>
                <c:pt idx="978">
                  <c:v>-0.20791169081775979</c:v>
                </c:pt>
                <c:pt idx="979">
                  <c:v>-0.19080899537654547</c:v>
                </c:pt>
                <c:pt idx="980">
                  <c:v>-0.17364817766693033</c:v>
                </c:pt>
                <c:pt idx="981">
                  <c:v>-0.15643446504023104</c:v>
                </c:pt>
                <c:pt idx="982">
                  <c:v>-0.13917310096006494</c:v>
                </c:pt>
                <c:pt idx="983">
                  <c:v>-0.12186934340514717</c:v>
                </c:pt>
                <c:pt idx="984">
                  <c:v>-0.10452846326765336</c:v>
                </c:pt>
                <c:pt idx="985">
                  <c:v>-8.7155742747658249E-2</c:v>
                </c:pt>
                <c:pt idx="986">
                  <c:v>-6.975647374412558E-2</c:v>
                </c:pt>
                <c:pt idx="987">
                  <c:v>-5.2335956242944306E-2</c:v>
                </c:pt>
                <c:pt idx="988">
                  <c:v>-3.4899496702501649E-2</c:v>
                </c:pt>
                <c:pt idx="989">
                  <c:v>-1.7452406437283498E-2</c:v>
                </c:pt>
                <c:pt idx="990">
                  <c:v>-1.83772268236293E-16</c:v>
                </c:pt>
                <c:pt idx="991">
                  <c:v>1.745240643728313E-2</c:v>
                </c:pt>
                <c:pt idx="992">
                  <c:v>3.4899496702501281E-2</c:v>
                </c:pt>
                <c:pt idx="993">
                  <c:v>5.2335956242943946E-2</c:v>
                </c:pt>
                <c:pt idx="994">
                  <c:v>6.9756473744125219E-2</c:v>
                </c:pt>
                <c:pt idx="995">
                  <c:v>8.7155742747657888E-2</c:v>
                </c:pt>
                <c:pt idx="996">
                  <c:v>0.10452846326765299</c:v>
                </c:pt>
                <c:pt idx="997">
                  <c:v>0.12186934340514768</c:v>
                </c:pt>
                <c:pt idx="998">
                  <c:v>0.13917310096006547</c:v>
                </c:pt>
                <c:pt idx="999">
                  <c:v>0.15643446504023067</c:v>
                </c:pt>
                <c:pt idx="1000">
                  <c:v>0.17364817766692997</c:v>
                </c:pt>
                <c:pt idx="1001">
                  <c:v>0.19080899537654425</c:v>
                </c:pt>
                <c:pt idx="1002">
                  <c:v>0.20791169081775857</c:v>
                </c:pt>
                <c:pt idx="1003">
                  <c:v>0.22495105434386492</c:v>
                </c:pt>
                <c:pt idx="1004">
                  <c:v>0.24192189559966745</c:v>
                </c:pt>
                <c:pt idx="1005">
                  <c:v>0.25881904510252113</c:v>
                </c:pt>
                <c:pt idx="1006">
                  <c:v>0.27563735581699939</c:v>
                </c:pt>
                <c:pt idx="1007">
                  <c:v>0.29237170472273671</c:v>
                </c:pt>
                <c:pt idx="1008">
                  <c:v>0.30901699437494723</c:v>
                </c:pt>
                <c:pt idx="1009">
                  <c:v>0.32556815445715631</c:v>
                </c:pt>
                <c:pt idx="1010">
                  <c:v>0.34202014332566816</c:v>
                </c:pt>
                <c:pt idx="1011">
                  <c:v>0.35836794954529955</c:v>
                </c:pt>
                <c:pt idx="1012">
                  <c:v>0.37460659341591196</c:v>
                </c:pt>
                <c:pt idx="1013">
                  <c:v>0.39073112848927349</c:v>
                </c:pt>
                <c:pt idx="1014">
                  <c:v>0.40673664307580054</c:v>
                </c:pt>
                <c:pt idx="1015">
                  <c:v>0.42261826174069961</c:v>
                </c:pt>
                <c:pt idx="1016">
                  <c:v>0.4383711467890774</c:v>
                </c:pt>
                <c:pt idx="1017">
                  <c:v>0.45399049973954664</c:v>
                </c:pt>
                <c:pt idx="1018">
                  <c:v>0.46947156278589042</c:v>
                </c:pt>
                <c:pt idx="1019">
                  <c:v>0.4848096202463365</c:v>
                </c:pt>
                <c:pt idx="1020">
                  <c:v>0.50000000000000011</c:v>
                </c:pt>
                <c:pt idx="1021">
                  <c:v>0.51503807491005416</c:v>
                </c:pt>
                <c:pt idx="1022">
                  <c:v>0.52991926423320468</c:v>
                </c:pt>
                <c:pt idx="1023">
                  <c:v>0.54463903501502664</c:v>
                </c:pt>
                <c:pt idx="1024">
                  <c:v>0.55919290347074624</c:v>
                </c:pt>
                <c:pt idx="1025">
                  <c:v>0.57357643635104605</c:v>
                </c:pt>
                <c:pt idx="1026">
                  <c:v>0.58778525229247292</c:v>
                </c:pt>
                <c:pt idx="1027">
                  <c:v>0.60181502315204793</c:v>
                </c:pt>
                <c:pt idx="1028">
                  <c:v>0.61566147532565851</c:v>
                </c:pt>
                <c:pt idx="1029">
                  <c:v>0.6293203910498375</c:v>
                </c:pt>
                <c:pt idx="1030">
                  <c:v>0.64278760968653925</c:v>
                </c:pt>
                <c:pt idx="1031">
                  <c:v>0.65605902899050705</c:v>
                </c:pt>
                <c:pt idx="1032">
                  <c:v>0.66913060635885779</c:v>
                </c:pt>
                <c:pt idx="1033">
                  <c:v>0.68199836006249803</c:v>
                </c:pt>
                <c:pt idx="1034">
                  <c:v>0.69465837045899659</c:v>
                </c:pt>
                <c:pt idx="1035">
                  <c:v>0.70710678118654735</c:v>
                </c:pt>
                <c:pt idx="1036">
                  <c:v>0.71933980033865086</c:v>
                </c:pt>
                <c:pt idx="1037">
                  <c:v>0.73135370161917068</c:v>
                </c:pt>
                <c:pt idx="1038">
                  <c:v>0.74314482547739424</c:v>
                </c:pt>
                <c:pt idx="1039">
                  <c:v>0.7547095802227719</c:v>
                </c:pt>
                <c:pt idx="1040">
                  <c:v>0.76604444311897779</c:v>
                </c:pt>
                <c:pt idx="1041">
                  <c:v>0.77714596145697057</c:v>
                </c:pt>
                <c:pt idx="1042">
                  <c:v>0.78801075360672157</c:v>
                </c:pt>
                <c:pt idx="1043">
                  <c:v>0.79863551004729283</c:v>
                </c:pt>
                <c:pt idx="1044">
                  <c:v>0.80901699437494734</c:v>
                </c:pt>
                <c:pt idx="1045">
                  <c:v>0.81915204428899158</c:v>
                </c:pt>
                <c:pt idx="1046">
                  <c:v>0.8290375725550414</c:v>
                </c:pt>
                <c:pt idx="1047">
                  <c:v>0.83867056794542405</c:v>
                </c:pt>
                <c:pt idx="1048">
                  <c:v>0.8480480961564254</c:v>
                </c:pt>
                <c:pt idx="1049">
                  <c:v>0.85716730070211211</c:v>
                </c:pt>
                <c:pt idx="1050">
                  <c:v>0.86602540378443837</c:v>
                </c:pt>
                <c:pt idx="1051">
                  <c:v>0.87461970713939585</c:v>
                </c:pt>
                <c:pt idx="1052">
                  <c:v>0.88294759285892688</c:v>
                </c:pt>
                <c:pt idx="1053">
                  <c:v>0.89100652418836779</c:v>
                </c:pt>
                <c:pt idx="1054">
                  <c:v>0.89879404629916715</c:v>
                </c:pt>
                <c:pt idx="1055">
                  <c:v>0.90630778703664971</c:v>
                </c:pt>
                <c:pt idx="1056">
                  <c:v>0.91354545764260098</c:v>
                </c:pt>
                <c:pt idx="1057">
                  <c:v>0.92050485345243993</c:v>
                </c:pt>
                <c:pt idx="1058">
                  <c:v>0.92718385456678731</c:v>
                </c:pt>
                <c:pt idx="1059">
                  <c:v>0.93358042649720152</c:v>
                </c:pt>
                <c:pt idx="1060">
                  <c:v>0.93969262078590843</c:v>
                </c:pt>
                <c:pt idx="1061">
                  <c:v>0.94551857559931651</c:v>
                </c:pt>
                <c:pt idx="1062">
                  <c:v>0.95105651629515353</c:v>
                </c:pt>
                <c:pt idx="1063">
                  <c:v>0.95630475596303566</c:v>
                </c:pt>
                <c:pt idx="1064">
                  <c:v>0.96126169593831867</c:v>
                </c:pt>
                <c:pt idx="1065">
                  <c:v>0.96592582628906831</c:v>
                </c:pt>
                <c:pt idx="1066">
                  <c:v>0.97029572627599647</c:v>
                </c:pt>
                <c:pt idx="1067">
                  <c:v>0.97437006478523513</c:v>
                </c:pt>
                <c:pt idx="1068">
                  <c:v>0.97814760073380558</c:v>
                </c:pt>
                <c:pt idx="1069">
                  <c:v>0.98162718344766398</c:v>
                </c:pt>
                <c:pt idx="1070">
                  <c:v>0.98480775301220791</c:v>
                </c:pt>
                <c:pt idx="1071">
                  <c:v>0.98768834059513766</c:v>
                </c:pt>
                <c:pt idx="1072">
                  <c:v>0.99026806874157025</c:v>
                </c:pt>
                <c:pt idx="1073">
                  <c:v>0.99254615164132198</c:v>
                </c:pt>
                <c:pt idx="1074">
                  <c:v>0.99452189536827329</c:v>
                </c:pt>
                <c:pt idx="1075">
                  <c:v>0.99619469809174555</c:v>
                </c:pt>
                <c:pt idx="1076">
                  <c:v>0.99756405025982431</c:v>
                </c:pt>
                <c:pt idx="1077">
                  <c:v>0.99862953475457383</c:v>
                </c:pt>
                <c:pt idx="1078">
                  <c:v>0.99939082701909576</c:v>
                </c:pt>
                <c:pt idx="1079">
                  <c:v>0.99984769515639127</c:v>
                </c:pt>
                <c:pt idx="1080">
                  <c:v>1</c:v>
                </c:pt>
                <c:pt idx="1081">
                  <c:v>0.99984769515639127</c:v>
                </c:pt>
                <c:pt idx="1082">
                  <c:v>0.99939082701909576</c:v>
                </c:pt>
                <c:pt idx="1083">
                  <c:v>0.99862953475457383</c:v>
                </c:pt>
                <c:pt idx="1084">
                  <c:v>0.99756405025982431</c:v>
                </c:pt>
                <c:pt idx="1085">
                  <c:v>0.99619469809174543</c:v>
                </c:pt>
                <c:pt idx="1086">
                  <c:v>0.9945218953682734</c:v>
                </c:pt>
                <c:pt idx="1087">
                  <c:v>0.99254615164132198</c:v>
                </c:pt>
                <c:pt idx="1088">
                  <c:v>0.99026806874157047</c:v>
                </c:pt>
                <c:pt idx="1089">
                  <c:v>0.98768834059513777</c:v>
                </c:pt>
                <c:pt idx="1090">
                  <c:v>0.98480775301220813</c:v>
                </c:pt>
                <c:pt idx="1091">
                  <c:v>0.98162718344766386</c:v>
                </c:pt>
                <c:pt idx="1092">
                  <c:v>0.9781476007338058</c:v>
                </c:pt>
                <c:pt idx="1093">
                  <c:v>0.97437006478523525</c:v>
                </c:pt>
                <c:pt idx="1094">
                  <c:v>0.97029572627599636</c:v>
                </c:pt>
                <c:pt idx="1095">
                  <c:v>0.96592582628906842</c:v>
                </c:pt>
                <c:pt idx="1096">
                  <c:v>0.96126169593831878</c:v>
                </c:pt>
                <c:pt idx="1097">
                  <c:v>0.95630475596303555</c:v>
                </c:pt>
                <c:pt idx="1098">
                  <c:v>0.95105651629515364</c:v>
                </c:pt>
                <c:pt idx="1099">
                  <c:v>0.94551857559931696</c:v>
                </c:pt>
                <c:pt idx="1100">
                  <c:v>0.93969262078590832</c:v>
                </c:pt>
                <c:pt idx="1101">
                  <c:v>0.93358042649720208</c:v>
                </c:pt>
                <c:pt idx="1102">
                  <c:v>0.92718385456678742</c:v>
                </c:pt>
                <c:pt idx="1103">
                  <c:v>0.92050485345244082</c:v>
                </c:pt>
                <c:pt idx="1104">
                  <c:v>0.91354545764260109</c:v>
                </c:pt>
                <c:pt idx="1105">
                  <c:v>0.90630778703664994</c:v>
                </c:pt>
                <c:pt idx="1106">
                  <c:v>0.89879404629916704</c:v>
                </c:pt>
                <c:pt idx="1107">
                  <c:v>0.89100652418836757</c:v>
                </c:pt>
                <c:pt idx="1108">
                  <c:v>0.88294759285892721</c:v>
                </c:pt>
                <c:pt idx="1109">
                  <c:v>0.87461970713939574</c:v>
                </c:pt>
                <c:pt idx="1110">
                  <c:v>0.86602540378443904</c:v>
                </c:pt>
                <c:pt idx="1111">
                  <c:v>0.85716730070211233</c:v>
                </c:pt>
                <c:pt idx="1112">
                  <c:v>0.84804809615642618</c:v>
                </c:pt>
                <c:pt idx="1113">
                  <c:v>0.83867056794542438</c:v>
                </c:pt>
                <c:pt idx="1114">
                  <c:v>0.82903757255504207</c:v>
                </c:pt>
                <c:pt idx="1115">
                  <c:v>0.8191520442889918</c:v>
                </c:pt>
                <c:pt idx="1116">
                  <c:v>0.80901699437494701</c:v>
                </c:pt>
                <c:pt idx="1117">
                  <c:v>0.79863551004729316</c:v>
                </c:pt>
                <c:pt idx="1118">
                  <c:v>0.78801075360672179</c:v>
                </c:pt>
                <c:pt idx="1119">
                  <c:v>0.77714596145697146</c:v>
                </c:pt>
                <c:pt idx="1120">
                  <c:v>0.76604444311897812</c:v>
                </c:pt>
                <c:pt idx="1121">
                  <c:v>0.75470958022277224</c:v>
                </c:pt>
                <c:pt idx="1122">
                  <c:v>0.74314482547739402</c:v>
                </c:pt>
                <c:pt idx="1123">
                  <c:v>0.73135370161917101</c:v>
                </c:pt>
                <c:pt idx="1124">
                  <c:v>0.71933980033865119</c:v>
                </c:pt>
                <c:pt idx="1125">
                  <c:v>0.70710678118654835</c:v>
                </c:pt>
                <c:pt idx="1126">
                  <c:v>0.69465837045899759</c:v>
                </c:pt>
                <c:pt idx="1127">
                  <c:v>0.68199836006249837</c:v>
                </c:pt>
                <c:pt idx="1128">
                  <c:v>0.6691306063588589</c:v>
                </c:pt>
                <c:pt idx="1129">
                  <c:v>0.65605902899050739</c:v>
                </c:pt>
                <c:pt idx="1130">
                  <c:v>0.64278760968653958</c:v>
                </c:pt>
                <c:pt idx="1131">
                  <c:v>0.62932039104983717</c:v>
                </c:pt>
                <c:pt idx="1132">
                  <c:v>0.61566147532565885</c:v>
                </c:pt>
                <c:pt idx="1133">
                  <c:v>0.60181502315204838</c:v>
                </c:pt>
                <c:pt idx="1134">
                  <c:v>0.58778525229247403</c:v>
                </c:pt>
                <c:pt idx="1135">
                  <c:v>0.57357643635104649</c:v>
                </c:pt>
                <c:pt idx="1136">
                  <c:v>0.55919290347074668</c:v>
                </c:pt>
                <c:pt idx="1137">
                  <c:v>0.54463903501502708</c:v>
                </c:pt>
                <c:pt idx="1138">
                  <c:v>0.52991926423320512</c:v>
                </c:pt>
                <c:pt idx="1139">
                  <c:v>0.51503807491005449</c:v>
                </c:pt>
                <c:pt idx="1140">
                  <c:v>0.49999999999999972</c:v>
                </c:pt>
                <c:pt idx="1141">
                  <c:v>0.48480962024633772</c:v>
                </c:pt>
                <c:pt idx="1142">
                  <c:v>0.46947156278589086</c:v>
                </c:pt>
                <c:pt idx="1143">
                  <c:v>0.45399049973954703</c:v>
                </c:pt>
                <c:pt idx="1144">
                  <c:v>0.43837114678907785</c:v>
                </c:pt>
                <c:pt idx="1145">
                  <c:v>0.42261826174070005</c:v>
                </c:pt>
                <c:pt idx="1146">
                  <c:v>0.40673664307580021</c:v>
                </c:pt>
                <c:pt idx="1147">
                  <c:v>0.39073112848927311</c:v>
                </c:pt>
                <c:pt idx="1148">
                  <c:v>0.3746065934159124</c:v>
                </c:pt>
                <c:pt idx="1149">
                  <c:v>0.35836794954529999</c:v>
                </c:pt>
                <c:pt idx="1150">
                  <c:v>0.34202014332566949</c:v>
                </c:pt>
                <c:pt idx="1151">
                  <c:v>0.32556815445715676</c:v>
                </c:pt>
                <c:pt idx="1152">
                  <c:v>0.30901699437494773</c:v>
                </c:pt>
                <c:pt idx="1153">
                  <c:v>0.29237170472273633</c:v>
                </c:pt>
                <c:pt idx="1154">
                  <c:v>0.27563735581699983</c:v>
                </c:pt>
                <c:pt idx="1155">
                  <c:v>0.25881904510252074</c:v>
                </c:pt>
                <c:pt idx="1156">
                  <c:v>0.24192189559966878</c:v>
                </c:pt>
                <c:pt idx="1157">
                  <c:v>0.22495105434386539</c:v>
                </c:pt>
                <c:pt idx="1158">
                  <c:v>0.20791169081775904</c:v>
                </c:pt>
                <c:pt idx="1159">
                  <c:v>0.19080899537654558</c:v>
                </c:pt>
                <c:pt idx="1160">
                  <c:v>0.17364817766693044</c:v>
                </c:pt>
                <c:pt idx="1161">
                  <c:v>0.15643446504023117</c:v>
                </c:pt>
                <c:pt idx="1162">
                  <c:v>0.13917310096006505</c:v>
                </c:pt>
                <c:pt idx="1163">
                  <c:v>0.12186934340514817</c:v>
                </c:pt>
                <c:pt idx="1164">
                  <c:v>0.10452846326765347</c:v>
                </c:pt>
                <c:pt idx="1165">
                  <c:v>8.7155742747659262E-2</c:v>
                </c:pt>
                <c:pt idx="1166">
                  <c:v>6.9756473744125705E-2</c:v>
                </c:pt>
                <c:pt idx="1167">
                  <c:v>5.2335956242944431E-2</c:v>
                </c:pt>
                <c:pt idx="1168">
                  <c:v>3.4899496702500879E-2</c:v>
                </c:pt>
                <c:pt idx="1169">
                  <c:v>1.7452406437283623E-2</c:v>
                </c:pt>
                <c:pt idx="1170">
                  <c:v>3.06287113727155E-16</c:v>
                </c:pt>
                <c:pt idx="1171">
                  <c:v>-1.7452406437283897E-2</c:v>
                </c:pt>
                <c:pt idx="1172">
                  <c:v>-3.4899496702500268E-2</c:v>
                </c:pt>
                <c:pt idx="1173">
                  <c:v>-5.2335956242943821E-2</c:v>
                </c:pt>
                <c:pt idx="1174">
                  <c:v>-6.9756473744124206E-2</c:v>
                </c:pt>
                <c:pt idx="1175">
                  <c:v>-8.7155742747657763E-2</c:v>
                </c:pt>
                <c:pt idx="1176">
                  <c:v>-0.10452846326765287</c:v>
                </c:pt>
                <c:pt idx="1177">
                  <c:v>-0.12186934340514756</c:v>
                </c:pt>
                <c:pt idx="1178">
                  <c:v>-0.13917310096006444</c:v>
                </c:pt>
                <c:pt idx="1179">
                  <c:v>-0.15643446504022968</c:v>
                </c:pt>
                <c:pt idx="1180">
                  <c:v>-0.17364817766692986</c:v>
                </c:pt>
                <c:pt idx="1181">
                  <c:v>-0.190808995376545</c:v>
                </c:pt>
                <c:pt idx="1182">
                  <c:v>-0.20791169081776018</c:v>
                </c:pt>
                <c:pt idx="1183">
                  <c:v>-0.22495105434386478</c:v>
                </c:pt>
                <c:pt idx="1184">
                  <c:v>-0.24192189559966817</c:v>
                </c:pt>
                <c:pt idx="1185">
                  <c:v>-0.25881904510252018</c:v>
                </c:pt>
                <c:pt idx="1186">
                  <c:v>-0.27563735581699927</c:v>
                </c:pt>
                <c:pt idx="1187">
                  <c:v>-0.29237170472273577</c:v>
                </c:pt>
                <c:pt idx="1188">
                  <c:v>-0.30901699437494712</c:v>
                </c:pt>
                <c:pt idx="1189">
                  <c:v>-0.32556815445715537</c:v>
                </c:pt>
                <c:pt idx="1190">
                  <c:v>-0.34202014332566805</c:v>
                </c:pt>
                <c:pt idx="1191">
                  <c:v>-0.35836794954530027</c:v>
                </c:pt>
                <c:pt idx="1192">
                  <c:v>-0.37460659341591102</c:v>
                </c:pt>
                <c:pt idx="1193">
                  <c:v>-0.39073112848927338</c:v>
                </c:pt>
                <c:pt idx="1194">
                  <c:v>-0.40673664307580043</c:v>
                </c:pt>
                <c:pt idx="1195">
                  <c:v>-0.42261826174069872</c:v>
                </c:pt>
                <c:pt idx="1196">
                  <c:v>-0.43837114678907729</c:v>
                </c:pt>
                <c:pt idx="1197">
                  <c:v>-0.4539904997395473</c:v>
                </c:pt>
                <c:pt idx="1198">
                  <c:v>-0.46947156278589031</c:v>
                </c:pt>
                <c:pt idx="1199">
                  <c:v>-0.48480962024633717</c:v>
                </c:pt>
                <c:pt idx="1200">
                  <c:v>-0.49999999999999922</c:v>
                </c:pt>
                <c:pt idx="1201">
                  <c:v>-0.51503807491005404</c:v>
                </c:pt>
                <c:pt idx="1202">
                  <c:v>-0.52991926423320534</c:v>
                </c:pt>
                <c:pt idx="1203">
                  <c:v>-0.54463903501502653</c:v>
                </c:pt>
                <c:pt idx="1204">
                  <c:v>-0.5591929034707469</c:v>
                </c:pt>
                <c:pt idx="1205">
                  <c:v>-0.57357643635104527</c:v>
                </c:pt>
                <c:pt idx="1206">
                  <c:v>-0.58778525229247292</c:v>
                </c:pt>
                <c:pt idx="1207">
                  <c:v>-0.60181502315204716</c:v>
                </c:pt>
                <c:pt idx="1208">
                  <c:v>-0.61566147532565774</c:v>
                </c:pt>
                <c:pt idx="1209">
                  <c:v>-0.62932039104983739</c:v>
                </c:pt>
                <c:pt idx="1210">
                  <c:v>-0.64278760968653847</c:v>
                </c:pt>
                <c:pt idx="1211">
                  <c:v>-0.65605902899050694</c:v>
                </c:pt>
                <c:pt idx="1212">
                  <c:v>-0.66913060635885846</c:v>
                </c:pt>
                <c:pt idx="1213">
                  <c:v>-0.68199836006249914</c:v>
                </c:pt>
                <c:pt idx="1214">
                  <c:v>-0.69465837045899714</c:v>
                </c:pt>
                <c:pt idx="1215">
                  <c:v>-0.70710678118654791</c:v>
                </c:pt>
                <c:pt idx="1216">
                  <c:v>-0.71933980033865075</c:v>
                </c:pt>
                <c:pt idx="1217">
                  <c:v>-0.73135370161917057</c:v>
                </c:pt>
                <c:pt idx="1218">
                  <c:v>-0.74314482547739358</c:v>
                </c:pt>
                <c:pt idx="1219">
                  <c:v>-0.75470958022277179</c:v>
                </c:pt>
                <c:pt idx="1220">
                  <c:v>-0.76604444311897724</c:v>
                </c:pt>
                <c:pt idx="1221">
                  <c:v>-0.77714596145697046</c:v>
                </c:pt>
                <c:pt idx="1222">
                  <c:v>-0.78801075360672201</c:v>
                </c:pt>
                <c:pt idx="1223">
                  <c:v>-0.79863551004729227</c:v>
                </c:pt>
                <c:pt idx="1224">
                  <c:v>-0.80901699437494723</c:v>
                </c:pt>
                <c:pt idx="1225">
                  <c:v>-0.81915204428899102</c:v>
                </c:pt>
                <c:pt idx="1226">
                  <c:v>-0.82903757255504129</c:v>
                </c:pt>
                <c:pt idx="1227">
                  <c:v>-0.83867056794542405</c:v>
                </c:pt>
                <c:pt idx="1228">
                  <c:v>-0.84804809615642629</c:v>
                </c:pt>
                <c:pt idx="1229">
                  <c:v>-0.85716730070211211</c:v>
                </c:pt>
                <c:pt idx="1230">
                  <c:v>-0.86602540378443882</c:v>
                </c:pt>
                <c:pt idx="1231">
                  <c:v>-0.87461970713939541</c:v>
                </c:pt>
                <c:pt idx="1232">
                  <c:v>-0.88294759285892688</c:v>
                </c:pt>
                <c:pt idx="1233">
                  <c:v>-0.89100652418836812</c:v>
                </c:pt>
                <c:pt idx="1234">
                  <c:v>-0.8987940462991667</c:v>
                </c:pt>
                <c:pt idx="1235">
                  <c:v>-0.90630778703665005</c:v>
                </c:pt>
                <c:pt idx="1236">
                  <c:v>-0.91354545764260053</c:v>
                </c:pt>
                <c:pt idx="1237">
                  <c:v>-0.92050485345244026</c:v>
                </c:pt>
                <c:pt idx="1238">
                  <c:v>-0.92718385456678687</c:v>
                </c:pt>
                <c:pt idx="1239">
                  <c:v>-0.93358042649720152</c:v>
                </c:pt>
                <c:pt idx="1240">
                  <c:v>-0.93969262078590843</c:v>
                </c:pt>
                <c:pt idx="1241">
                  <c:v>-0.94551857559931651</c:v>
                </c:pt>
                <c:pt idx="1242">
                  <c:v>-0.95105651629515342</c:v>
                </c:pt>
                <c:pt idx="1243">
                  <c:v>-0.95630475596303555</c:v>
                </c:pt>
                <c:pt idx="1244">
                  <c:v>-0.96126169593831912</c:v>
                </c:pt>
                <c:pt idx="1245">
                  <c:v>-0.96592582628906831</c:v>
                </c:pt>
                <c:pt idx="1246">
                  <c:v>-0.97029572627599658</c:v>
                </c:pt>
                <c:pt idx="1247">
                  <c:v>-0.97437006478523513</c:v>
                </c:pt>
                <c:pt idx="1248">
                  <c:v>-0.97814760073380569</c:v>
                </c:pt>
                <c:pt idx="1249">
                  <c:v>-0.98162718344766375</c:v>
                </c:pt>
                <c:pt idx="1250">
                  <c:v>-0.98480775301220802</c:v>
                </c:pt>
                <c:pt idx="1251">
                  <c:v>-0.98768834059513755</c:v>
                </c:pt>
                <c:pt idx="1252">
                  <c:v>-0.99026806874157025</c:v>
                </c:pt>
                <c:pt idx="1253">
                  <c:v>-0.99254615164132187</c:v>
                </c:pt>
                <c:pt idx="1254">
                  <c:v>-0.99452189536827329</c:v>
                </c:pt>
                <c:pt idx="1255">
                  <c:v>-0.99619469809174555</c:v>
                </c:pt>
                <c:pt idx="1256">
                  <c:v>-0.9975640502598242</c:v>
                </c:pt>
                <c:pt idx="1257">
                  <c:v>-0.99862953475457383</c:v>
                </c:pt>
                <c:pt idx="1258">
                  <c:v>-0.99939082701909576</c:v>
                </c:pt>
                <c:pt idx="1259">
                  <c:v>-0.99984769515639127</c:v>
                </c:pt>
                <c:pt idx="1260">
                  <c:v>-1</c:v>
                </c:pt>
                <c:pt idx="1261">
                  <c:v>-0.99984769515639127</c:v>
                </c:pt>
                <c:pt idx="1262">
                  <c:v>-0.99939082701909576</c:v>
                </c:pt>
                <c:pt idx="1263">
                  <c:v>-0.99862953475457383</c:v>
                </c:pt>
                <c:pt idx="1264">
                  <c:v>-0.9975640502598242</c:v>
                </c:pt>
                <c:pt idx="1265">
                  <c:v>-0.99619469809174555</c:v>
                </c:pt>
                <c:pt idx="1266">
                  <c:v>-0.99452189536827329</c:v>
                </c:pt>
                <c:pt idx="1267">
                  <c:v>-0.99254615164132209</c:v>
                </c:pt>
                <c:pt idx="1268">
                  <c:v>-0.99026806874157036</c:v>
                </c:pt>
                <c:pt idx="1269">
                  <c:v>-0.98768834059513788</c:v>
                </c:pt>
                <c:pt idx="1270">
                  <c:v>-0.98480775301220813</c:v>
                </c:pt>
                <c:pt idx="1271">
                  <c:v>-0.98162718344766431</c:v>
                </c:pt>
                <c:pt idx="1272">
                  <c:v>-0.9781476007338058</c:v>
                </c:pt>
                <c:pt idx="1273">
                  <c:v>-0.97437006478523525</c:v>
                </c:pt>
                <c:pt idx="1274">
                  <c:v>-0.97029572627599636</c:v>
                </c:pt>
                <c:pt idx="1275">
                  <c:v>-0.96592582628906798</c:v>
                </c:pt>
                <c:pt idx="1276">
                  <c:v>-0.96126169593831889</c:v>
                </c:pt>
                <c:pt idx="1277">
                  <c:v>-0.95630475596303532</c:v>
                </c:pt>
                <c:pt idx="1278">
                  <c:v>-0.95105651629515364</c:v>
                </c:pt>
                <c:pt idx="1279">
                  <c:v>-0.94551857559931674</c:v>
                </c:pt>
                <c:pt idx="1280">
                  <c:v>-0.93969262078590865</c:v>
                </c:pt>
                <c:pt idx="1281">
                  <c:v>-0.93358042649720174</c:v>
                </c:pt>
                <c:pt idx="1282">
                  <c:v>-0.92718385456678787</c:v>
                </c:pt>
                <c:pt idx="1283">
                  <c:v>-0.92050485345244049</c:v>
                </c:pt>
                <c:pt idx="1284">
                  <c:v>-0.91354545764260153</c:v>
                </c:pt>
                <c:pt idx="1285">
                  <c:v>-0.90630778703665038</c:v>
                </c:pt>
                <c:pt idx="1286">
                  <c:v>-0.89879404629916704</c:v>
                </c:pt>
                <c:pt idx="1287">
                  <c:v>-0.89100652418836845</c:v>
                </c:pt>
                <c:pt idx="1288">
                  <c:v>-0.88294759285892721</c:v>
                </c:pt>
                <c:pt idx="1289">
                  <c:v>-0.87461970713939574</c:v>
                </c:pt>
                <c:pt idx="1290">
                  <c:v>-0.86602540378443826</c:v>
                </c:pt>
                <c:pt idx="1291">
                  <c:v>-0.85716730070211244</c:v>
                </c:pt>
                <c:pt idx="1292">
                  <c:v>-0.84804809615642573</c:v>
                </c:pt>
                <c:pt idx="1293">
                  <c:v>-0.83867056794542438</c:v>
                </c:pt>
                <c:pt idx="1294">
                  <c:v>-0.82903757255504174</c:v>
                </c:pt>
                <c:pt idx="1295">
                  <c:v>-0.81915204428899246</c:v>
                </c:pt>
                <c:pt idx="1296">
                  <c:v>-0.80901699437494767</c:v>
                </c:pt>
                <c:pt idx="1297">
                  <c:v>-0.79863551004729272</c:v>
                </c:pt>
                <c:pt idx="1298">
                  <c:v>-0.78801075360672246</c:v>
                </c:pt>
                <c:pt idx="1299">
                  <c:v>-0.7771459614569709</c:v>
                </c:pt>
                <c:pt idx="1300">
                  <c:v>-0.76604444311897879</c:v>
                </c:pt>
                <c:pt idx="1301">
                  <c:v>-0.75470958022277235</c:v>
                </c:pt>
                <c:pt idx="1302">
                  <c:v>-0.74314482547739524</c:v>
                </c:pt>
                <c:pt idx="1303">
                  <c:v>-0.73135370161917113</c:v>
                </c:pt>
                <c:pt idx="1304">
                  <c:v>-0.7193398003386513</c:v>
                </c:pt>
                <c:pt idx="1305">
                  <c:v>-0.70710678118654713</c:v>
                </c:pt>
                <c:pt idx="1306">
                  <c:v>-0.6946583704589977</c:v>
                </c:pt>
                <c:pt idx="1307">
                  <c:v>-0.68199836006249848</c:v>
                </c:pt>
                <c:pt idx="1308">
                  <c:v>-0.66913060635885768</c:v>
                </c:pt>
                <c:pt idx="1309">
                  <c:v>-0.6560590289905075</c:v>
                </c:pt>
                <c:pt idx="1310">
                  <c:v>-0.64278760968653903</c:v>
                </c:pt>
                <c:pt idx="1311">
                  <c:v>-0.62932039104983795</c:v>
                </c:pt>
                <c:pt idx="1312">
                  <c:v>-0.61566147532565829</c:v>
                </c:pt>
                <c:pt idx="1313">
                  <c:v>-0.60181502315204916</c:v>
                </c:pt>
                <c:pt idx="1314">
                  <c:v>-0.58778525229247347</c:v>
                </c:pt>
                <c:pt idx="1315">
                  <c:v>-0.57357643635104727</c:v>
                </c:pt>
                <c:pt idx="1316">
                  <c:v>-0.55919290347074746</c:v>
                </c:pt>
                <c:pt idx="1317">
                  <c:v>-0.54463903501502864</c:v>
                </c:pt>
                <c:pt idx="1318">
                  <c:v>-0.52991926423320601</c:v>
                </c:pt>
                <c:pt idx="1319">
                  <c:v>-0.5150380749100546</c:v>
                </c:pt>
                <c:pt idx="1320">
                  <c:v>-0.49999999999999983</c:v>
                </c:pt>
                <c:pt idx="1321">
                  <c:v>-0.48480962024633628</c:v>
                </c:pt>
                <c:pt idx="1322">
                  <c:v>-0.46947156278589097</c:v>
                </c:pt>
                <c:pt idx="1323">
                  <c:v>-0.45399049973954636</c:v>
                </c:pt>
                <c:pt idx="1324">
                  <c:v>-0.43837114678907796</c:v>
                </c:pt>
                <c:pt idx="1325">
                  <c:v>-0.42261826174069939</c:v>
                </c:pt>
                <c:pt idx="1326">
                  <c:v>-0.40673664307580115</c:v>
                </c:pt>
                <c:pt idx="1327">
                  <c:v>-0.39073112848927405</c:v>
                </c:pt>
                <c:pt idx="1328">
                  <c:v>-0.37460659341591335</c:v>
                </c:pt>
                <c:pt idx="1329">
                  <c:v>-0.35836794954530093</c:v>
                </c:pt>
                <c:pt idx="1330">
                  <c:v>-0.34202014332566877</c:v>
                </c:pt>
                <c:pt idx="1331">
                  <c:v>-0.3255681544571577</c:v>
                </c:pt>
                <c:pt idx="1332">
                  <c:v>-0.30901699437494784</c:v>
                </c:pt>
                <c:pt idx="1333">
                  <c:v>-0.29237170472273816</c:v>
                </c:pt>
                <c:pt idx="1334">
                  <c:v>-0.27563735581699994</c:v>
                </c:pt>
                <c:pt idx="1335">
                  <c:v>-0.25881904510252091</c:v>
                </c:pt>
                <c:pt idx="1336">
                  <c:v>-0.24192189559966717</c:v>
                </c:pt>
                <c:pt idx="1337">
                  <c:v>-0.2249510543438655</c:v>
                </c:pt>
                <c:pt idx="1338">
                  <c:v>-0.20791169081775918</c:v>
                </c:pt>
                <c:pt idx="1339">
                  <c:v>-0.19080899537654397</c:v>
                </c:pt>
                <c:pt idx="1340">
                  <c:v>-0.17364817766693058</c:v>
                </c:pt>
                <c:pt idx="1341">
                  <c:v>-0.1564344650402304</c:v>
                </c:pt>
                <c:pt idx="1342">
                  <c:v>-0.13917310096006605</c:v>
                </c:pt>
                <c:pt idx="1343">
                  <c:v>-0.12186934340514741</c:v>
                </c:pt>
                <c:pt idx="1344">
                  <c:v>-0.10452846326765448</c:v>
                </c:pt>
                <c:pt idx="1345">
                  <c:v>-8.7155742747658499E-2</c:v>
                </c:pt>
                <c:pt idx="1346">
                  <c:v>-6.9756473744126704E-2</c:v>
                </c:pt>
                <c:pt idx="1347">
                  <c:v>-5.2335956242944556E-2</c:v>
                </c:pt>
                <c:pt idx="1348">
                  <c:v>-3.489949670250278E-2</c:v>
                </c:pt>
                <c:pt idx="1349">
                  <c:v>-1.7452406437284632E-2</c:v>
                </c:pt>
                <c:pt idx="1350">
                  <c:v>-4.28801959218017E-16</c:v>
                </c:pt>
                <c:pt idx="1351">
                  <c:v>1.7452406437283775E-2</c:v>
                </c:pt>
                <c:pt idx="1352">
                  <c:v>3.489949670250015E-2</c:v>
                </c:pt>
                <c:pt idx="1353">
                  <c:v>5.2335956242943696E-2</c:v>
                </c:pt>
                <c:pt idx="1354">
                  <c:v>6.9756473744125858E-2</c:v>
                </c:pt>
                <c:pt idx="1355">
                  <c:v>8.7155742747657639E-2</c:v>
                </c:pt>
                <c:pt idx="1356">
                  <c:v>0.10452846326765362</c:v>
                </c:pt>
                <c:pt idx="1357">
                  <c:v>0.12186934340514656</c:v>
                </c:pt>
                <c:pt idx="1358">
                  <c:v>0.13917310096006522</c:v>
                </c:pt>
                <c:pt idx="1359">
                  <c:v>0.15643446504022956</c:v>
                </c:pt>
                <c:pt idx="1360">
                  <c:v>0.17364817766692972</c:v>
                </c:pt>
                <c:pt idx="1361">
                  <c:v>0.19080899537654486</c:v>
                </c:pt>
                <c:pt idx="1362">
                  <c:v>0.20791169081775834</c:v>
                </c:pt>
                <c:pt idx="1363">
                  <c:v>0.22495105434386467</c:v>
                </c:pt>
                <c:pt idx="1364">
                  <c:v>0.24192189559966634</c:v>
                </c:pt>
                <c:pt idx="1365">
                  <c:v>0.25881904510252007</c:v>
                </c:pt>
                <c:pt idx="1366">
                  <c:v>0.27563735581699916</c:v>
                </c:pt>
                <c:pt idx="1367">
                  <c:v>0.29237170472273732</c:v>
                </c:pt>
                <c:pt idx="1368">
                  <c:v>0.30901699437494701</c:v>
                </c:pt>
                <c:pt idx="1369">
                  <c:v>0.32556815445715692</c:v>
                </c:pt>
                <c:pt idx="1370">
                  <c:v>0.34202014332566794</c:v>
                </c:pt>
                <c:pt idx="1371">
                  <c:v>0.35836794954530016</c:v>
                </c:pt>
                <c:pt idx="1372">
                  <c:v>0.3746065934159109</c:v>
                </c:pt>
                <c:pt idx="1373">
                  <c:v>0.39073112848927488</c:v>
                </c:pt>
                <c:pt idx="1374">
                  <c:v>0.40673664307580032</c:v>
                </c:pt>
                <c:pt idx="1375">
                  <c:v>0.42261826174069861</c:v>
                </c:pt>
                <c:pt idx="1376">
                  <c:v>0.43837114678907557</c:v>
                </c:pt>
                <c:pt idx="1377">
                  <c:v>0.45399049973954719</c:v>
                </c:pt>
                <c:pt idx="1378">
                  <c:v>0.4694715627858902</c:v>
                </c:pt>
                <c:pt idx="1379">
                  <c:v>0.4848096202463355</c:v>
                </c:pt>
                <c:pt idx="1380">
                  <c:v>0.49999999999999911</c:v>
                </c:pt>
                <c:pt idx="1381">
                  <c:v>0.51503807491005393</c:v>
                </c:pt>
                <c:pt idx="1382">
                  <c:v>0.52991926423320523</c:v>
                </c:pt>
                <c:pt idx="1383">
                  <c:v>0.54463903501502642</c:v>
                </c:pt>
                <c:pt idx="1384">
                  <c:v>0.55919290347074679</c:v>
                </c:pt>
                <c:pt idx="1385">
                  <c:v>0.5735764363510466</c:v>
                </c:pt>
                <c:pt idx="1386">
                  <c:v>0.5877852522924728</c:v>
                </c:pt>
                <c:pt idx="1387">
                  <c:v>0.60181502315204705</c:v>
                </c:pt>
                <c:pt idx="1388">
                  <c:v>0.61566147532565896</c:v>
                </c:pt>
                <c:pt idx="1389">
                  <c:v>0.62932039104983728</c:v>
                </c:pt>
                <c:pt idx="1390">
                  <c:v>0.64278760968653836</c:v>
                </c:pt>
                <c:pt idx="1391">
                  <c:v>0.6560590289905055</c:v>
                </c:pt>
                <c:pt idx="1392">
                  <c:v>0.66913060635885835</c:v>
                </c:pt>
                <c:pt idx="1393">
                  <c:v>0.68199836006249781</c:v>
                </c:pt>
                <c:pt idx="1394">
                  <c:v>0.69465837045899581</c:v>
                </c:pt>
                <c:pt idx="1395">
                  <c:v>0.70710678118654779</c:v>
                </c:pt>
                <c:pt idx="1396">
                  <c:v>0.71933980033865064</c:v>
                </c:pt>
                <c:pt idx="1397">
                  <c:v>0.73135370161917046</c:v>
                </c:pt>
                <c:pt idx="1398">
                  <c:v>0.74314482547739358</c:v>
                </c:pt>
                <c:pt idx="1399">
                  <c:v>0.75470958022277179</c:v>
                </c:pt>
                <c:pt idx="1400">
                  <c:v>0.76604444311897824</c:v>
                </c:pt>
                <c:pt idx="1401">
                  <c:v>0.77714596145697035</c:v>
                </c:pt>
                <c:pt idx="1402">
                  <c:v>0.78801075360672079</c:v>
                </c:pt>
                <c:pt idx="1403">
                  <c:v>0.79863551004729327</c:v>
                </c:pt>
                <c:pt idx="1404">
                  <c:v>0.80901699437494712</c:v>
                </c:pt>
                <c:pt idx="1405">
                  <c:v>0.81915204428899091</c:v>
                </c:pt>
                <c:pt idx="1406">
                  <c:v>0.82903757255504218</c:v>
                </c:pt>
                <c:pt idx="1407">
                  <c:v>0.83867056794542394</c:v>
                </c:pt>
                <c:pt idx="1408">
                  <c:v>0.84804809615642529</c:v>
                </c:pt>
                <c:pt idx="1409">
                  <c:v>0.85716730070211111</c:v>
                </c:pt>
                <c:pt idx="1410">
                  <c:v>0.86602540378443871</c:v>
                </c:pt>
                <c:pt idx="1411">
                  <c:v>0.8746197071393953</c:v>
                </c:pt>
                <c:pt idx="1412">
                  <c:v>0.88294759285892677</c:v>
                </c:pt>
                <c:pt idx="1413">
                  <c:v>0.89100652418836723</c:v>
                </c:pt>
                <c:pt idx="1414">
                  <c:v>0.8987940462991667</c:v>
                </c:pt>
                <c:pt idx="1415">
                  <c:v>0.90630778703664994</c:v>
                </c:pt>
                <c:pt idx="1416">
                  <c:v>0.91354545764260042</c:v>
                </c:pt>
                <c:pt idx="1417">
                  <c:v>0.92050485345244093</c:v>
                </c:pt>
                <c:pt idx="1418">
                  <c:v>0.92718385456678754</c:v>
                </c:pt>
                <c:pt idx="1419">
                  <c:v>0.93358042649720152</c:v>
                </c:pt>
                <c:pt idx="1420">
                  <c:v>0.93969262078590776</c:v>
                </c:pt>
                <c:pt idx="1421">
                  <c:v>0.94551857559931696</c:v>
                </c:pt>
                <c:pt idx="1422">
                  <c:v>0.95105651629515342</c:v>
                </c:pt>
                <c:pt idx="1423">
                  <c:v>0.95630475596303499</c:v>
                </c:pt>
                <c:pt idx="1424">
                  <c:v>0.96126169593831867</c:v>
                </c:pt>
                <c:pt idx="1425">
                  <c:v>0.9659258262890682</c:v>
                </c:pt>
                <c:pt idx="1426">
                  <c:v>0.97029572627599614</c:v>
                </c:pt>
                <c:pt idx="1427">
                  <c:v>0.97437006478523513</c:v>
                </c:pt>
                <c:pt idx="1428">
                  <c:v>0.97814760073380569</c:v>
                </c:pt>
                <c:pt idx="1429">
                  <c:v>0.98162718344766375</c:v>
                </c:pt>
                <c:pt idx="1430">
                  <c:v>0.98480775301220802</c:v>
                </c:pt>
                <c:pt idx="1431">
                  <c:v>0.98768834059513755</c:v>
                </c:pt>
                <c:pt idx="1432">
                  <c:v>0.99026806874157047</c:v>
                </c:pt>
                <c:pt idx="1433">
                  <c:v>0.99254615164132198</c:v>
                </c:pt>
                <c:pt idx="1434">
                  <c:v>0.99452189536827318</c:v>
                </c:pt>
                <c:pt idx="1435">
                  <c:v>0.99619469809174566</c:v>
                </c:pt>
                <c:pt idx="1436">
                  <c:v>0.99756405025982431</c:v>
                </c:pt>
                <c:pt idx="1437">
                  <c:v>0.99862953475457383</c:v>
                </c:pt>
                <c:pt idx="1438">
                  <c:v>0.99939082701909565</c:v>
                </c:pt>
                <c:pt idx="1439">
                  <c:v>0.99984769515639127</c:v>
                </c:pt>
                <c:pt idx="144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54-421B-A154-F49DAF41A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21600"/>
        <c:axId val="121122176"/>
      </c:scatterChart>
      <c:valAx>
        <c:axId val="121121600"/>
        <c:scaling>
          <c:orientation val="minMax"/>
          <c:max val="10"/>
          <c:min val="-1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21122176"/>
        <c:crosses val="autoZero"/>
        <c:crossBetween val="midCat"/>
        <c:majorUnit val="1"/>
        <c:minorUnit val="0.1"/>
      </c:valAx>
      <c:valAx>
        <c:axId val="121122176"/>
        <c:scaling>
          <c:orientation val="minMax"/>
          <c:max val="10"/>
          <c:min val="-10"/>
        </c:scaling>
        <c:delete val="0"/>
        <c:axPos val="l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21121600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lissés'!$U$3:$U$362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lissés'!$V$3:$V$362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52-4644-8F05-CA3A1ACE7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24480"/>
        <c:axId val="121125056"/>
      </c:scatterChart>
      <c:valAx>
        <c:axId val="121124480"/>
        <c:scaling>
          <c:orientation val="minMax"/>
          <c:max val="10"/>
          <c:min val="-1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21125056"/>
        <c:crosses val="autoZero"/>
        <c:crossBetween val="midCat"/>
        <c:majorUnit val="1"/>
        <c:minorUnit val="0.1"/>
      </c:valAx>
      <c:valAx>
        <c:axId val="121125056"/>
        <c:scaling>
          <c:orientation val="minMax"/>
          <c:max val="10"/>
          <c:min val="-1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21124480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lissés'!$AB$3:$AB$362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lissés'!$AC$3:$AC$362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03-4798-9DE6-6CF85DEC7592}"/>
            </c:ext>
          </c:extLst>
        </c:ser>
        <c:ser>
          <c:idx val="2"/>
          <c:order val="1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lissés'!$AG$3:$AG$362</c:f>
              <c:numCache>
                <c:formatCode>General</c:formatCode>
                <c:ptCount val="360"/>
                <c:pt idx="0">
                  <c:v>7.9993907806255651</c:v>
                </c:pt>
                <c:pt idx="1">
                  <c:v>7.9975633080763835</c:v>
                </c:pt>
                <c:pt idx="2">
                  <c:v>7.9945181390182949</c:v>
                </c:pt>
                <c:pt idx="3">
                  <c:v>7.9902562010392968</c:v>
                </c:pt>
                <c:pt idx="4">
                  <c:v>7.9847787923669822</c:v>
                </c:pt>
                <c:pt idx="5">
                  <c:v>7.9780875814730932</c:v>
                </c:pt>
                <c:pt idx="6">
                  <c:v>7.9701846065652884</c:v>
                </c:pt>
                <c:pt idx="7">
                  <c:v>7.9610722749662814</c:v>
                </c:pt>
                <c:pt idx="8">
                  <c:v>7.9507533623805511</c:v>
                </c:pt>
                <c:pt idx="9">
                  <c:v>7.9392310120488325</c:v>
                </c:pt>
                <c:pt idx="10">
                  <c:v>7.9265087337906559</c:v>
                </c:pt>
                <c:pt idx="11">
                  <c:v>7.9125904029352228</c:v>
                </c:pt>
                <c:pt idx="12">
                  <c:v>7.8974802591409414</c:v>
                </c:pt>
                <c:pt idx="13">
                  <c:v>7.8811829051039854</c:v>
                </c:pt>
                <c:pt idx="14">
                  <c:v>7.8637033051562728</c:v>
                </c:pt>
                <c:pt idx="15">
                  <c:v>7.8450467837532756</c:v>
                </c:pt>
                <c:pt idx="16">
                  <c:v>7.8252190238521422</c:v>
                </c:pt>
                <c:pt idx="17">
                  <c:v>7.8042260651806146</c:v>
                </c:pt>
                <c:pt idx="18">
                  <c:v>7.7820743023972678</c:v>
                </c:pt>
                <c:pt idx="19">
                  <c:v>7.7587704831436337</c:v>
                </c:pt>
                <c:pt idx="20">
                  <c:v>7.7343217059888065</c:v>
                </c:pt>
                <c:pt idx="21">
                  <c:v>7.7087354182671497</c:v>
                </c:pt>
                <c:pt idx="22">
                  <c:v>7.6820194138097619</c:v>
                </c:pt>
                <c:pt idx="23">
                  <c:v>7.654181830570403</c:v>
                </c:pt>
                <c:pt idx="24">
                  <c:v>7.6252311481466002</c:v>
                </c:pt>
                <c:pt idx="25">
                  <c:v>7.5951761851966682</c:v>
                </c:pt>
                <c:pt idx="26">
                  <c:v>7.5640260967534712</c:v>
                </c:pt>
                <c:pt idx="27">
                  <c:v>7.531790371435708</c:v>
                </c:pt>
                <c:pt idx="28">
                  <c:v>7.498478828557583</c:v>
                </c:pt>
                <c:pt idx="29">
                  <c:v>7.4641016151377553</c:v>
                </c:pt>
                <c:pt idx="30">
                  <c:v>7.4286692028084493</c:v>
                </c:pt>
                <c:pt idx="31">
                  <c:v>7.3921923846257034</c:v>
                </c:pt>
                <c:pt idx="32">
                  <c:v>7.3546822717816962</c:v>
                </c:pt>
                <c:pt idx="33">
                  <c:v>7.3161502902201665</c:v>
                </c:pt>
                <c:pt idx="34">
                  <c:v>7.2766081771559676</c:v>
                </c:pt>
                <c:pt idx="35">
                  <c:v>7.2360679774997898</c:v>
                </c:pt>
                <c:pt idx="36">
                  <c:v>7.1945420401891713</c:v>
                </c:pt>
                <c:pt idx="37">
                  <c:v>7.1520430144268881</c:v>
                </c:pt>
                <c:pt idx="38">
                  <c:v>7.1085838458278836</c:v>
                </c:pt>
                <c:pt idx="39">
                  <c:v>7.0641777724759116</c:v>
                </c:pt>
                <c:pt idx="40">
                  <c:v>7.0188383208910885</c:v>
                </c:pt>
                <c:pt idx="41">
                  <c:v>6.972579301909577</c:v>
                </c:pt>
                <c:pt idx="42">
                  <c:v>6.9254148064766827</c:v>
                </c:pt>
                <c:pt idx="43">
                  <c:v>6.8773592013546043</c:v>
                </c:pt>
                <c:pt idx="44">
                  <c:v>6.8284271247461898</c:v>
                </c:pt>
                <c:pt idx="45">
                  <c:v>6.778633481835989</c:v>
                </c:pt>
                <c:pt idx="46">
                  <c:v>6.7279934402499944</c:v>
                </c:pt>
                <c:pt idx="47">
                  <c:v>6.676522425435433</c:v>
                </c:pt>
                <c:pt idx="48">
                  <c:v>6.6242361159620291</c:v>
                </c:pt>
                <c:pt idx="49">
                  <c:v>6.571150438746157</c:v>
                </c:pt>
                <c:pt idx="50">
                  <c:v>6.51728156419935</c:v>
                </c:pt>
                <c:pt idx="51">
                  <c:v>6.4626459013026327</c:v>
                </c:pt>
                <c:pt idx="52">
                  <c:v>6.407260092608194</c:v>
                </c:pt>
                <c:pt idx="53">
                  <c:v>6.3511410091698925</c:v>
                </c:pt>
                <c:pt idx="54">
                  <c:v>6.2943057454041842</c:v>
                </c:pt>
                <c:pt idx="55">
                  <c:v>6.2367716138829872</c:v>
                </c:pt>
                <c:pt idx="56">
                  <c:v>6.1785561400601088</c:v>
                </c:pt>
                <c:pt idx="57">
                  <c:v>6.1196770569328196</c:v>
                </c:pt>
                <c:pt idx="58">
                  <c:v>6.0601522996402171</c:v>
                </c:pt>
                <c:pt idx="59">
                  <c:v>6</c:v>
                </c:pt>
                <c:pt idx="60">
                  <c:v>5.9392384809853489</c:v>
                </c:pt>
                <c:pt idx="61">
                  <c:v>5.877886251143563</c:v>
                </c:pt>
                <c:pt idx="62">
                  <c:v>5.815961998958187</c:v>
                </c:pt>
                <c:pt idx="63">
                  <c:v>5.7534845871563096</c:v>
                </c:pt>
                <c:pt idx="64">
                  <c:v>5.690473046962798</c:v>
                </c:pt>
                <c:pt idx="65">
                  <c:v>5.6269465723032006</c:v>
                </c:pt>
                <c:pt idx="66">
                  <c:v>5.5629245139570962</c:v>
                </c:pt>
                <c:pt idx="67">
                  <c:v>5.4984263736636478</c:v>
                </c:pt>
                <c:pt idx="68">
                  <c:v>5.433471798181202</c:v>
                </c:pt>
                <c:pt idx="69">
                  <c:v>5.3680805733026755</c:v>
                </c:pt>
                <c:pt idx="70">
                  <c:v>5.3022726178286268</c:v>
                </c:pt>
                <c:pt idx="71">
                  <c:v>5.2360679774997898</c:v>
                </c:pt>
                <c:pt idx="72">
                  <c:v>5.1694868188909471</c:v>
                </c:pt>
                <c:pt idx="73">
                  <c:v>5.1025494232679964</c:v>
                </c:pt>
                <c:pt idx="74">
                  <c:v>5.035276180410083</c:v>
                </c:pt>
                <c:pt idx="75">
                  <c:v>4.9676875823986713</c:v>
                </c:pt>
                <c:pt idx="76">
                  <c:v>4.8998042173754595</c:v>
                </c:pt>
                <c:pt idx="77">
                  <c:v>4.8316467632710376</c:v>
                </c:pt>
                <c:pt idx="78">
                  <c:v>4.7632359815061793</c:v>
                </c:pt>
                <c:pt idx="79">
                  <c:v>4.6945927106677221</c:v>
                </c:pt>
                <c:pt idx="80">
                  <c:v>4.6257378601609238</c:v>
                </c:pt>
                <c:pt idx="81">
                  <c:v>4.5566924038402625</c:v>
                </c:pt>
                <c:pt idx="82">
                  <c:v>4.4874773736205897</c:v>
                </c:pt>
                <c:pt idx="83">
                  <c:v>4.4181138530706141</c:v>
                </c:pt>
                <c:pt idx="84">
                  <c:v>4.3486229709906326</c:v>
                </c:pt>
                <c:pt idx="85">
                  <c:v>4.2790258949765017</c:v>
                </c:pt>
                <c:pt idx="86">
                  <c:v>4.2093438249717758</c:v>
                </c:pt>
                <c:pt idx="87">
                  <c:v>4.1395979868100046</c:v>
                </c:pt>
                <c:pt idx="88">
                  <c:v>4.0698096257491336</c:v>
                </c:pt>
                <c:pt idx="89">
                  <c:v>4</c:v>
                </c:pt>
                <c:pt idx="90">
                  <c:v>3.9301903742508659</c:v>
                </c:pt>
                <c:pt idx="91">
                  <c:v>3.8604020131899972</c:v>
                </c:pt>
                <c:pt idx="92">
                  <c:v>3.7906561750282255</c:v>
                </c:pt>
                <c:pt idx="93">
                  <c:v>3.7209741050234988</c:v>
                </c:pt>
                <c:pt idx="94">
                  <c:v>3.651377029009367</c:v>
                </c:pt>
                <c:pt idx="95">
                  <c:v>3.5818861469293868</c:v>
                </c:pt>
                <c:pt idx="96">
                  <c:v>3.5125226263794107</c:v>
                </c:pt>
                <c:pt idx="97">
                  <c:v>3.4433075961597384</c:v>
                </c:pt>
                <c:pt idx="98">
                  <c:v>3.3742621398390757</c:v>
                </c:pt>
                <c:pt idx="99">
                  <c:v>3.3054072893322788</c:v>
                </c:pt>
                <c:pt idx="100">
                  <c:v>3.2367640184938207</c:v>
                </c:pt>
                <c:pt idx="101">
                  <c:v>3.1683532367289633</c:v>
                </c:pt>
                <c:pt idx="102">
                  <c:v>3.1001957826245405</c:v>
                </c:pt>
                <c:pt idx="103">
                  <c:v>3.0323124176013287</c:v>
                </c:pt>
                <c:pt idx="104">
                  <c:v>2.9647238195899166</c:v>
                </c:pt>
                <c:pt idx="105">
                  <c:v>2.8974505767320036</c:v>
                </c:pt>
                <c:pt idx="106">
                  <c:v>2.8305131811090534</c:v>
                </c:pt>
                <c:pt idx="107">
                  <c:v>2.7639320225002106</c:v>
                </c:pt>
                <c:pt idx="108">
                  <c:v>2.6977273821713741</c:v>
                </c:pt>
                <c:pt idx="109">
                  <c:v>2.6319194266973254</c:v>
                </c:pt>
                <c:pt idx="110">
                  <c:v>2.5665282018187989</c:v>
                </c:pt>
                <c:pt idx="111">
                  <c:v>2.5015736263363517</c:v>
                </c:pt>
                <c:pt idx="112">
                  <c:v>2.4370754860429056</c:v>
                </c:pt>
                <c:pt idx="113">
                  <c:v>2.3730534276967998</c:v>
                </c:pt>
                <c:pt idx="114">
                  <c:v>2.3095269530372029</c:v>
                </c:pt>
                <c:pt idx="115">
                  <c:v>2.2465154128436899</c:v>
                </c:pt>
                <c:pt idx="116">
                  <c:v>2.184038001041813</c:v>
                </c:pt>
                <c:pt idx="117">
                  <c:v>2.1221137488564379</c:v>
                </c:pt>
                <c:pt idx="118">
                  <c:v>2.060761519014652</c:v>
                </c:pt>
                <c:pt idx="119">
                  <c:v>2.0000000000000009</c:v>
                </c:pt>
                <c:pt idx="120">
                  <c:v>1.9398477003597829</c:v>
                </c:pt>
                <c:pt idx="121">
                  <c:v>1.8803229430671808</c:v>
                </c:pt>
                <c:pt idx="122">
                  <c:v>1.8214438599398917</c:v>
                </c:pt>
                <c:pt idx="123">
                  <c:v>1.7632283861170133</c:v>
                </c:pt>
                <c:pt idx="124">
                  <c:v>1.7056942545958167</c:v>
                </c:pt>
                <c:pt idx="125">
                  <c:v>1.6488589908301079</c:v>
                </c:pt>
                <c:pt idx="126">
                  <c:v>1.5927399073918065</c:v>
                </c:pt>
                <c:pt idx="127">
                  <c:v>1.5373540986973668</c:v>
                </c:pt>
                <c:pt idx="128">
                  <c:v>1.4827184358006509</c:v>
                </c:pt>
                <c:pt idx="129">
                  <c:v>1.4288495612538425</c:v>
                </c:pt>
                <c:pt idx="130">
                  <c:v>1.37576388403797</c:v>
                </c:pt>
                <c:pt idx="131">
                  <c:v>1.323477574564567</c:v>
                </c:pt>
                <c:pt idx="132">
                  <c:v>1.2720065597500065</c:v>
                </c:pt>
                <c:pt idx="133">
                  <c:v>1.2213665181640119</c:v>
                </c:pt>
                <c:pt idx="134">
                  <c:v>1.1715728752538102</c:v>
                </c:pt>
                <c:pt idx="135">
                  <c:v>1.1226407986453952</c:v>
                </c:pt>
                <c:pt idx="136">
                  <c:v>1.0745851935233182</c:v>
                </c:pt>
                <c:pt idx="137">
                  <c:v>1.0274206980904239</c:v>
                </c:pt>
                <c:pt idx="138">
                  <c:v>0.98116167910891194</c:v>
                </c:pt>
                <c:pt idx="139">
                  <c:v>0.93582222752408839</c:v>
                </c:pt>
                <c:pt idx="140">
                  <c:v>0.89141615417211728</c:v>
                </c:pt>
                <c:pt idx="141">
                  <c:v>0.84795698557311239</c:v>
                </c:pt>
                <c:pt idx="142">
                  <c:v>0.80545795981082824</c:v>
                </c:pt>
                <c:pt idx="143">
                  <c:v>0.76393202250021064</c:v>
                </c:pt>
                <c:pt idx="144">
                  <c:v>0.72339182284403369</c:v>
                </c:pt>
                <c:pt idx="145">
                  <c:v>0.6838497097798335</c:v>
                </c:pt>
                <c:pt idx="146">
                  <c:v>0.64531772821830335</c:v>
                </c:pt>
                <c:pt idx="147">
                  <c:v>0.60780761537429617</c:v>
                </c:pt>
                <c:pt idx="148">
                  <c:v>0.57133079719155111</c:v>
                </c:pt>
                <c:pt idx="149">
                  <c:v>0.53589838486224517</c:v>
                </c:pt>
                <c:pt idx="150">
                  <c:v>0.50152117144241704</c:v>
                </c:pt>
                <c:pt idx="151">
                  <c:v>0.46820962856429293</c:v>
                </c:pt>
                <c:pt idx="152">
                  <c:v>0.43597390324652885</c:v>
                </c:pt>
                <c:pt idx="153">
                  <c:v>0.40482381480333185</c:v>
                </c:pt>
                <c:pt idx="154">
                  <c:v>0.37476885185340025</c:v>
                </c:pt>
                <c:pt idx="155">
                  <c:v>0.34581816942959698</c:v>
                </c:pt>
                <c:pt idx="156">
                  <c:v>0.31798058619023939</c:v>
                </c:pt>
                <c:pt idx="157">
                  <c:v>0.29126458173285075</c:v>
                </c:pt>
                <c:pt idx="158">
                  <c:v>0.26567829401119303</c:v>
                </c:pt>
                <c:pt idx="159">
                  <c:v>0.24122951685636673</c:v>
                </c:pt>
                <c:pt idx="160">
                  <c:v>0.21792569760273306</c:v>
                </c:pt>
                <c:pt idx="161">
                  <c:v>0.19577393481938588</c:v>
                </c:pt>
                <c:pt idx="162">
                  <c:v>0.17478097614785826</c:v>
                </c:pt>
                <c:pt idx="163">
                  <c:v>0.15495321624672531</c:v>
                </c:pt>
                <c:pt idx="164">
                  <c:v>0.1362966948437272</c:v>
                </c:pt>
                <c:pt idx="165">
                  <c:v>0.11881709489601411</c:v>
                </c:pt>
                <c:pt idx="166">
                  <c:v>0.10251974085905902</c:v>
                </c:pt>
                <c:pt idx="167">
                  <c:v>8.7409597064777245E-2</c:v>
                </c:pt>
                <c:pt idx="168">
                  <c:v>7.3491266209344097E-2</c:v>
                </c:pt>
                <c:pt idx="169">
                  <c:v>6.0768987951167919E-2</c:v>
                </c:pt>
                <c:pt idx="170">
                  <c:v>4.9246637619449363E-2</c:v>
                </c:pt>
                <c:pt idx="171">
                  <c:v>3.8927725033718996E-2</c:v>
                </c:pt>
                <c:pt idx="172">
                  <c:v>2.9815393434712067E-2</c:v>
                </c:pt>
                <c:pt idx="173">
                  <c:v>2.1912418526906841E-2</c:v>
                </c:pt>
                <c:pt idx="174">
                  <c:v>1.5221207633017819E-2</c:v>
                </c:pt>
                <c:pt idx="175">
                  <c:v>9.7437989607032094E-3</c:v>
                </c:pt>
                <c:pt idx="176">
                  <c:v>5.4818609817046671E-3</c:v>
                </c:pt>
                <c:pt idx="177">
                  <c:v>2.4366919236169515E-3</c:v>
                </c:pt>
                <c:pt idx="178">
                  <c:v>6.0921937443492169E-4</c:v>
                </c:pt>
                <c:pt idx="179">
                  <c:v>0</c:v>
                </c:pt>
                <c:pt idx="180">
                  <c:v>6.0921937443492169E-4</c:v>
                </c:pt>
                <c:pt idx="181">
                  <c:v>2.4366919236169515E-3</c:v>
                </c:pt>
                <c:pt idx="182">
                  <c:v>5.4818609817046671E-3</c:v>
                </c:pt>
                <c:pt idx="183">
                  <c:v>9.7437989607027653E-3</c:v>
                </c:pt>
                <c:pt idx="184">
                  <c:v>1.5221207633017819E-2</c:v>
                </c:pt>
                <c:pt idx="185">
                  <c:v>2.1912418526906396E-2</c:v>
                </c:pt>
                <c:pt idx="186">
                  <c:v>2.9815393434712067E-2</c:v>
                </c:pt>
                <c:pt idx="187">
                  <c:v>3.8927725033718996E-2</c:v>
                </c:pt>
                <c:pt idx="188">
                  <c:v>4.9246637619448919E-2</c:v>
                </c:pt>
                <c:pt idx="189">
                  <c:v>6.0768987951167919E-2</c:v>
                </c:pt>
                <c:pt idx="190">
                  <c:v>7.3491266209344097E-2</c:v>
                </c:pt>
                <c:pt idx="191">
                  <c:v>8.7409597064777245E-2</c:v>
                </c:pt>
                <c:pt idx="192">
                  <c:v>0.10251974085905902</c:v>
                </c:pt>
                <c:pt idx="193">
                  <c:v>0.11881709489601411</c:v>
                </c:pt>
                <c:pt idx="194">
                  <c:v>0.13629669484372631</c:v>
                </c:pt>
                <c:pt idx="195">
                  <c:v>0.15495321624672442</c:v>
                </c:pt>
                <c:pt idx="196">
                  <c:v>0.17478097614785781</c:v>
                </c:pt>
                <c:pt idx="197">
                  <c:v>0.19577393481938588</c:v>
                </c:pt>
                <c:pt idx="198">
                  <c:v>0.21792569760273306</c:v>
                </c:pt>
                <c:pt idx="199">
                  <c:v>0.24122951685636629</c:v>
                </c:pt>
                <c:pt idx="200">
                  <c:v>0.26567829401119303</c:v>
                </c:pt>
                <c:pt idx="201">
                  <c:v>0.2912645817328503</c:v>
                </c:pt>
                <c:pt idx="202">
                  <c:v>0.3179805861902385</c:v>
                </c:pt>
                <c:pt idx="203">
                  <c:v>0.34581816942959565</c:v>
                </c:pt>
                <c:pt idx="204">
                  <c:v>0.37476885185339981</c:v>
                </c:pt>
                <c:pt idx="205">
                  <c:v>0.40482381480333141</c:v>
                </c:pt>
                <c:pt idx="206">
                  <c:v>0.43597390324652752</c:v>
                </c:pt>
                <c:pt idx="207">
                  <c:v>0.46820962856429249</c:v>
                </c:pt>
                <c:pt idx="208">
                  <c:v>0.50152117144241659</c:v>
                </c:pt>
                <c:pt idx="209">
                  <c:v>0.53589838486224561</c:v>
                </c:pt>
                <c:pt idx="210">
                  <c:v>0.57133079719155067</c:v>
                </c:pt>
                <c:pt idx="211">
                  <c:v>0.60780761537429573</c:v>
                </c:pt>
                <c:pt idx="212">
                  <c:v>0.6453177282183038</c:v>
                </c:pt>
                <c:pt idx="213">
                  <c:v>0.68384970977983262</c:v>
                </c:pt>
                <c:pt idx="214">
                  <c:v>0.72339182284403192</c:v>
                </c:pt>
                <c:pt idx="215">
                  <c:v>0.76393202250020975</c:v>
                </c:pt>
                <c:pt idx="216">
                  <c:v>0.80545795981082779</c:v>
                </c:pt>
                <c:pt idx="217">
                  <c:v>0.84795698557311106</c:v>
                </c:pt>
                <c:pt idx="218">
                  <c:v>0.89141615417211684</c:v>
                </c:pt>
                <c:pt idx="219">
                  <c:v>0.93582222752408795</c:v>
                </c:pt>
                <c:pt idx="220">
                  <c:v>0.98116167910891239</c:v>
                </c:pt>
                <c:pt idx="221">
                  <c:v>1.027420698090423</c:v>
                </c:pt>
                <c:pt idx="222">
                  <c:v>1.0745851935233177</c:v>
                </c:pt>
                <c:pt idx="223">
                  <c:v>1.1226407986453957</c:v>
                </c:pt>
                <c:pt idx="224">
                  <c:v>1.1715728752538093</c:v>
                </c:pt>
                <c:pt idx="225">
                  <c:v>1.2213665181640097</c:v>
                </c:pt>
                <c:pt idx="226">
                  <c:v>1.2720065597500043</c:v>
                </c:pt>
                <c:pt idx="227">
                  <c:v>1.3234775745645662</c:v>
                </c:pt>
                <c:pt idx="228">
                  <c:v>1.3757638840379696</c:v>
                </c:pt>
                <c:pt idx="229">
                  <c:v>1.4288495612538421</c:v>
                </c:pt>
                <c:pt idx="230">
                  <c:v>1.4827184358006513</c:v>
                </c:pt>
                <c:pt idx="231">
                  <c:v>1.5373540986973677</c:v>
                </c:pt>
                <c:pt idx="232">
                  <c:v>1.5927399073918069</c:v>
                </c:pt>
                <c:pt idx="233">
                  <c:v>1.648858990830107</c:v>
                </c:pt>
                <c:pt idx="234">
                  <c:v>1.7056942545958145</c:v>
                </c:pt>
                <c:pt idx="235">
                  <c:v>1.763228386117011</c:v>
                </c:pt>
                <c:pt idx="236">
                  <c:v>1.8214438599398921</c:v>
                </c:pt>
                <c:pt idx="237">
                  <c:v>1.88032294306718</c:v>
                </c:pt>
                <c:pt idx="238">
                  <c:v>1.939847700359782</c:v>
                </c:pt>
                <c:pt idx="239">
                  <c:v>1.9999999999999982</c:v>
                </c:pt>
                <c:pt idx="240">
                  <c:v>2.0607615190146529</c:v>
                </c:pt>
                <c:pt idx="241">
                  <c:v>2.122113748856437</c:v>
                </c:pt>
                <c:pt idx="242">
                  <c:v>2.1840380010418121</c:v>
                </c:pt>
                <c:pt idx="243">
                  <c:v>2.2465154128436891</c:v>
                </c:pt>
                <c:pt idx="244">
                  <c:v>2.3095269530372002</c:v>
                </c:pt>
                <c:pt idx="245">
                  <c:v>2.3730534276967994</c:v>
                </c:pt>
                <c:pt idx="246">
                  <c:v>2.4370754860429047</c:v>
                </c:pt>
                <c:pt idx="247">
                  <c:v>2.5015736263363508</c:v>
                </c:pt>
                <c:pt idx="248">
                  <c:v>2.5665282018187972</c:v>
                </c:pt>
                <c:pt idx="249">
                  <c:v>2.6319194266973227</c:v>
                </c:pt>
                <c:pt idx="250">
                  <c:v>2.6977273821713732</c:v>
                </c:pt>
                <c:pt idx="251">
                  <c:v>2.7639320225002098</c:v>
                </c:pt>
                <c:pt idx="252">
                  <c:v>2.8305131811090516</c:v>
                </c:pt>
                <c:pt idx="253">
                  <c:v>2.8974505767320045</c:v>
                </c:pt>
                <c:pt idx="254">
                  <c:v>2.9647238195899175</c:v>
                </c:pt>
                <c:pt idx="255">
                  <c:v>3.0323124176013287</c:v>
                </c:pt>
                <c:pt idx="256">
                  <c:v>3.1001957826245388</c:v>
                </c:pt>
                <c:pt idx="257">
                  <c:v>3.1683532367289606</c:v>
                </c:pt>
                <c:pt idx="258">
                  <c:v>3.236764018493818</c:v>
                </c:pt>
                <c:pt idx="259">
                  <c:v>3.3054072893322788</c:v>
                </c:pt>
                <c:pt idx="260">
                  <c:v>3.3742621398390757</c:v>
                </c:pt>
                <c:pt idx="261">
                  <c:v>3.4433075961597401</c:v>
                </c:pt>
                <c:pt idx="262">
                  <c:v>3.5125226263794112</c:v>
                </c:pt>
                <c:pt idx="263">
                  <c:v>3.5818861469293868</c:v>
                </c:pt>
                <c:pt idx="264">
                  <c:v>3.651377029009367</c:v>
                </c:pt>
                <c:pt idx="265">
                  <c:v>3.7209741050234975</c:v>
                </c:pt>
                <c:pt idx="266">
                  <c:v>3.7906561750282228</c:v>
                </c:pt>
                <c:pt idx="267">
                  <c:v>3.8604020131899932</c:v>
                </c:pt>
                <c:pt idx="268">
                  <c:v>3.9301903742508659</c:v>
                </c:pt>
                <c:pt idx="269">
                  <c:v>3.9999999999999991</c:v>
                </c:pt>
                <c:pt idx="270">
                  <c:v>4.0698096257491327</c:v>
                </c:pt>
                <c:pt idx="271">
                  <c:v>4.1395979868100055</c:v>
                </c:pt>
                <c:pt idx="272">
                  <c:v>4.2093438249717758</c:v>
                </c:pt>
                <c:pt idx="273">
                  <c:v>4.2790258949765008</c:v>
                </c:pt>
                <c:pt idx="274">
                  <c:v>4.3486229709906317</c:v>
                </c:pt>
                <c:pt idx="275">
                  <c:v>4.4181138530706123</c:v>
                </c:pt>
                <c:pt idx="276">
                  <c:v>4.4874773736205906</c:v>
                </c:pt>
                <c:pt idx="277">
                  <c:v>4.5566924038402616</c:v>
                </c:pt>
                <c:pt idx="278">
                  <c:v>4.6257378601609229</c:v>
                </c:pt>
                <c:pt idx="279">
                  <c:v>4.6945927106677203</c:v>
                </c:pt>
                <c:pt idx="280">
                  <c:v>4.7632359815061767</c:v>
                </c:pt>
                <c:pt idx="281">
                  <c:v>4.831646763271034</c:v>
                </c:pt>
                <c:pt idx="282">
                  <c:v>4.8998042173754595</c:v>
                </c:pt>
                <c:pt idx="283">
                  <c:v>4.9676875823986695</c:v>
                </c:pt>
                <c:pt idx="284">
                  <c:v>5.0352761804100847</c:v>
                </c:pt>
                <c:pt idx="285">
                  <c:v>5.1025494232679973</c:v>
                </c:pt>
                <c:pt idx="286">
                  <c:v>5.1694868188909471</c:v>
                </c:pt>
                <c:pt idx="287">
                  <c:v>5.2360679774997889</c:v>
                </c:pt>
                <c:pt idx="288">
                  <c:v>5.302272617828625</c:v>
                </c:pt>
                <c:pt idx="289">
                  <c:v>5.3680805733026729</c:v>
                </c:pt>
                <c:pt idx="290">
                  <c:v>5.4334717981811984</c:v>
                </c:pt>
                <c:pt idx="291">
                  <c:v>5.4984263736636478</c:v>
                </c:pt>
                <c:pt idx="292">
                  <c:v>5.5629245139570944</c:v>
                </c:pt>
                <c:pt idx="293">
                  <c:v>5.6269465723032024</c:v>
                </c:pt>
                <c:pt idx="294">
                  <c:v>5.6904730469627989</c:v>
                </c:pt>
                <c:pt idx="295">
                  <c:v>5.7534845871563096</c:v>
                </c:pt>
                <c:pt idx="296">
                  <c:v>5.815961998958187</c:v>
                </c:pt>
                <c:pt idx="297">
                  <c:v>5.8778862511435612</c:v>
                </c:pt>
                <c:pt idx="298">
                  <c:v>5.9392384809853462</c:v>
                </c:pt>
                <c:pt idx="299">
                  <c:v>6</c:v>
                </c:pt>
                <c:pt idx="300">
                  <c:v>6.0601522996402171</c:v>
                </c:pt>
                <c:pt idx="301">
                  <c:v>6.1196770569328187</c:v>
                </c:pt>
                <c:pt idx="302">
                  <c:v>6.1785561400601061</c:v>
                </c:pt>
                <c:pt idx="303">
                  <c:v>6.2367716138829845</c:v>
                </c:pt>
                <c:pt idx="304">
                  <c:v>6.2943057454041842</c:v>
                </c:pt>
                <c:pt idx="305">
                  <c:v>6.3511410091698917</c:v>
                </c:pt>
                <c:pt idx="306">
                  <c:v>6.4072600926081922</c:v>
                </c:pt>
                <c:pt idx="307">
                  <c:v>6.4626459013026345</c:v>
                </c:pt>
                <c:pt idx="308">
                  <c:v>6.51728156419935</c:v>
                </c:pt>
                <c:pt idx="309">
                  <c:v>6.571150438746157</c:v>
                </c:pt>
                <c:pt idx="310">
                  <c:v>6.6242361159620282</c:v>
                </c:pt>
                <c:pt idx="311">
                  <c:v>6.6765224254354312</c:v>
                </c:pt>
                <c:pt idx="312">
                  <c:v>6.7279934402499926</c:v>
                </c:pt>
                <c:pt idx="313">
                  <c:v>6.7786334818359864</c:v>
                </c:pt>
                <c:pt idx="314">
                  <c:v>6.8284271247461898</c:v>
                </c:pt>
                <c:pt idx="315">
                  <c:v>6.8773592013546034</c:v>
                </c:pt>
                <c:pt idx="316">
                  <c:v>6.9254148064766827</c:v>
                </c:pt>
                <c:pt idx="317">
                  <c:v>6.972579301909577</c:v>
                </c:pt>
                <c:pt idx="318">
                  <c:v>7.0188383208910876</c:v>
                </c:pt>
                <c:pt idx="319">
                  <c:v>7.0641777724759116</c:v>
                </c:pt>
                <c:pt idx="320">
                  <c:v>7.1085838458278818</c:v>
                </c:pt>
                <c:pt idx="321">
                  <c:v>7.1520430144268863</c:v>
                </c:pt>
                <c:pt idx="322">
                  <c:v>7.1945420401891713</c:v>
                </c:pt>
                <c:pt idx="323">
                  <c:v>7.2360679774997898</c:v>
                </c:pt>
                <c:pt idx="324">
                  <c:v>7.2766081771559659</c:v>
                </c:pt>
                <c:pt idx="325">
                  <c:v>7.3161502902201656</c:v>
                </c:pt>
                <c:pt idx="326">
                  <c:v>7.3546822717816962</c:v>
                </c:pt>
                <c:pt idx="327">
                  <c:v>7.3921923846257016</c:v>
                </c:pt>
                <c:pt idx="328">
                  <c:v>7.4286692028084484</c:v>
                </c:pt>
                <c:pt idx="329">
                  <c:v>7.4641016151377535</c:v>
                </c:pt>
                <c:pt idx="330">
                  <c:v>7.4984788285575839</c:v>
                </c:pt>
                <c:pt idx="331">
                  <c:v>7.531790371435708</c:v>
                </c:pt>
                <c:pt idx="332">
                  <c:v>7.5640260967534712</c:v>
                </c:pt>
                <c:pt idx="333">
                  <c:v>7.595176185196669</c:v>
                </c:pt>
                <c:pt idx="334">
                  <c:v>7.6252311481465984</c:v>
                </c:pt>
                <c:pt idx="335">
                  <c:v>7.6541818305704039</c:v>
                </c:pt>
                <c:pt idx="336">
                  <c:v>7.6820194138097602</c:v>
                </c:pt>
                <c:pt idx="337">
                  <c:v>7.7087354182671497</c:v>
                </c:pt>
                <c:pt idx="338">
                  <c:v>7.7343217059888065</c:v>
                </c:pt>
                <c:pt idx="339">
                  <c:v>7.7587704831436337</c:v>
                </c:pt>
                <c:pt idx="340">
                  <c:v>7.7820743023972661</c:v>
                </c:pt>
                <c:pt idx="341">
                  <c:v>7.8042260651806146</c:v>
                </c:pt>
                <c:pt idx="342">
                  <c:v>7.8252190238521422</c:v>
                </c:pt>
                <c:pt idx="343">
                  <c:v>7.8450467837532747</c:v>
                </c:pt>
                <c:pt idx="344">
                  <c:v>7.8637033051562728</c:v>
                </c:pt>
                <c:pt idx="345">
                  <c:v>7.8811829051039854</c:v>
                </c:pt>
                <c:pt idx="346">
                  <c:v>7.8974802591409405</c:v>
                </c:pt>
                <c:pt idx="347">
                  <c:v>7.9125904029352228</c:v>
                </c:pt>
                <c:pt idx="348">
                  <c:v>7.9265087337906559</c:v>
                </c:pt>
                <c:pt idx="349">
                  <c:v>7.9392310120488316</c:v>
                </c:pt>
                <c:pt idx="350">
                  <c:v>7.9507533623805511</c:v>
                </c:pt>
                <c:pt idx="351">
                  <c:v>7.9610722749662806</c:v>
                </c:pt>
                <c:pt idx="352">
                  <c:v>7.9701846065652884</c:v>
                </c:pt>
                <c:pt idx="353">
                  <c:v>7.9780875814730932</c:v>
                </c:pt>
                <c:pt idx="354">
                  <c:v>7.9847787923669822</c:v>
                </c:pt>
                <c:pt idx="355">
                  <c:v>7.9902562010392977</c:v>
                </c:pt>
                <c:pt idx="356">
                  <c:v>7.9945181390182949</c:v>
                </c:pt>
                <c:pt idx="357">
                  <c:v>7.9975633080763835</c:v>
                </c:pt>
                <c:pt idx="358">
                  <c:v>7.9993907806255651</c:v>
                </c:pt>
                <c:pt idx="359">
                  <c:v>8</c:v>
                </c:pt>
              </c:numCache>
            </c:numRef>
          </c:xVal>
          <c:yVal>
            <c:numRef>
              <c:f>'Cercles lissés'!$AH$3:$AH$362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03-4798-9DE6-6CF85DEC7592}"/>
            </c:ext>
          </c:extLst>
        </c:ser>
        <c:ser>
          <c:idx val="1"/>
          <c:order val="2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lissés'!$AD$3:$AD$53</c:f>
              <c:numCache>
                <c:formatCode>General</c:formatCode>
                <c:ptCount val="51"/>
                <c:pt idx="0">
                  <c:v>-20</c:v>
                </c:pt>
                <c:pt idx="1">
                  <c:v>-19</c:v>
                </c:pt>
                <c:pt idx="2">
                  <c:v>-18</c:v>
                </c:pt>
                <c:pt idx="3">
                  <c:v>-17</c:v>
                </c:pt>
                <c:pt idx="4">
                  <c:v>-16</c:v>
                </c:pt>
                <c:pt idx="5">
                  <c:v>-15</c:v>
                </c:pt>
                <c:pt idx="6">
                  <c:v>-14</c:v>
                </c:pt>
                <c:pt idx="7">
                  <c:v>-13</c:v>
                </c:pt>
                <c:pt idx="8">
                  <c:v>-12</c:v>
                </c:pt>
                <c:pt idx="9">
                  <c:v>-11</c:v>
                </c:pt>
                <c:pt idx="10">
                  <c:v>-10</c:v>
                </c:pt>
                <c:pt idx="11">
                  <c:v>-9</c:v>
                </c:pt>
                <c:pt idx="12">
                  <c:v>-8</c:v>
                </c:pt>
                <c:pt idx="13">
                  <c:v>-7</c:v>
                </c:pt>
                <c:pt idx="14">
                  <c:v>-6</c:v>
                </c:pt>
                <c:pt idx="15">
                  <c:v>-5</c:v>
                </c:pt>
                <c:pt idx="16">
                  <c:v>-4</c:v>
                </c:pt>
                <c:pt idx="17">
                  <c:v>-3</c:v>
                </c:pt>
                <c:pt idx="18">
                  <c:v>-2</c:v>
                </c:pt>
                <c:pt idx="19">
                  <c:v>-1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6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10</c:v>
                </c:pt>
                <c:pt idx="31">
                  <c:v>11</c:v>
                </c:pt>
                <c:pt idx="32">
                  <c:v>12</c:v>
                </c:pt>
                <c:pt idx="33">
                  <c:v>13</c:v>
                </c:pt>
                <c:pt idx="34">
                  <c:v>14</c:v>
                </c:pt>
                <c:pt idx="35">
                  <c:v>15</c:v>
                </c:pt>
                <c:pt idx="36">
                  <c:v>16</c:v>
                </c:pt>
                <c:pt idx="37">
                  <c:v>17</c:v>
                </c:pt>
                <c:pt idx="38">
                  <c:v>18</c:v>
                </c:pt>
                <c:pt idx="39">
                  <c:v>19</c:v>
                </c:pt>
                <c:pt idx="40">
                  <c:v>20</c:v>
                </c:pt>
                <c:pt idx="41">
                  <c:v>21</c:v>
                </c:pt>
                <c:pt idx="42">
                  <c:v>22</c:v>
                </c:pt>
                <c:pt idx="43">
                  <c:v>23</c:v>
                </c:pt>
                <c:pt idx="44">
                  <c:v>24</c:v>
                </c:pt>
                <c:pt idx="45">
                  <c:v>25</c:v>
                </c:pt>
                <c:pt idx="46">
                  <c:v>26</c:v>
                </c:pt>
                <c:pt idx="47">
                  <c:v>27</c:v>
                </c:pt>
                <c:pt idx="48">
                  <c:v>28</c:v>
                </c:pt>
                <c:pt idx="49">
                  <c:v>29</c:v>
                </c:pt>
                <c:pt idx="50">
                  <c:v>30</c:v>
                </c:pt>
              </c:numCache>
            </c:numRef>
          </c:xVal>
          <c:yVal>
            <c:numRef>
              <c:f>'Cercles lissés'!$AE$3:$AE$53</c:f>
              <c:numCache>
                <c:formatCode>General</c:formatCode>
                <c:ptCount val="51"/>
                <c:pt idx="0">
                  <c:v>-20</c:v>
                </c:pt>
                <c:pt idx="1">
                  <c:v>-32.908965343808667</c:v>
                </c:pt>
                <c:pt idx="2">
                  <c:v>-31.176914536239789</c:v>
                </c:pt>
                <c:pt idx="3">
                  <c:v>-29.444863728670914</c:v>
                </c:pt>
                <c:pt idx="4">
                  <c:v>-27.712812921102035</c:v>
                </c:pt>
                <c:pt idx="5">
                  <c:v>-25.980762113533157</c:v>
                </c:pt>
                <c:pt idx="6">
                  <c:v>-24.248711305964282</c:v>
                </c:pt>
                <c:pt idx="7">
                  <c:v>-22.516660498395403</c:v>
                </c:pt>
                <c:pt idx="8">
                  <c:v>-20.784609690826528</c:v>
                </c:pt>
                <c:pt idx="9">
                  <c:v>-19.05255888325765</c:v>
                </c:pt>
                <c:pt idx="10">
                  <c:v>-17.320508075688771</c:v>
                </c:pt>
                <c:pt idx="11">
                  <c:v>-15.588457268119894</c:v>
                </c:pt>
                <c:pt idx="12">
                  <c:v>-13.856406460551018</c:v>
                </c:pt>
                <c:pt idx="13">
                  <c:v>-12.124355652982141</c:v>
                </c:pt>
                <c:pt idx="14">
                  <c:v>-10.392304845413264</c:v>
                </c:pt>
                <c:pt idx="15">
                  <c:v>-8.6602540378443855</c:v>
                </c:pt>
                <c:pt idx="16">
                  <c:v>-6.9282032302755088</c:v>
                </c:pt>
                <c:pt idx="17">
                  <c:v>-5.196152422706632</c:v>
                </c:pt>
                <c:pt idx="18">
                  <c:v>-3.4641016151377544</c:v>
                </c:pt>
                <c:pt idx="19">
                  <c:v>-1.7320508075688772</c:v>
                </c:pt>
                <c:pt idx="20">
                  <c:v>0</c:v>
                </c:pt>
                <c:pt idx="21">
                  <c:v>1.7320508075688772</c:v>
                </c:pt>
                <c:pt idx="22">
                  <c:v>3.4641016151377544</c:v>
                </c:pt>
                <c:pt idx="23">
                  <c:v>5.196152422706632</c:v>
                </c:pt>
                <c:pt idx="24">
                  <c:v>6.9282032302755088</c:v>
                </c:pt>
                <c:pt idx="25">
                  <c:v>8.6602540378443855</c:v>
                </c:pt>
                <c:pt idx="26">
                  <c:v>10.392304845413264</c:v>
                </c:pt>
                <c:pt idx="27">
                  <c:v>12.124355652982141</c:v>
                </c:pt>
                <c:pt idx="28">
                  <c:v>13.856406460551018</c:v>
                </c:pt>
                <c:pt idx="29">
                  <c:v>15.588457268119894</c:v>
                </c:pt>
                <c:pt idx="30">
                  <c:v>17.320508075688771</c:v>
                </c:pt>
                <c:pt idx="31">
                  <c:v>19.05255888325765</c:v>
                </c:pt>
                <c:pt idx="32">
                  <c:v>20.784609690826528</c:v>
                </c:pt>
                <c:pt idx="33">
                  <c:v>22.516660498395403</c:v>
                </c:pt>
                <c:pt idx="34">
                  <c:v>24.248711305964282</c:v>
                </c:pt>
                <c:pt idx="35">
                  <c:v>25.980762113533157</c:v>
                </c:pt>
                <c:pt idx="36">
                  <c:v>27.712812921102035</c:v>
                </c:pt>
                <c:pt idx="37">
                  <c:v>29.444863728670914</c:v>
                </c:pt>
                <c:pt idx="38">
                  <c:v>31.176914536239789</c:v>
                </c:pt>
                <c:pt idx="39">
                  <c:v>32.908965343808667</c:v>
                </c:pt>
                <c:pt idx="40">
                  <c:v>34.641016151377542</c:v>
                </c:pt>
                <c:pt idx="41">
                  <c:v>36.373066958946424</c:v>
                </c:pt>
                <c:pt idx="42">
                  <c:v>38.105117766515299</c:v>
                </c:pt>
                <c:pt idx="43">
                  <c:v>39.837168574084174</c:v>
                </c:pt>
                <c:pt idx="44">
                  <c:v>41.569219381653056</c:v>
                </c:pt>
                <c:pt idx="45">
                  <c:v>43.301270189221931</c:v>
                </c:pt>
                <c:pt idx="46">
                  <c:v>45.033320996790806</c:v>
                </c:pt>
                <c:pt idx="47">
                  <c:v>46.765371804359681</c:v>
                </c:pt>
                <c:pt idx="48">
                  <c:v>48.497422611928563</c:v>
                </c:pt>
                <c:pt idx="49">
                  <c:v>50.229473419497438</c:v>
                </c:pt>
                <c:pt idx="50">
                  <c:v>51.961524227066313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03-4798-9DE6-6CF85DEC7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745344"/>
        <c:axId val="114745920"/>
      </c:scatterChart>
      <c:valAx>
        <c:axId val="114745344"/>
        <c:scaling>
          <c:orientation val="minMax"/>
          <c:max val="10"/>
          <c:min val="-1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14745920"/>
        <c:crosses val="autoZero"/>
        <c:crossBetween val="midCat"/>
        <c:majorUnit val="1"/>
        <c:minorUnit val="0.1"/>
      </c:valAx>
      <c:valAx>
        <c:axId val="114745920"/>
        <c:scaling>
          <c:orientation val="minMax"/>
          <c:max val="10"/>
          <c:min val="-1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14745344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lissés'!$AJ$3:$AJ$362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lissés'!$AK$3:$AK$362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50A-41BA-95AA-576C96419725}"/>
            </c:ext>
          </c:extLst>
        </c:ser>
        <c:ser>
          <c:idx val="2"/>
          <c:order val="1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lissés'!$AM$3:$AM$362</c:f>
              <c:numCache>
                <c:formatCode>General</c:formatCode>
                <c:ptCount val="360"/>
                <c:pt idx="0">
                  <c:v>7.9993907806255651</c:v>
                </c:pt>
                <c:pt idx="1">
                  <c:v>7.9975633080763835</c:v>
                </c:pt>
                <c:pt idx="2">
                  <c:v>7.9945181390182949</c:v>
                </c:pt>
                <c:pt idx="3">
                  <c:v>7.9902562010392968</c:v>
                </c:pt>
                <c:pt idx="4">
                  <c:v>7.9847787923669822</c:v>
                </c:pt>
                <c:pt idx="5">
                  <c:v>7.9780875814730932</c:v>
                </c:pt>
                <c:pt idx="6">
                  <c:v>7.9701846065652884</c:v>
                </c:pt>
                <c:pt idx="7">
                  <c:v>7.9610722749662814</c:v>
                </c:pt>
                <c:pt idx="8">
                  <c:v>7.9507533623805511</c:v>
                </c:pt>
                <c:pt idx="9">
                  <c:v>7.9392310120488325</c:v>
                </c:pt>
                <c:pt idx="10">
                  <c:v>7.9265087337906559</c:v>
                </c:pt>
                <c:pt idx="11">
                  <c:v>7.9125904029352228</c:v>
                </c:pt>
                <c:pt idx="12">
                  <c:v>7.8974802591409414</c:v>
                </c:pt>
                <c:pt idx="13">
                  <c:v>7.8811829051039854</c:v>
                </c:pt>
                <c:pt idx="14">
                  <c:v>7.8637033051562728</c:v>
                </c:pt>
                <c:pt idx="15">
                  <c:v>7.8450467837532756</c:v>
                </c:pt>
                <c:pt idx="16">
                  <c:v>7.8252190238521422</c:v>
                </c:pt>
                <c:pt idx="17">
                  <c:v>7.8042260651806146</c:v>
                </c:pt>
                <c:pt idx="18">
                  <c:v>7.7820743023972678</c:v>
                </c:pt>
                <c:pt idx="19">
                  <c:v>7.7587704831436337</c:v>
                </c:pt>
                <c:pt idx="20">
                  <c:v>7.7343217059888065</c:v>
                </c:pt>
                <c:pt idx="21">
                  <c:v>7.7087354182671497</c:v>
                </c:pt>
                <c:pt idx="22">
                  <c:v>7.6820194138097619</c:v>
                </c:pt>
                <c:pt idx="23">
                  <c:v>7.654181830570403</c:v>
                </c:pt>
                <c:pt idx="24">
                  <c:v>7.6252311481466002</c:v>
                </c:pt>
                <c:pt idx="25">
                  <c:v>7.5951761851966682</c:v>
                </c:pt>
                <c:pt idx="26">
                  <c:v>7.5640260967534712</c:v>
                </c:pt>
                <c:pt idx="27">
                  <c:v>7.531790371435708</c:v>
                </c:pt>
                <c:pt idx="28">
                  <c:v>7.498478828557583</c:v>
                </c:pt>
                <c:pt idx="29">
                  <c:v>7.4641016151377553</c:v>
                </c:pt>
                <c:pt idx="30">
                  <c:v>7.4286692028084493</c:v>
                </c:pt>
                <c:pt idx="31">
                  <c:v>7.3921923846257034</c:v>
                </c:pt>
                <c:pt idx="32">
                  <c:v>7.3546822717816962</c:v>
                </c:pt>
                <c:pt idx="33">
                  <c:v>7.3161502902201665</c:v>
                </c:pt>
                <c:pt idx="34">
                  <c:v>7.2766081771559676</c:v>
                </c:pt>
                <c:pt idx="35">
                  <c:v>7.2360679774997898</c:v>
                </c:pt>
                <c:pt idx="36">
                  <c:v>7.1945420401891713</c:v>
                </c:pt>
                <c:pt idx="37">
                  <c:v>7.1520430144268881</c:v>
                </c:pt>
                <c:pt idx="38">
                  <c:v>7.1085838458278836</c:v>
                </c:pt>
                <c:pt idx="39">
                  <c:v>7.0641777724759116</c:v>
                </c:pt>
                <c:pt idx="40">
                  <c:v>7.0188383208910885</c:v>
                </c:pt>
                <c:pt idx="41">
                  <c:v>6.972579301909577</c:v>
                </c:pt>
                <c:pt idx="42">
                  <c:v>6.9254148064766827</c:v>
                </c:pt>
                <c:pt idx="43">
                  <c:v>6.8773592013546043</c:v>
                </c:pt>
                <c:pt idx="44">
                  <c:v>6.8284271247461898</c:v>
                </c:pt>
                <c:pt idx="45">
                  <c:v>6.778633481835989</c:v>
                </c:pt>
                <c:pt idx="46">
                  <c:v>6.7279934402499944</c:v>
                </c:pt>
                <c:pt idx="47">
                  <c:v>6.676522425435433</c:v>
                </c:pt>
                <c:pt idx="48">
                  <c:v>6.6242361159620291</c:v>
                </c:pt>
                <c:pt idx="49">
                  <c:v>6.571150438746157</c:v>
                </c:pt>
                <c:pt idx="50">
                  <c:v>6.51728156419935</c:v>
                </c:pt>
                <c:pt idx="51">
                  <c:v>6.4626459013026327</c:v>
                </c:pt>
                <c:pt idx="52">
                  <c:v>6.407260092608194</c:v>
                </c:pt>
                <c:pt idx="53">
                  <c:v>6.3511410091698925</c:v>
                </c:pt>
                <c:pt idx="54">
                  <c:v>6.2943057454041842</c:v>
                </c:pt>
                <c:pt idx="55">
                  <c:v>6.2367716138829872</c:v>
                </c:pt>
                <c:pt idx="56">
                  <c:v>6.1785561400601088</c:v>
                </c:pt>
                <c:pt idx="57">
                  <c:v>6.1196770569328196</c:v>
                </c:pt>
                <c:pt idx="58">
                  <c:v>6.0601522996402171</c:v>
                </c:pt>
                <c:pt idx="59">
                  <c:v>6</c:v>
                </c:pt>
                <c:pt idx="60">
                  <c:v>5.9392384809853489</c:v>
                </c:pt>
                <c:pt idx="61">
                  <c:v>5.877886251143563</c:v>
                </c:pt>
                <c:pt idx="62">
                  <c:v>5.815961998958187</c:v>
                </c:pt>
                <c:pt idx="63">
                  <c:v>5.7534845871563096</c:v>
                </c:pt>
                <c:pt idx="64">
                  <c:v>5.690473046962798</c:v>
                </c:pt>
                <c:pt idx="65">
                  <c:v>5.6269465723032006</c:v>
                </c:pt>
                <c:pt idx="66">
                  <c:v>5.5629245139570962</c:v>
                </c:pt>
                <c:pt idx="67">
                  <c:v>5.4984263736636478</c:v>
                </c:pt>
                <c:pt idx="68">
                  <c:v>5.433471798181202</c:v>
                </c:pt>
                <c:pt idx="69">
                  <c:v>5.3680805733026755</c:v>
                </c:pt>
                <c:pt idx="70">
                  <c:v>5.3022726178286268</c:v>
                </c:pt>
                <c:pt idx="71">
                  <c:v>5.2360679774997898</c:v>
                </c:pt>
                <c:pt idx="72">
                  <c:v>5.1694868188909471</c:v>
                </c:pt>
                <c:pt idx="73">
                  <c:v>5.1025494232679964</c:v>
                </c:pt>
                <c:pt idx="74">
                  <c:v>5.035276180410083</c:v>
                </c:pt>
                <c:pt idx="75">
                  <c:v>4.9676875823986713</c:v>
                </c:pt>
                <c:pt idx="76">
                  <c:v>4.8998042173754595</c:v>
                </c:pt>
                <c:pt idx="77">
                  <c:v>4.8316467632710376</c:v>
                </c:pt>
                <c:pt idx="78">
                  <c:v>4.7632359815061793</c:v>
                </c:pt>
                <c:pt idx="79">
                  <c:v>4.6945927106677221</c:v>
                </c:pt>
                <c:pt idx="80">
                  <c:v>4.6257378601609238</c:v>
                </c:pt>
                <c:pt idx="81">
                  <c:v>4.5566924038402625</c:v>
                </c:pt>
                <c:pt idx="82">
                  <c:v>4.4874773736205897</c:v>
                </c:pt>
                <c:pt idx="83">
                  <c:v>4.4181138530706141</c:v>
                </c:pt>
                <c:pt idx="84">
                  <c:v>4.3486229709906326</c:v>
                </c:pt>
                <c:pt idx="85">
                  <c:v>4.2790258949765017</c:v>
                </c:pt>
                <c:pt idx="86">
                  <c:v>4.2093438249717758</c:v>
                </c:pt>
                <c:pt idx="87">
                  <c:v>4.1395979868100046</c:v>
                </c:pt>
                <c:pt idx="88">
                  <c:v>4.0698096257491336</c:v>
                </c:pt>
                <c:pt idx="89">
                  <c:v>4</c:v>
                </c:pt>
                <c:pt idx="90">
                  <c:v>3.9301903742508659</c:v>
                </c:pt>
                <c:pt idx="91">
                  <c:v>3.8604020131899972</c:v>
                </c:pt>
                <c:pt idx="92">
                  <c:v>3.7906561750282255</c:v>
                </c:pt>
                <c:pt idx="93">
                  <c:v>3.7209741050234988</c:v>
                </c:pt>
                <c:pt idx="94">
                  <c:v>3.651377029009367</c:v>
                </c:pt>
                <c:pt idx="95">
                  <c:v>3.5818861469293868</c:v>
                </c:pt>
                <c:pt idx="96">
                  <c:v>3.5125226263794107</c:v>
                </c:pt>
                <c:pt idx="97">
                  <c:v>3.4433075961597384</c:v>
                </c:pt>
                <c:pt idx="98">
                  <c:v>3.3742621398390757</c:v>
                </c:pt>
                <c:pt idx="99">
                  <c:v>3.3054072893322788</c:v>
                </c:pt>
                <c:pt idx="100">
                  <c:v>3.2367640184938207</c:v>
                </c:pt>
                <c:pt idx="101">
                  <c:v>3.1683532367289633</c:v>
                </c:pt>
                <c:pt idx="102">
                  <c:v>3.1001957826245405</c:v>
                </c:pt>
                <c:pt idx="103">
                  <c:v>3.0323124176013287</c:v>
                </c:pt>
                <c:pt idx="104">
                  <c:v>2.9647238195899166</c:v>
                </c:pt>
                <c:pt idx="105">
                  <c:v>2.8974505767320036</c:v>
                </c:pt>
                <c:pt idx="106">
                  <c:v>2.8305131811090534</c:v>
                </c:pt>
                <c:pt idx="107">
                  <c:v>2.7639320225002106</c:v>
                </c:pt>
                <c:pt idx="108">
                  <c:v>2.6977273821713741</c:v>
                </c:pt>
                <c:pt idx="109">
                  <c:v>2.6319194266973254</c:v>
                </c:pt>
                <c:pt idx="110">
                  <c:v>2.5665282018187989</c:v>
                </c:pt>
                <c:pt idx="111">
                  <c:v>2.5015736263363517</c:v>
                </c:pt>
                <c:pt idx="112">
                  <c:v>2.4370754860429056</c:v>
                </c:pt>
                <c:pt idx="113">
                  <c:v>2.3730534276967998</c:v>
                </c:pt>
                <c:pt idx="114">
                  <c:v>2.3095269530372029</c:v>
                </c:pt>
                <c:pt idx="115">
                  <c:v>2.2465154128436899</c:v>
                </c:pt>
                <c:pt idx="116">
                  <c:v>2.184038001041813</c:v>
                </c:pt>
                <c:pt idx="117">
                  <c:v>2.1221137488564379</c:v>
                </c:pt>
                <c:pt idx="118">
                  <c:v>2.060761519014652</c:v>
                </c:pt>
                <c:pt idx="119">
                  <c:v>2.0000000000000009</c:v>
                </c:pt>
                <c:pt idx="120">
                  <c:v>1.9398477003597829</c:v>
                </c:pt>
                <c:pt idx="121">
                  <c:v>1.8803229430671808</c:v>
                </c:pt>
                <c:pt idx="122">
                  <c:v>1.8214438599398917</c:v>
                </c:pt>
                <c:pt idx="123">
                  <c:v>1.7632283861170133</c:v>
                </c:pt>
                <c:pt idx="124">
                  <c:v>1.7056942545958167</c:v>
                </c:pt>
                <c:pt idx="125">
                  <c:v>1.6488589908301079</c:v>
                </c:pt>
                <c:pt idx="126">
                  <c:v>1.5927399073918065</c:v>
                </c:pt>
                <c:pt idx="127">
                  <c:v>1.5373540986973668</c:v>
                </c:pt>
                <c:pt idx="128">
                  <c:v>1.4827184358006509</c:v>
                </c:pt>
                <c:pt idx="129">
                  <c:v>1.4288495612538425</c:v>
                </c:pt>
                <c:pt idx="130">
                  <c:v>1.37576388403797</c:v>
                </c:pt>
                <c:pt idx="131">
                  <c:v>1.323477574564567</c:v>
                </c:pt>
                <c:pt idx="132">
                  <c:v>1.2720065597500065</c:v>
                </c:pt>
                <c:pt idx="133">
                  <c:v>1.2213665181640119</c:v>
                </c:pt>
                <c:pt idx="134">
                  <c:v>1.1715728752538102</c:v>
                </c:pt>
                <c:pt idx="135">
                  <c:v>1.1226407986453952</c:v>
                </c:pt>
                <c:pt idx="136">
                  <c:v>1.0745851935233182</c:v>
                </c:pt>
                <c:pt idx="137">
                  <c:v>1.0274206980904239</c:v>
                </c:pt>
                <c:pt idx="138">
                  <c:v>0.98116167910891194</c:v>
                </c:pt>
                <c:pt idx="139">
                  <c:v>0.93582222752408839</c:v>
                </c:pt>
                <c:pt idx="140">
                  <c:v>0.89141615417211728</c:v>
                </c:pt>
                <c:pt idx="141">
                  <c:v>0.84795698557311239</c:v>
                </c:pt>
                <c:pt idx="142">
                  <c:v>0.80545795981082824</c:v>
                </c:pt>
                <c:pt idx="143">
                  <c:v>0.76393202250021064</c:v>
                </c:pt>
                <c:pt idx="144">
                  <c:v>0.72339182284403369</c:v>
                </c:pt>
                <c:pt idx="145">
                  <c:v>0.6838497097798335</c:v>
                </c:pt>
                <c:pt idx="146">
                  <c:v>0.64531772821830335</c:v>
                </c:pt>
                <c:pt idx="147">
                  <c:v>0.60780761537429617</c:v>
                </c:pt>
                <c:pt idx="148">
                  <c:v>0.57133079719155111</c:v>
                </c:pt>
                <c:pt idx="149">
                  <c:v>0.53589838486224517</c:v>
                </c:pt>
                <c:pt idx="150">
                  <c:v>0.50152117144241704</c:v>
                </c:pt>
                <c:pt idx="151">
                  <c:v>0.46820962856429293</c:v>
                </c:pt>
                <c:pt idx="152">
                  <c:v>0.43597390324652885</c:v>
                </c:pt>
                <c:pt idx="153">
                  <c:v>0.40482381480333185</c:v>
                </c:pt>
                <c:pt idx="154">
                  <c:v>0.37476885185340025</c:v>
                </c:pt>
                <c:pt idx="155">
                  <c:v>0.34581816942959698</c:v>
                </c:pt>
                <c:pt idx="156">
                  <c:v>0.31798058619023939</c:v>
                </c:pt>
                <c:pt idx="157">
                  <c:v>0.29126458173285075</c:v>
                </c:pt>
                <c:pt idx="158">
                  <c:v>0.26567829401119303</c:v>
                </c:pt>
                <c:pt idx="159">
                  <c:v>0.24122951685636673</c:v>
                </c:pt>
                <c:pt idx="160">
                  <c:v>0.21792569760273306</c:v>
                </c:pt>
                <c:pt idx="161">
                  <c:v>0.19577393481938588</c:v>
                </c:pt>
                <c:pt idx="162">
                  <c:v>0.17478097614785826</c:v>
                </c:pt>
                <c:pt idx="163">
                  <c:v>0.15495321624672531</c:v>
                </c:pt>
                <c:pt idx="164">
                  <c:v>0.1362966948437272</c:v>
                </c:pt>
                <c:pt idx="165">
                  <c:v>0.11881709489601411</c:v>
                </c:pt>
                <c:pt idx="166">
                  <c:v>0.10251974085905902</c:v>
                </c:pt>
                <c:pt idx="167">
                  <c:v>8.7409597064777245E-2</c:v>
                </c:pt>
                <c:pt idx="168">
                  <c:v>7.3491266209344097E-2</c:v>
                </c:pt>
                <c:pt idx="169">
                  <c:v>6.0768987951167919E-2</c:v>
                </c:pt>
                <c:pt idx="170">
                  <c:v>4.9246637619449363E-2</c:v>
                </c:pt>
                <c:pt idx="171">
                  <c:v>3.8927725033718996E-2</c:v>
                </c:pt>
                <c:pt idx="172">
                  <c:v>2.9815393434712067E-2</c:v>
                </c:pt>
                <c:pt idx="173">
                  <c:v>2.1912418526906841E-2</c:v>
                </c:pt>
                <c:pt idx="174">
                  <c:v>1.5221207633017819E-2</c:v>
                </c:pt>
                <c:pt idx="175">
                  <c:v>9.7437989607032094E-3</c:v>
                </c:pt>
                <c:pt idx="176">
                  <c:v>5.4818609817046671E-3</c:v>
                </c:pt>
                <c:pt idx="177">
                  <c:v>2.4366919236169515E-3</c:v>
                </c:pt>
                <c:pt idx="178">
                  <c:v>6.0921937443492169E-4</c:v>
                </c:pt>
                <c:pt idx="179">
                  <c:v>0</c:v>
                </c:pt>
                <c:pt idx="180">
                  <c:v>6.0921937443492169E-4</c:v>
                </c:pt>
                <c:pt idx="181">
                  <c:v>2.4366919236169515E-3</c:v>
                </c:pt>
                <c:pt idx="182">
                  <c:v>5.4818609817046671E-3</c:v>
                </c:pt>
                <c:pt idx="183">
                  <c:v>9.7437989607027653E-3</c:v>
                </c:pt>
                <c:pt idx="184">
                  <c:v>1.5221207633017819E-2</c:v>
                </c:pt>
                <c:pt idx="185">
                  <c:v>2.1912418526906396E-2</c:v>
                </c:pt>
                <c:pt idx="186">
                  <c:v>2.9815393434712067E-2</c:v>
                </c:pt>
                <c:pt idx="187">
                  <c:v>3.8927725033718996E-2</c:v>
                </c:pt>
                <c:pt idx="188">
                  <c:v>4.9246637619448919E-2</c:v>
                </c:pt>
                <c:pt idx="189">
                  <c:v>6.0768987951167919E-2</c:v>
                </c:pt>
                <c:pt idx="190">
                  <c:v>7.3491266209344097E-2</c:v>
                </c:pt>
                <c:pt idx="191">
                  <c:v>8.7409597064777245E-2</c:v>
                </c:pt>
                <c:pt idx="192">
                  <c:v>0.10251974085905902</c:v>
                </c:pt>
                <c:pt idx="193">
                  <c:v>0.11881709489601411</c:v>
                </c:pt>
                <c:pt idx="194">
                  <c:v>0.13629669484372631</c:v>
                </c:pt>
                <c:pt idx="195">
                  <c:v>0.15495321624672442</c:v>
                </c:pt>
                <c:pt idx="196">
                  <c:v>0.17478097614785781</c:v>
                </c:pt>
                <c:pt idx="197">
                  <c:v>0.19577393481938588</c:v>
                </c:pt>
                <c:pt idx="198">
                  <c:v>0.21792569760273306</c:v>
                </c:pt>
                <c:pt idx="199">
                  <c:v>0.24122951685636629</c:v>
                </c:pt>
                <c:pt idx="200">
                  <c:v>0.26567829401119303</c:v>
                </c:pt>
                <c:pt idx="201">
                  <c:v>0.2912645817328503</c:v>
                </c:pt>
                <c:pt idx="202">
                  <c:v>0.3179805861902385</c:v>
                </c:pt>
                <c:pt idx="203">
                  <c:v>0.34581816942959565</c:v>
                </c:pt>
                <c:pt idx="204">
                  <c:v>0.37476885185339981</c:v>
                </c:pt>
                <c:pt idx="205">
                  <c:v>0.40482381480333141</c:v>
                </c:pt>
                <c:pt idx="206">
                  <c:v>0.43597390324652752</c:v>
                </c:pt>
                <c:pt idx="207">
                  <c:v>0.46820962856429249</c:v>
                </c:pt>
                <c:pt idx="208">
                  <c:v>0.50152117144241659</c:v>
                </c:pt>
                <c:pt idx="209">
                  <c:v>0.53589838486224561</c:v>
                </c:pt>
                <c:pt idx="210">
                  <c:v>0.57133079719155067</c:v>
                </c:pt>
                <c:pt idx="211">
                  <c:v>0.60780761537429573</c:v>
                </c:pt>
                <c:pt idx="212">
                  <c:v>0.6453177282183038</c:v>
                </c:pt>
                <c:pt idx="213">
                  <c:v>0.68384970977983262</c:v>
                </c:pt>
                <c:pt idx="214">
                  <c:v>0.72339182284403192</c:v>
                </c:pt>
                <c:pt idx="215">
                  <c:v>0.76393202250020975</c:v>
                </c:pt>
                <c:pt idx="216">
                  <c:v>0.80545795981082779</c:v>
                </c:pt>
                <c:pt idx="217">
                  <c:v>0.84795698557311106</c:v>
                </c:pt>
                <c:pt idx="218">
                  <c:v>0.89141615417211684</c:v>
                </c:pt>
                <c:pt idx="219">
                  <c:v>0.93582222752408795</c:v>
                </c:pt>
                <c:pt idx="220">
                  <c:v>0.98116167910891239</c:v>
                </c:pt>
                <c:pt idx="221">
                  <c:v>1.027420698090423</c:v>
                </c:pt>
                <c:pt idx="222">
                  <c:v>1.0745851935233177</c:v>
                </c:pt>
                <c:pt idx="223">
                  <c:v>1.1226407986453957</c:v>
                </c:pt>
                <c:pt idx="224">
                  <c:v>1.1715728752538093</c:v>
                </c:pt>
                <c:pt idx="225">
                  <c:v>1.2213665181640097</c:v>
                </c:pt>
                <c:pt idx="226">
                  <c:v>1.2720065597500043</c:v>
                </c:pt>
                <c:pt idx="227">
                  <c:v>1.3234775745645662</c:v>
                </c:pt>
                <c:pt idx="228">
                  <c:v>1.3757638840379696</c:v>
                </c:pt>
                <c:pt idx="229">
                  <c:v>1.4288495612538421</c:v>
                </c:pt>
                <c:pt idx="230">
                  <c:v>1.4827184358006513</c:v>
                </c:pt>
                <c:pt idx="231">
                  <c:v>1.5373540986973677</c:v>
                </c:pt>
                <c:pt idx="232">
                  <c:v>1.5927399073918069</c:v>
                </c:pt>
                <c:pt idx="233">
                  <c:v>1.648858990830107</c:v>
                </c:pt>
                <c:pt idx="234">
                  <c:v>1.7056942545958145</c:v>
                </c:pt>
                <c:pt idx="235">
                  <c:v>1.763228386117011</c:v>
                </c:pt>
                <c:pt idx="236">
                  <c:v>1.8214438599398921</c:v>
                </c:pt>
                <c:pt idx="237">
                  <c:v>1.88032294306718</c:v>
                </c:pt>
                <c:pt idx="238">
                  <c:v>1.939847700359782</c:v>
                </c:pt>
                <c:pt idx="239">
                  <c:v>1.9999999999999982</c:v>
                </c:pt>
                <c:pt idx="240">
                  <c:v>2.0607615190146529</c:v>
                </c:pt>
                <c:pt idx="241">
                  <c:v>2.122113748856437</c:v>
                </c:pt>
                <c:pt idx="242">
                  <c:v>2.1840380010418121</c:v>
                </c:pt>
                <c:pt idx="243">
                  <c:v>2.2465154128436891</c:v>
                </c:pt>
                <c:pt idx="244">
                  <c:v>2.3095269530372002</c:v>
                </c:pt>
                <c:pt idx="245">
                  <c:v>2.3730534276967994</c:v>
                </c:pt>
                <c:pt idx="246">
                  <c:v>2.4370754860429047</c:v>
                </c:pt>
                <c:pt idx="247">
                  <c:v>2.5015736263363508</c:v>
                </c:pt>
                <c:pt idx="248">
                  <c:v>2.5665282018187972</c:v>
                </c:pt>
                <c:pt idx="249">
                  <c:v>2.6319194266973227</c:v>
                </c:pt>
                <c:pt idx="250">
                  <c:v>2.6977273821713732</c:v>
                </c:pt>
                <c:pt idx="251">
                  <c:v>2.7639320225002098</c:v>
                </c:pt>
                <c:pt idx="252">
                  <c:v>2.8305131811090516</c:v>
                </c:pt>
                <c:pt idx="253">
                  <c:v>2.8974505767320045</c:v>
                </c:pt>
                <c:pt idx="254">
                  <c:v>2.9647238195899175</c:v>
                </c:pt>
                <c:pt idx="255">
                  <c:v>3.0323124176013287</c:v>
                </c:pt>
                <c:pt idx="256">
                  <c:v>3.1001957826245388</c:v>
                </c:pt>
                <c:pt idx="257">
                  <c:v>3.1683532367289606</c:v>
                </c:pt>
                <c:pt idx="258">
                  <c:v>3.236764018493818</c:v>
                </c:pt>
                <c:pt idx="259">
                  <c:v>3.3054072893322788</c:v>
                </c:pt>
                <c:pt idx="260">
                  <c:v>3.3742621398390757</c:v>
                </c:pt>
                <c:pt idx="261">
                  <c:v>3.4433075961597401</c:v>
                </c:pt>
                <c:pt idx="262">
                  <c:v>3.5125226263794112</c:v>
                </c:pt>
                <c:pt idx="263">
                  <c:v>3.5818861469293868</c:v>
                </c:pt>
                <c:pt idx="264">
                  <c:v>3.651377029009367</c:v>
                </c:pt>
                <c:pt idx="265">
                  <c:v>3.7209741050234975</c:v>
                </c:pt>
                <c:pt idx="266">
                  <c:v>3.7906561750282228</c:v>
                </c:pt>
                <c:pt idx="267">
                  <c:v>3.8604020131899932</c:v>
                </c:pt>
                <c:pt idx="268">
                  <c:v>3.9301903742508659</c:v>
                </c:pt>
                <c:pt idx="269">
                  <c:v>3.9999999999999991</c:v>
                </c:pt>
                <c:pt idx="270">
                  <c:v>4.0698096257491327</c:v>
                </c:pt>
                <c:pt idx="271">
                  <c:v>4.1395979868100055</c:v>
                </c:pt>
                <c:pt idx="272">
                  <c:v>4.2093438249717758</c:v>
                </c:pt>
                <c:pt idx="273">
                  <c:v>4.2790258949765008</c:v>
                </c:pt>
                <c:pt idx="274">
                  <c:v>4.3486229709906317</c:v>
                </c:pt>
                <c:pt idx="275">
                  <c:v>4.4181138530706123</c:v>
                </c:pt>
                <c:pt idx="276">
                  <c:v>4.4874773736205906</c:v>
                </c:pt>
                <c:pt idx="277">
                  <c:v>4.5566924038402616</c:v>
                </c:pt>
                <c:pt idx="278">
                  <c:v>4.6257378601609229</c:v>
                </c:pt>
                <c:pt idx="279">
                  <c:v>4.6945927106677203</c:v>
                </c:pt>
                <c:pt idx="280">
                  <c:v>4.7632359815061767</c:v>
                </c:pt>
                <c:pt idx="281">
                  <c:v>4.831646763271034</c:v>
                </c:pt>
                <c:pt idx="282">
                  <c:v>4.8998042173754595</c:v>
                </c:pt>
                <c:pt idx="283">
                  <c:v>4.9676875823986695</c:v>
                </c:pt>
                <c:pt idx="284">
                  <c:v>5.0352761804100847</c:v>
                </c:pt>
                <c:pt idx="285">
                  <c:v>5.1025494232679973</c:v>
                </c:pt>
                <c:pt idx="286">
                  <c:v>5.1694868188909471</c:v>
                </c:pt>
                <c:pt idx="287">
                  <c:v>5.2360679774997889</c:v>
                </c:pt>
                <c:pt idx="288">
                  <c:v>5.302272617828625</c:v>
                </c:pt>
                <c:pt idx="289">
                  <c:v>5.3680805733026729</c:v>
                </c:pt>
                <c:pt idx="290">
                  <c:v>5.4334717981811984</c:v>
                </c:pt>
                <c:pt idx="291">
                  <c:v>5.4984263736636478</c:v>
                </c:pt>
                <c:pt idx="292">
                  <c:v>5.5629245139570944</c:v>
                </c:pt>
                <c:pt idx="293">
                  <c:v>5.6269465723032024</c:v>
                </c:pt>
                <c:pt idx="294">
                  <c:v>5.6904730469627989</c:v>
                </c:pt>
                <c:pt idx="295">
                  <c:v>5.7534845871563096</c:v>
                </c:pt>
                <c:pt idx="296">
                  <c:v>5.815961998958187</c:v>
                </c:pt>
                <c:pt idx="297">
                  <c:v>5.8778862511435612</c:v>
                </c:pt>
                <c:pt idx="298">
                  <c:v>5.9392384809853462</c:v>
                </c:pt>
                <c:pt idx="299">
                  <c:v>6</c:v>
                </c:pt>
                <c:pt idx="300">
                  <c:v>6.0601522996402171</c:v>
                </c:pt>
                <c:pt idx="301">
                  <c:v>6.1196770569328187</c:v>
                </c:pt>
                <c:pt idx="302">
                  <c:v>6.1785561400601061</c:v>
                </c:pt>
                <c:pt idx="303">
                  <c:v>6.2367716138829845</c:v>
                </c:pt>
                <c:pt idx="304">
                  <c:v>6.2943057454041842</c:v>
                </c:pt>
                <c:pt idx="305">
                  <c:v>6.3511410091698917</c:v>
                </c:pt>
                <c:pt idx="306">
                  <c:v>6.4072600926081922</c:v>
                </c:pt>
                <c:pt idx="307">
                  <c:v>6.4626459013026345</c:v>
                </c:pt>
                <c:pt idx="308">
                  <c:v>6.51728156419935</c:v>
                </c:pt>
                <c:pt idx="309">
                  <c:v>6.571150438746157</c:v>
                </c:pt>
                <c:pt idx="310">
                  <c:v>6.6242361159620282</c:v>
                </c:pt>
                <c:pt idx="311">
                  <c:v>6.6765224254354312</c:v>
                </c:pt>
                <c:pt idx="312">
                  <c:v>6.7279934402499926</c:v>
                </c:pt>
                <c:pt idx="313">
                  <c:v>6.7786334818359864</c:v>
                </c:pt>
                <c:pt idx="314">
                  <c:v>6.8284271247461898</c:v>
                </c:pt>
                <c:pt idx="315">
                  <c:v>6.8773592013546034</c:v>
                </c:pt>
                <c:pt idx="316">
                  <c:v>6.9254148064766827</c:v>
                </c:pt>
                <c:pt idx="317">
                  <c:v>6.972579301909577</c:v>
                </c:pt>
                <c:pt idx="318">
                  <c:v>7.0188383208910876</c:v>
                </c:pt>
                <c:pt idx="319">
                  <c:v>7.0641777724759116</c:v>
                </c:pt>
                <c:pt idx="320">
                  <c:v>7.1085838458278818</c:v>
                </c:pt>
                <c:pt idx="321">
                  <c:v>7.1520430144268863</c:v>
                </c:pt>
                <c:pt idx="322">
                  <c:v>7.1945420401891713</c:v>
                </c:pt>
                <c:pt idx="323">
                  <c:v>7.2360679774997898</c:v>
                </c:pt>
                <c:pt idx="324">
                  <c:v>7.2766081771559659</c:v>
                </c:pt>
                <c:pt idx="325">
                  <c:v>7.3161502902201656</c:v>
                </c:pt>
                <c:pt idx="326">
                  <c:v>7.3546822717816962</c:v>
                </c:pt>
                <c:pt idx="327">
                  <c:v>7.3921923846257016</c:v>
                </c:pt>
                <c:pt idx="328">
                  <c:v>7.4286692028084484</c:v>
                </c:pt>
                <c:pt idx="329">
                  <c:v>7.4641016151377535</c:v>
                </c:pt>
                <c:pt idx="330">
                  <c:v>7.4984788285575839</c:v>
                </c:pt>
                <c:pt idx="331">
                  <c:v>7.531790371435708</c:v>
                </c:pt>
                <c:pt idx="332">
                  <c:v>7.5640260967534712</c:v>
                </c:pt>
                <c:pt idx="333">
                  <c:v>7.595176185196669</c:v>
                </c:pt>
                <c:pt idx="334">
                  <c:v>7.6252311481465984</c:v>
                </c:pt>
                <c:pt idx="335">
                  <c:v>7.6541818305704039</c:v>
                </c:pt>
                <c:pt idx="336">
                  <c:v>7.6820194138097602</c:v>
                </c:pt>
                <c:pt idx="337">
                  <c:v>7.7087354182671497</c:v>
                </c:pt>
                <c:pt idx="338">
                  <c:v>7.7343217059888065</c:v>
                </c:pt>
                <c:pt idx="339">
                  <c:v>7.7587704831436337</c:v>
                </c:pt>
                <c:pt idx="340">
                  <c:v>7.7820743023972661</c:v>
                </c:pt>
                <c:pt idx="341">
                  <c:v>7.8042260651806146</c:v>
                </c:pt>
                <c:pt idx="342">
                  <c:v>7.8252190238521422</c:v>
                </c:pt>
                <c:pt idx="343">
                  <c:v>7.8450467837532747</c:v>
                </c:pt>
                <c:pt idx="344">
                  <c:v>7.8637033051562728</c:v>
                </c:pt>
                <c:pt idx="345">
                  <c:v>7.8811829051039854</c:v>
                </c:pt>
                <c:pt idx="346">
                  <c:v>7.8974802591409405</c:v>
                </c:pt>
                <c:pt idx="347">
                  <c:v>7.9125904029352228</c:v>
                </c:pt>
                <c:pt idx="348">
                  <c:v>7.9265087337906559</c:v>
                </c:pt>
                <c:pt idx="349">
                  <c:v>7.9392310120488316</c:v>
                </c:pt>
                <c:pt idx="350">
                  <c:v>7.9507533623805511</c:v>
                </c:pt>
                <c:pt idx="351">
                  <c:v>7.9610722749662806</c:v>
                </c:pt>
                <c:pt idx="352">
                  <c:v>7.9701846065652884</c:v>
                </c:pt>
                <c:pt idx="353">
                  <c:v>7.9780875814730932</c:v>
                </c:pt>
                <c:pt idx="354">
                  <c:v>7.9847787923669822</c:v>
                </c:pt>
                <c:pt idx="355">
                  <c:v>7.9902562010392977</c:v>
                </c:pt>
                <c:pt idx="356">
                  <c:v>7.9945181390182949</c:v>
                </c:pt>
                <c:pt idx="357">
                  <c:v>7.9975633080763835</c:v>
                </c:pt>
                <c:pt idx="358">
                  <c:v>7.9993907806255651</c:v>
                </c:pt>
                <c:pt idx="359">
                  <c:v>8</c:v>
                </c:pt>
              </c:numCache>
            </c:numRef>
          </c:xVal>
          <c:yVal>
            <c:numRef>
              <c:f>'Cercles lissés'!$AN$3:$AN$362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50A-41BA-95AA-576C96419725}"/>
            </c:ext>
          </c:extLst>
        </c:ser>
        <c:ser>
          <c:idx val="1"/>
          <c:order val="2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lissés'!$AP$3:$AP$362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lissés'!$AQ$3:$AQ$362</c:f>
              <c:numCache>
                <c:formatCode>General</c:formatCode>
                <c:ptCount val="360"/>
                <c:pt idx="0">
                  <c:v>4.0698096257491336</c:v>
                </c:pt>
                <c:pt idx="1">
                  <c:v>4.1395979868100037</c:v>
                </c:pt>
                <c:pt idx="2">
                  <c:v>4.2093438249717749</c:v>
                </c:pt>
                <c:pt idx="3">
                  <c:v>4.2790258949765008</c:v>
                </c:pt>
                <c:pt idx="4">
                  <c:v>4.3486229709906326</c:v>
                </c:pt>
                <c:pt idx="5">
                  <c:v>4.4181138530706141</c:v>
                </c:pt>
                <c:pt idx="6">
                  <c:v>4.4874773736205897</c:v>
                </c:pt>
                <c:pt idx="7">
                  <c:v>4.5566924038402616</c:v>
                </c:pt>
                <c:pt idx="8">
                  <c:v>4.6257378601609238</c:v>
                </c:pt>
                <c:pt idx="9">
                  <c:v>4.6945927106677212</c:v>
                </c:pt>
                <c:pt idx="10">
                  <c:v>4.7632359815061793</c:v>
                </c:pt>
                <c:pt idx="11">
                  <c:v>4.8316467632710376</c:v>
                </c:pt>
                <c:pt idx="12">
                  <c:v>4.8998042173754603</c:v>
                </c:pt>
                <c:pt idx="13">
                  <c:v>4.9676875823986713</c:v>
                </c:pt>
                <c:pt idx="14">
                  <c:v>5.035276180410083</c:v>
                </c:pt>
                <c:pt idx="15">
                  <c:v>5.1025494232679964</c:v>
                </c:pt>
                <c:pt idx="16">
                  <c:v>5.1694868188909471</c:v>
                </c:pt>
                <c:pt idx="17">
                  <c:v>5.2360679774997898</c:v>
                </c:pt>
                <c:pt idx="18">
                  <c:v>5.3022726178286268</c:v>
                </c:pt>
                <c:pt idx="19">
                  <c:v>5.3680805733026746</c:v>
                </c:pt>
                <c:pt idx="20">
                  <c:v>5.4334717981812011</c:v>
                </c:pt>
                <c:pt idx="21">
                  <c:v>5.4984263736636478</c:v>
                </c:pt>
                <c:pt idx="22">
                  <c:v>5.5629245139570944</c:v>
                </c:pt>
                <c:pt idx="23">
                  <c:v>5.6269465723032006</c:v>
                </c:pt>
                <c:pt idx="24">
                  <c:v>5.690473046962798</c:v>
                </c:pt>
                <c:pt idx="25">
                  <c:v>5.7534845871563096</c:v>
                </c:pt>
                <c:pt idx="26">
                  <c:v>5.815961998958187</c:v>
                </c:pt>
                <c:pt idx="27">
                  <c:v>5.877886251143563</c:v>
                </c:pt>
                <c:pt idx="28">
                  <c:v>5.939238480985348</c:v>
                </c:pt>
                <c:pt idx="29">
                  <c:v>6</c:v>
                </c:pt>
                <c:pt idx="30">
                  <c:v>6.0601522996402171</c:v>
                </c:pt>
                <c:pt idx="31">
                  <c:v>6.1196770569328196</c:v>
                </c:pt>
                <c:pt idx="32">
                  <c:v>6.1785561400601079</c:v>
                </c:pt>
                <c:pt idx="33">
                  <c:v>6.2367716138829881</c:v>
                </c:pt>
                <c:pt idx="34">
                  <c:v>6.2943057454041842</c:v>
                </c:pt>
                <c:pt idx="35">
                  <c:v>6.3511410091698925</c:v>
                </c:pt>
                <c:pt idx="36">
                  <c:v>6.4072600926081931</c:v>
                </c:pt>
                <c:pt idx="37">
                  <c:v>6.4626459013026327</c:v>
                </c:pt>
                <c:pt idx="38">
                  <c:v>6.5172815641993491</c:v>
                </c:pt>
                <c:pt idx="39">
                  <c:v>6.571150438746157</c:v>
                </c:pt>
                <c:pt idx="40">
                  <c:v>6.6242361159620291</c:v>
                </c:pt>
                <c:pt idx="41">
                  <c:v>6.676522425435433</c:v>
                </c:pt>
                <c:pt idx="42">
                  <c:v>6.7279934402499944</c:v>
                </c:pt>
                <c:pt idx="43">
                  <c:v>6.778633481835989</c:v>
                </c:pt>
                <c:pt idx="44">
                  <c:v>6.8284271247461898</c:v>
                </c:pt>
                <c:pt idx="45">
                  <c:v>6.8773592013546043</c:v>
                </c:pt>
                <c:pt idx="46">
                  <c:v>6.9254148064766818</c:v>
                </c:pt>
                <c:pt idx="47">
                  <c:v>6.9725793019095761</c:v>
                </c:pt>
                <c:pt idx="48">
                  <c:v>7.0188383208910885</c:v>
                </c:pt>
                <c:pt idx="49">
                  <c:v>7.0641777724759116</c:v>
                </c:pt>
                <c:pt idx="50">
                  <c:v>7.1085838458278836</c:v>
                </c:pt>
                <c:pt idx="51">
                  <c:v>7.1520430144268881</c:v>
                </c:pt>
                <c:pt idx="52">
                  <c:v>7.1945420401891713</c:v>
                </c:pt>
                <c:pt idx="53">
                  <c:v>7.2360679774997898</c:v>
                </c:pt>
                <c:pt idx="54">
                  <c:v>7.2766081771559676</c:v>
                </c:pt>
                <c:pt idx="55">
                  <c:v>7.3161502902201665</c:v>
                </c:pt>
                <c:pt idx="56">
                  <c:v>7.3546822717816962</c:v>
                </c:pt>
                <c:pt idx="57">
                  <c:v>7.3921923846257034</c:v>
                </c:pt>
                <c:pt idx="58">
                  <c:v>7.4286692028084484</c:v>
                </c:pt>
                <c:pt idx="59">
                  <c:v>7.4641016151377544</c:v>
                </c:pt>
                <c:pt idx="60">
                  <c:v>7.498478828557583</c:v>
                </c:pt>
                <c:pt idx="61">
                  <c:v>7.531790371435708</c:v>
                </c:pt>
                <c:pt idx="62">
                  <c:v>7.5640260967534712</c:v>
                </c:pt>
                <c:pt idx="63">
                  <c:v>7.5951761851966682</c:v>
                </c:pt>
                <c:pt idx="64">
                  <c:v>7.6252311481466002</c:v>
                </c:pt>
                <c:pt idx="65">
                  <c:v>7.654181830570403</c:v>
                </c:pt>
                <c:pt idx="66">
                  <c:v>7.6820194138097611</c:v>
                </c:pt>
                <c:pt idx="67">
                  <c:v>7.7087354182671497</c:v>
                </c:pt>
                <c:pt idx="68">
                  <c:v>7.7343217059888065</c:v>
                </c:pt>
                <c:pt idx="69">
                  <c:v>7.7587704831436337</c:v>
                </c:pt>
                <c:pt idx="70">
                  <c:v>7.7820743023972669</c:v>
                </c:pt>
                <c:pt idx="71">
                  <c:v>7.8042260651806146</c:v>
                </c:pt>
                <c:pt idx="72">
                  <c:v>7.8252190238521422</c:v>
                </c:pt>
                <c:pt idx="73">
                  <c:v>7.8450467837532756</c:v>
                </c:pt>
                <c:pt idx="74">
                  <c:v>7.8637033051562728</c:v>
                </c:pt>
                <c:pt idx="75">
                  <c:v>7.8811829051039854</c:v>
                </c:pt>
                <c:pt idx="76">
                  <c:v>7.8974802591409414</c:v>
                </c:pt>
                <c:pt idx="77">
                  <c:v>7.9125904029352228</c:v>
                </c:pt>
                <c:pt idx="78">
                  <c:v>7.9265087337906559</c:v>
                </c:pt>
                <c:pt idx="79">
                  <c:v>7.9392310120488325</c:v>
                </c:pt>
                <c:pt idx="80">
                  <c:v>7.9507533623805511</c:v>
                </c:pt>
                <c:pt idx="81">
                  <c:v>7.9610722749662806</c:v>
                </c:pt>
                <c:pt idx="82">
                  <c:v>7.9701846065652884</c:v>
                </c:pt>
                <c:pt idx="83">
                  <c:v>7.9780875814730932</c:v>
                </c:pt>
                <c:pt idx="84">
                  <c:v>7.9847787923669822</c:v>
                </c:pt>
                <c:pt idx="85">
                  <c:v>7.9902562010392968</c:v>
                </c:pt>
                <c:pt idx="86">
                  <c:v>7.9945181390182949</c:v>
                </c:pt>
                <c:pt idx="87">
                  <c:v>7.9975633080763835</c:v>
                </c:pt>
                <c:pt idx="88">
                  <c:v>7.9993907806255651</c:v>
                </c:pt>
                <c:pt idx="89">
                  <c:v>8</c:v>
                </c:pt>
                <c:pt idx="90">
                  <c:v>7.9993907806255651</c:v>
                </c:pt>
                <c:pt idx="91">
                  <c:v>7.9975633080763835</c:v>
                </c:pt>
                <c:pt idx="92">
                  <c:v>7.9945181390182949</c:v>
                </c:pt>
                <c:pt idx="93">
                  <c:v>7.9902562010392968</c:v>
                </c:pt>
                <c:pt idx="94">
                  <c:v>7.9847787923669822</c:v>
                </c:pt>
                <c:pt idx="95">
                  <c:v>7.978087581473094</c:v>
                </c:pt>
                <c:pt idx="96">
                  <c:v>7.9701846065652884</c:v>
                </c:pt>
                <c:pt idx="97">
                  <c:v>7.9610722749662814</c:v>
                </c:pt>
                <c:pt idx="98">
                  <c:v>7.9507533623805511</c:v>
                </c:pt>
                <c:pt idx="99">
                  <c:v>7.9392310120488325</c:v>
                </c:pt>
                <c:pt idx="100">
                  <c:v>7.9265087337906559</c:v>
                </c:pt>
                <c:pt idx="101">
                  <c:v>7.9125904029352228</c:v>
                </c:pt>
                <c:pt idx="102">
                  <c:v>7.8974802591409414</c:v>
                </c:pt>
                <c:pt idx="103">
                  <c:v>7.8811829051039854</c:v>
                </c:pt>
                <c:pt idx="104">
                  <c:v>7.8637033051562728</c:v>
                </c:pt>
                <c:pt idx="105">
                  <c:v>7.8450467837532756</c:v>
                </c:pt>
                <c:pt idx="106">
                  <c:v>7.8252190238521422</c:v>
                </c:pt>
                <c:pt idx="107">
                  <c:v>7.8042260651806146</c:v>
                </c:pt>
                <c:pt idx="108">
                  <c:v>7.7820743023972678</c:v>
                </c:pt>
                <c:pt idx="109">
                  <c:v>7.7587704831436337</c:v>
                </c:pt>
                <c:pt idx="110">
                  <c:v>7.7343217059888065</c:v>
                </c:pt>
                <c:pt idx="111">
                  <c:v>7.7087354182671497</c:v>
                </c:pt>
                <c:pt idx="112">
                  <c:v>7.6820194138097619</c:v>
                </c:pt>
                <c:pt idx="113">
                  <c:v>7.6541818305704039</c:v>
                </c:pt>
                <c:pt idx="114">
                  <c:v>7.6252311481466002</c:v>
                </c:pt>
                <c:pt idx="115">
                  <c:v>7.5951761851966673</c:v>
                </c:pt>
                <c:pt idx="116">
                  <c:v>7.5640260967534712</c:v>
                </c:pt>
                <c:pt idx="117">
                  <c:v>7.531790371435708</c:v>
                </c:pt>
                <c:pt idx="118">
                  <c:v>7.4984788285575839</c:v>
                </c:pt>
                <c:pt idx="119">
                  <c:v>7.4641016151377553</c:v>
                </c:pt>
                <c:pt idx="120">
                  <c:v>7.4286692028084493</c:v>
                </c:pt>
                <c:pt idx="121">
                  <c:v>7.3921923846257043</c:v>
                </c:pt>
                <c:pt idx="122">
                  <c:v>7.3546822717816962</c:v>
                </c:pt>
                <c:pt idx="123">
                  <c:v>7.3161502902201665</c:v>
                </c:pt>
                <c:pt idx="124">
                  <c:v>7.2766081771559676</c:v>
                </c:pt>
                <c:pt idx="125">
                  <c:v>7.2360679774997898</c:v>
                </c:pt>
                <c:pt idx="126">
                  <c:v>7.1945420401891713</c:v>
                </c:pt>
                <c:pt idx="127">
                  <c:v>7.1520430144268881</c:v>
                </c:pt>
                <c:pt idx="128">
                  <c:v>7.1085838458278836</c:v>
                </c:pt>
                <c:pt idx="129">
                  <c:v>7.0641777724759116</c:v>
                </c:pt>
                <c:pt idx="130">
                  <c:v>7.0188383208910867</c:v>
                </c:pt>
                <c:pt idx="131">
                  <c:v>6.972579301909577</c:v>
                </c:pt>
                <c:pt idx="132">
                  <c:v>6.9254148064766827</c:v>
                </c:pt>
                <c:pt idx="133">
                  <c:v>6.8773592013546061</c:v>
                </c:pt>
                <c:pt idx="134">
                  <c:v>6.8284271247461898</c:v>
                </c:pt>
                <c:pt idx="135">
                  <c:v>6.778633481835989</c:v>
                </c:pt>
                <c:pt idx="136">
                  <c:v>6.7279934402499944</c:v>
                </c:pt>
                <c:pt idx="137">
                  <c:v>6.676522425435433</c:v>
                </c:pt>
                <c:pt idx="138">
                  <c:v>6.6242361159620291</c:v>
                </c:pt>
                <c:pt idx="139">
                  <c:v>6.5711504387461579</c:v>
                </c:pt>
                <c:pt idx="140">
                  <c:v>6.5172815641993509</c:v>
                </c:pt>
                <c:pt idx="141">
                  <c:v>6.4626459013026336</c:v>
                </c:pt>
                <c:pt idx="142">
                  <c:v>6.4072600926081922</c:v>
                </c:pt>
                <c:pt idx="143">
                  <c:v>6.3511410091698934</c:v>
                </c:pt>
                <c:pt idx="144">
                  <c:v>6.294305745404186</c:v>
                </c:pt>
                <c:pt idx="145">
                  <c:v>6.2367716138829881</c:v>
                </c:pt>
                <c:pt idx="146">
                  <c:v>6.1785561400601079</c:v>
                </c:pt>
                <c:pt idx="147">
                  <c:v>6.1196770569328196</c:v>
                </c:pt>
                <c:pt idx="148">
                  <c:v>6.0601522996402171</c:v>
                </c:pt>
                <c:pt idx="149">
                  <c:v>6</c:v>
                </c:pt>
                <c:pt idx="150">
                  <c:v>5.9392384809853489</c:v>
                </c:pt>
                <c:pt idx="151">
                  <c:v>5.8778862511435648</c:v>
                </c:pt>
                <c:pt idx="152">
                  <c:v>5.815961998958187</c:v>
                </c:pt>
                <c:pt idx="153">
                  <c:v>5.7534845871563096</c:v>
                </c:pt>
                <c:pt idx="154">
                  <c:v>5.690473046962798</c:v>
                </c:pt>
                <c:pt idx="155">
                  <c:v>5.6269465723032015</c:v>
                </c:pt>
                <c:pt idx="156">
                  <c:v>5.5629245139570962</c:v>
                </c:pt>
                <c:pt idx="157">
                  <c:v>5.4984263736636487</c:v>
                </c:pt>
                <c:pt idx="158">
                  <c:v>5.4334717981812011</c:v>
                </c:pt>
                <c:pt idx="159">
                  <c:v>5.3680805733026755</c:v>
                </c:pt>
                <c:pt idx="160">
                  <c:v>5.3022726178286277</c:v>
                </c:pt>
                <c:pt idx="161">
                  <c:v>5.2360679774997898</c:v>
                </c:pt>
                <c:pt idx="162">
                  <c:v>5.169486818890948</c:v>
                </c:pt>
                <c:pt idx="163">
                  <c:v>5.1025494232679982</c:v>
                </c:pt>
                <c:pt idx="164">
                  <c:v>5.0352761804100838</c:v>
                </c:pt>
                <c:pt idx="165">
                  <c:v>4.9676875823986713</c:v>
                </c:pt>
                <c:pt idx="166">
                  <c:v>4.8998042173754595</c:v>
                </c:pt>
                <c:pt idx="167">
                  <c:v>4.8316467632710376</c:v>
                </c:pt>
                <c:pt idx="168">
                  <c:v>4.7632359815061802</c:v>
                </c:pt>
                <c:pt idx="169">
                  <c:v>4.6945927106677212</c:v>
                </c:pt>
                <c:pt idx="170">
                  <c:v>4.6257378601609238</c:v>
                </c:pt>
                <c:pt idx="171">
                  <c:v>4.5566924038402625</c:v>
                </c:pt>
                <c:pt idx="172">
                  <c:v>4.4874773736205906</c:v>
                </c:pt>
                <c:pt idx="173">
                  <c:v>4.418113853070615</c:v>
                </c:pt>
                <c:pt idx="174">
                  <c:v>4.3486229709906343</c:v>
                </c:pt>
                <c:pt idx="175">
                  <c:v>4.2790258949765025</c:v>
                </c:pt>
                <c:pt idx="176">
                  <c:v>4.2093438249717749</c:v>
                </c:pt>
                <c:pt idx="177">
                  <c:v>4.1395979868100028</c:v>
                </c:pt>
                <c:pt idx="178">
                  <c:v>4.0698096257491336</c:v>
                </c:pt>
                <c:pt idx="179">
                  <c:v>4.0000000000000009</c:v>
                </c:pt>
                <c:pt idx="180">
                  <c:v>3.9301903742508673</c:v>
                </c:pt>
                <c:pt idx="181">
                  <c:v>3.8604020131899963</c:v>
                </c:pt>
                <c:pt idx="182">
                  <c:v>3.7906561750282259</c:v>
                </c:pt>
                <c:pt idx="183">
                  <c:v>3.7209741050235006</c:v>
                </c:pt>
                <c:pt idx="184">
                  <c:v>3.6513770290093683</c:v>
                </c:pt>
                <c:pt idx="185">
                  <c:v>3.5818861469293877</c:v>
                </c:pt>
                <c:pt idx="186">
                  <c:v>3.5125226263794089</c:v>
                </c:pt>
                <c:pt idx="187">
                  <c:v>3.4433075961597379</c:v>
                </c:pt>
                <c:pt idx="188">
                  <c:v>3.3742621398390771</c:v>
                </c:pt>
                <c:pt idx="189">
                  <c:v>3.3054072893322779</c:v>
                </c:pt>
                <c:pt idx="190">
                  <c:v>3.2367640184938211</c:v>
                </c:pt>
                <c:pt idx="191">
                  <c:v>3.1683532367289637</c:v>
                </c:pt>
                <c:pt idx="192">
                  <c:v>3.1001957826245401</c:v>
                </c:pt>
                <c:pt idx="193">
                  <c:v>3.0323124176013301</c:v>
                </c:pt>
                <c:pt idx="194">
                  <c:v>2.9647238195899188</c:v>
                </c:pt>
                <c:pt idx="195">
                  <c:v>2.897450576732004</c:v>
                </c:pt>
                <c:pt idx="196">
                  <c:v>2.8305131811090547</c:v>
                </c:pt>
                <c:pt idx="197">
                  <c:v>2.7639320225002093</c:v>
                </c:pt>
                <c:pt idx="198">
                  <c:v>2.6977273821713732</c:v>
                </c:pt>
                <c:pt idx="199">
                  <c:v>2.6319194266973254</c:v>
                </c:pt>
                <c:pt idx="200">
                  <c:v>2.566528201818798</c:v>
                </c:pt>
                <c:pt idx="201">
                  <c:v>2.5015736263363522</c:v>
                </c:pt>
                <c:pt idx="202">
                  <c:v>2.4370754860429056</c:v>
                </c:pt>
                <c:pt idx="203">
                  <c:v>2.3730534276968007</c:v>
                </c:pt>
                <c:pt idx="204">
                  <c:v>2.3095269530372029</c:v>
                </c:pt>
                <c:pt idx="205">
                  <c:v>2.2465154128436917</c:v>
                </c:pt>
                <c:pt idx="206">
                  <c:v>2.1840380010418148</c:v>
                </c:pt>
                <c:pt idx="207">
                  <c:v>2.1221137488564366</c:v>
                </c:pt>
                <c:pt idx="208">
                  <c:v>2.060761519014652</c:v>
                </c:pt>
                <c:pt idx="209">
                  <c:v>1.9999999999999996</c:v>
                </c:pt>
                <c:pt idx="210">
                  <c:v>1.9398477003597834</c:v>
                </c:pt>
                <c:pt idx="211">
                  <c:v>1.8803229430671808</c:v>
                </c:pt>
                <c:pt idx="212">
                  <c:v>1.8214438599398917</c:v>
                </c:pt>
                <c:pt idx="213">
                  <c:v>1.7632283861170133</c:v>
                </c:pt>
                <c:pt idx="214">
                  <c:v>1.7056942545958167</c:v>
                </c:pt>
                <c:pt idx="215">
                  <c:v>1.6488589908301079</c:v>
                </c:pt>
                <c:pt idx="216">
                  <c:v>1.5927399073918078</c:v>
                </c:pt>
                <c:pt idx="217">
                  <c:v>1.5373540986973686</c:v>
                </c:pt>
                <c:pt idx="218">
                  <c:v>1.4827184358006495</c:v>
                </c:pt>
                <c:pt idx="219">
                  <c:v>1.428849561253843</c:v>
                </c:pt>
                <c:pt idx="220">
                  <c:v>1.3757638840379705</c:v>
                </c:pt>
                <c:pt idx="221">
                  <c:v>1.323477574564567</c:v>
                </c:pt>
                <c:pt idx="222">
                  <c:v>1.2720065597500065</c:v>
                </c:pt>
                <c:pt idx="223">
                  <c:v>1.2213665181640105</c:v>
                </c:pt>
                <c:pt idx="224">
                  <c:v>1.1715728752538102</c:v>
                </c:pt>
                <c:pt idx="225">
                  <c:v>1.1226407986453966</c:v>
                </c:pt>
                <c:pt idx="226">
                  <c:v>1.0745851935233195</c:v>
                </c:pt>
                <c:pt idx="227">
                  <c:v>1.0274206980904239</c:v>
                </c:pt>
                <c:pt idx="228">
                  <c:v>0.98116167910891328</c:v>
                </c:pt>
                <c:pt idx="229">
                  <c:v>0.93582222752408839</c:v>
                </c:pt>
                <c:pt idx="230">
                  <c:v>0.8914161541721155</c:v>
                </c:pt>
                <c:pt idx="231">
                  <c:v>0.8479569855731115</c:v>
                </c:pt>
                <c:pt idx="232">
                  <c:v>0.80545795981082868</c:v>
                </c:pt>
                <c:pt idx="233">
                  <c:v>0.76393202250021064</c:v>
                </c:pt>
                <c:pt idx="234">
                  <c:v>0.72339182284403369</c:v>
                </c:pt>
                <c:pt idx="235">
                  <c:v>0.68384970977983439</c:v>
                </c:pt>
                <c:pt idx="236">
                  <c:v>0.6453177282183038</c:v>
                </c:pt>
                <c:pt idx="237">
                  <c:v>0.60780761537429617</c:v>
                </c:pt>
                <c:pt idx="238">
                  <c:v>0.57133079719155155</c:v>
                </c:pt>
                <c:pt idx="239">
                  <c:v>0.5358983848622465</c:v>
                </c:pt>
                <c:pt idx="240">
                  <c:v>0.50152117144241615</c:v>
                </c:pt>
                <c:pt idx="241">
                  <c:v>0.46820962856429205</c:v>
                </c:pt>
                <c:pt idx="242">
                  <c:v>0.43597390324652885</c:v>
                </c:pt>
                <c:pt idx="243">
                  <c:v>0.40482381480333274</c:v>
                </c:pt>
                <c:pt idx="244">
                  <c:v>0.37476885185340114</c:v>
                </c:pt>
                <c:pt idx="245">
                  <c:v>0.34581816942959609</c:v>
                </c:pt>
                <c:pt idx="246">
                  <c:v>0.31798058619023895</c:v>
                </c:pt>
                <c:pt idx="247">
                  <c:v>0.29126458173285075</c:v>
                </c:pt>
                <c:pt idx="248">
                  <c:v>0.26567829401119347</c:v>
                </c:pt>
                <c:pt idx="249">
                  <c:v>0.24122951685636718</c:v>
                </c:pt>
                <c:pt idx="250">
                  <c:v>0.21792569760273262</c:v>
                </c:pt>
                <c:pt idx="251">
                  <c:v>0.19577393481938588</c:v>
                </c:pt>
                <c:pt idx="252">
                  <c:v>0.1747809761478587</c:v>
                </c:pt>
                <c:pt idx="253">
                  <c:v>0.15495321624672398</c:v>
                </c:pt>
                <c:pt idx="254">
                  <c:v>0.13629669484372675</c:v>
                </c:pt>
                <c:pt idx="255">
                  <c:v>0.11881709489601411</c:v>
                </c:pt>
                <c:pt idx="256">
                  <c:v>0.10251974085905946</c:v>
                </c:pt>
                <c:pt idx="257">
                  <c:v>8.7409597064777689E-2</c:v>
                </c:pt>
                <c:pt idx="258">
                  <c:v>7.3491266209344541E-2</c:v>
                </c:pt>
                <c:pt idx="259">
                  <c:v>6.0768987951167919E-2</c:v>
                </c:pt>
                <c:pt idx="260">
                  <c:v>4.9246637619449363E-2</c:v>
                </c:pt>
                <c:pt idx="261">
                  <c:v>3.8927725033718552E-2</c:v>
                </c:pt>
                <c:pt idx="262">
                  <c:v>2.9815393434711623E-2</c:v>
                </c:pt>
                <c:pt idx="263">
                  <c:v>2.1912418526906396E-2</c:v>
                </c:pt>
                <c:pt idx="264">
                  <c:v>1.5221207633017819E-2</c:v>
                </c:pt>
                <c:pt idx="265">
                  <c:v>9.7437989607032094E-3</c:v>
                </c:pt>
                <c:pt idx="266">
                  <c:v>5.4818609817046671E-3</c:v>
                </c:pt>
                <c:pt idx="267">
                  <c:v>2.4366919236173956E-3</c:v>
                </c:pt>
                <c:pt idx="268">
                  <c:v>6.0921937443492169E-4</c:v>
                </c:pt>
                <c:pt idx="269">
                  <c:v>0</c:v>
                </c:pt>
                <c:pt idx="270">
                  <c:v>6.0921937443492169E-4</c:v>
                </c:pt>
                <c:pt idx="271">
                  <c:v>2.4366919236169515E-3</c:v>
                </c:pt>
                <c:pt idx="272">
                  <c:v>5.4818609817046671E-3</c:v>
                </c:pt>
                <c:pt idx="273">
                  <c:v>9.7437989607027653E-3</c:v>
                </c:pt>
                <c:pt idx="274">
                  <c:v>1.5221207633017819E-2</c:v>
                </c:pt>
                <c:pt idx="275">
                  <c:v>2.1912418526906396E-2</c:v>
                </c:pt>
                <c:pt idx="276">
                  <c:v>2.9815393434712067E-2</c:v>
                </c:pt>
                <c:pt idx="277">
                  <c:v>3.8927725033718552E-2</c:v>
                </c:pt>
                <c:pt idx="278">
                  <c:v>4.9246637619448919E-2</c:v>
                </c:pt>
                <c:pt idx="279">
                  <c:v>6.0768987951167475E-2</c:v>
                </c:pt>
                <c:pt idx="280">
                  <c:v>7.3491266209343653E-2</c:v>
                </c:pt>
                <c:pt idx="281">
                  <c:v>8.7409597064776801E-2</c:v>
                </c:pt>
                <c:pt idx="282">
                  <c:v>0.10251974085905902</c:v>
                </c:pt>
                <c:pt idx="283">
                  <c:v>0.11881709489601366</c:v>
                </c:pt>
                <c:pt idx="284">
                  <c:v>0.1362966948437272</c:v>
                </c:pt>
                <c:pt idx="285">
                  <c:v>0.15495321624672487</c:v>
                </c:pt>
                <c:pt idx="286">
                  <c:v>0.17478097614785826</c:v>
                </c:pt>
                <c:pt idx="287">
                  <c:v>0.19577393481938543</c:v>
                </c:pt>
                <c:pt idx="288">
                  <c:v>0.21792569760273217</c:v>
                </c:pt>
                <c:pt idx="289">
                  <c:v>0.24122951685636584</c:v>
                </c:pt>
                <c:pt idx="290">
                  <c:v>0.2656782940111917</c:v>
                </c:pt>
                <c:pt idx="291">
                  <c:v>0.2912645817328503</c:v>
                </c:pt>
                <c:pt idx="292">
                  <c:v>0.31798058619023806</c:v>
                </c:pt>
                <c:pt idx="293">
                  <c:v>0.34581816942959698</c:v>
                </c:pt>
                <c:pt idx="294">
                  <c:v>0.37476885185340025</c:v>
                </c:pt>
                <c:pt idx="295">
                  <c:v>0.40482381480333185</c:v>
                </c:pt>
                <c:pt idx="296">
                  <c:v>0.4359739032465284</c:v>
                </c:pt>
                <c:pt idx="297">
                  <c:v>0.4682096285642916</c:v>
                </c:pt>
                <c:pt idx="298">
                  <c:v>0.5015211714424157</c:v>
                </c:pt>
                <c:pt idx="299">
                  <c:v>0.53589838486224561</c:v>
                </c:pt>
                <c:pt idx="300">
                  <c:v>0.57133079719155067</c:v>
                </c:pt>
                <c:pt idx="301">
                  <c:v>0.60780761537429528</c:v>
                </c:pt>
                <c:pt idx="302">
                  <c:v>0.64531772821830291</c:v>
                </c:pt>
                <c:pt idx="303">
                  <c:v>0.68384970977983173</c:v>
                </c:pt>
                <c:pt idx="304">
                  <c:v>0.72339182284403281</c:v>
                </c:pt>
                <c:pt idx="305">
                  <c:v>0.76393202250020975</c:v>
                </c:pt>
                <c:pt idx="306">
                  <c:v>0.80545795981082779</c:v>
                </c:pt>
                <c:pt idx="307">
                  <c:v>0.84795698557311283</c:v>
                </c:pt>
                <c:pt idx="308">
                  <c:v>0.89141615417211684</c:v>
                </c:pt>
                <c:pt idx="309">
                  <c:v>0.9358222275240875</c:v>
                </c:pt>
                <c:pt idx="310">
                  <c:v>0.98116167910891106</c:v>
                </c:pt>
                <c:pt idx="311">
                  <c:v>1.0274206980904217</c:v>
                </c:pt>
                <c:pt idx="312">
                  <c:v>1.0745851935233159</c:v>
                </c:pt>
                <c:pt idx="313">
                  <c:v>1.122640798645393</c:v>
                </c:pt>
                <c:pt idx="314">
                  <c:v>1.1715728752538093</c:v>
                </c:pt>
                <c:pt idx="315">
                  <c:v>1.2213665181640097</c:v>
                </c:pt>
                <c:pt idx="316">
                  <c:v>1.272006559750007</c:v>
                </c:pt>
                <c:pt idx="317">
                  <c:v>1.3234775745645675</c:v>
                </c:pt>
                <c:pt idx="318">
                  <c:v>1.3757638840379705</c:v>
                </c:pt>
                <c:pt idx="319">
                  <c:v>1.4288495612538417</c:v>
                </c:pt>
                <c:pt idx="320">
                  <c:v>1.4827184358006487</c:v>
                </c:pt>
                <c:pt idx="321">
                  <c:v>1.5373540986973646</c:v>
                </c:pt>
                <c:pt idx="322">
                  <c:v>1.5927399073918069</c:v>
                </c:pt>
                <c:pt idx="323">
                  <c:v>1.6488589908301066</c:v>
                </c:pt>
                <c:pt idx="324">
                  <c:v>1.705694254595814</c:v>
                </c:pt>
                <c:pt idx="325">
                  <c:v>1.7632283861170106</c:v>
                </c:pt>
                <c:pt idx="326">
                  <c:v>1.8214438599398921</c:v>
                </c:pt>
                <c:pt idx="327">
                  <c:v>1.8803229430671768</c:v>
                </c:pt>
                <c:pt idx="328">
                  <c:v>1.939847700359782</c:v>
                </c:pt>
                <c:pt idx="329">
                  <c:v>1.9999999999999982</c:v>
                </c:pt>
                <c:pt idx="330">
                  <c:v>2.0607615190146524</c:v>
                </c:pt>
                <c:pt idx="331">
                  <c:v>2.122113748856437</c:v>
                </c:pt>
                <c:pt idx="332">
                  <c:v>2.1840380010418121</c:v>
                </c:pt>
                <c:pt idx="333">
                  <c:v>2.2465154128436922</c:v>
                </c:pt>
                <c:pt idx="334">
                  <c:v>2.3095269530372002</c:v>
                </c:pt>
                <c:pt idx="335">
                  <c:v>2.3730534276967994</c:v>
                </c:pt>
                <c:pt idx="336">
                  <c:v>2.4370754860429011</c:v>
                </c:pt>
                <c:pt idx="337">
                  <c:v>2.5015736263363504</c:v>
                </c:pt>
                <c:pt idx="338">
                  <c:v>2.5665282018187972</c:v>
                </c:pt>
                <c:pt idx="339">
                  <c:v>2.6319194266973254</c:v>
                </c:pt>
                <c:pt idx="340">
                  <c:v>2.6977273821713696</c:v>
                </c:pt>
                <c:pt idx="341">
                  <c:v>2.7639320225002093</c:v>
                </c:pt>
                <c:pt idx="342">
                  <c:v>2.8305131811090547</c:v>
                </c:pt>
                <c:pt idx="343">
                  <c:v>2.8974505767320009</c:v>
                </c:pt>
                <c:pt idx="344">
                  <c:v>2.964723819589917</c:v>
                </c:pt>
                <c:pt idx="345">
                  <c:v>3.0323124176013287</c:v>
                </c:pt>
                <c:pt idx="346">
                  <c:v>3.1001957826245388</c:v>
                </c:pt>
                <c:pt idx="347">
                  <c:v>3.1683532367289606</c:v>
                </c:pt>
                <c:pt idx="348">
                  <c:v>3.2367640184938216</c:v>
                </c:pt>
                <c:pt idx="349">
                  <c:v>3.3054072893322748</c:v>
                </c:pt>
                <c:pt idx="350">
                  <c:v>3.3742621398390753</c:v>
                </c:pt>
                <c:pt idx="351">
                  <c:v>3.4433075961597366</c:v>
                </c:pt>
                <c:pt idx="352">
                  <c:v>3.5125226263794076</c:v>
                </c:pt>
                <c:pt idx="353">
                  <c:v>3.5818861469293863</c:v>
                </c:pt>
                <c:pt idx="354">
                  <c:v>3.6513770290093666</c:v>
                </c:pt>
                <c:pt idx="355">
                  <c:v>3.720974105023501</c:v>
                </c:pt>
                <c:pt idx="356">
                  <c:v>3.7906561750282224</c:v>
                </c:pt>
                <c:pt idx="357">
                  <c:v>3.8604020131899968</c:v>
                </c:pt>
                <c:pt idx="358">
                  <c:v>3.9301903742508624</c:v>
                </c:pt>
                <c:pt idx="359">
                  <c:v>3.9999999999999991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50A-41BA-95AA-576C96419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748800"/>
        <c:axId val="114749376"/>
      </c:scatterChart>
      <c:valAx>
        <c:axId val="114748800"/>
        <c:scaling>
          <c:orientation val="minMax"/>
          <c:max val="10"/>
          <c:min val="-1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14749376"/>
        <c:crosses val="autoZero"/>
        <c:crossBetween val="midCat"/>
        <c:majorUnit val="1"/>
        <c:minorUnit val="0.1"/>
      </c:valAx>
      <c:valAx>
        <c:axId val="114749376"/>
        <c:scaling>
          <c:orientation val="minMax"/>
          <c:max val="10"/>
          <c:min val="-1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14748800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lissés'!$AS$3:$AS$362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lissés'!$AT$3:$AT$362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E8-4996-9AB0-150852276A3D}"/>
            </c:ext>
          </c:extLst>
        </c:ser>
        <c:ser>
          <c:idx val="2"/>
          <c:order val="1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lissés'!$AV$3:$AV$362</c:f>
              <c:numCache>
                <c:formatCode>General</c:formatCode>
                <c:ptCount val="360"/>
                <c:pt idx="0">
                  <c:v>7.9993907806255651</c:v>
                </c:pt>
                <c:pt idx="1">
                  <c:v>7.9975633080763835</c:v>
                </c:pt>
                <c:pt idx="2">
                  <c:v>7.9945181390182949</c:v>
                </c:pt>
                <c:pt idx="3">
                  <c:v>7.9902562010392968</c:v>
                </c:pt>
                <c:pt idx="4">
                  <c:v>7.9847787923669822</c:v>
                </c:pt>
                <c:pt idx="5">
                  <c:v>7.9780875814730932</c:v>
                </c:pt>
                <c:pt idx="6">
                  <c:v>7.9701846065652884</c:v>
                </c:pt>
                <c:pt idx="7">
                  <c:v>7.9610722749662814</c:v>
                </c:pt>
                <c:pt idx="8">
                  <c:v>7.9507533623805511</c:v>
                </c:pt>
                <c:pt idx="9">
                  <c:v>7.9392310120488325</c:v>
                </c:pt>
                <c:pt idx="10">
                  <c:v>7.9265087337906559</c:v>
                </c:pt>
                <c:pt idx="11">
                  <c:v>7.9125904029352228</c:v>
                </c:pt>
                <c:pt idx="12">
                  <c:v>7.8974802591409414</c:v>
                </c:pt>
                <c:pt idx="13">
                  <c:v>7.8811829051039854</c:v>
                </c:pt>
                <c:pt idx="14">
                  <c:v>7.8637033051562728</c:v>
                </c:pt>
                <c:pt idx="15">
                  <c:v>7.8450467837532756</c:v>
                </c:pt>
                <c:pt idx="16">
                  <c:v>7.8252190238521422</c:v>
                </c:pt>
                <c:pt idx="17">
                  <c:v>7.8042260651806146</c:v>
                </c:pt>
                <c:pt idx="18">
                  <c:v>7.7820743023972678</c:v>
                </c:pt>
                <c:pt idx="19">
                  <c:v>7.7587704831436337</c:v>
                </c:pt>
                <c:pt idx="20">
                  <c:v>7.7343217059888065</c:v>
                </c:pt>
                <c:pt idx="21">
                  <c:v>7.7087354182671497</c:v>
                </c:pt>
                <c:pt idx="22">
                  <c:v>7.6820194138097619</c:v>
                </c:pt>
                <c:pt idx="23">
                  <c:v>7.654181830570403</c:v>
                </c:pt>
                <c:pt idx="24">
                  <c:v>7.6252311481466002</c:v>
                </c:pt>
                <c:pt idx="25">
                  <c:v>7.5951761851966682</c:v>
                </c:pt>
                <c:pt idx="26">
                  <c:v>7.5640260967534712</c:v>
                </c:pt>
                <c:pt idx="27">
                  <c:v>7.531790371435708</c:v>
                </c:pt>
                <c:pt idx="28">
                  <c:v>7.498478828557583</c:v>
                </c:pt>
                <c:pt idx="29">
                  <c:v>7.4641016151377553</c:v>
                </c:pt>
                <c:pt idx="30">
                  <c:v>7.4286692028084493</c:v>
                </c:pt>
                <c:pt idx="31">
                  <c:v>7.3921923846257034</c:v>
                </c:pt>
                <c:pt idx="32">
                  <c:v>7.3546822717816962</c:v>
                </c:pt>
                <c:pt idx="33">
                  <c:v>7.3161502902201665</c:v>
                </c:pt>
                <c:pt idx="34">
                  <c:v>7.2766081771559676</c:v>
                </c:pt>
                <c:pt idx="35">
                  <c:v>7.2360679774997898</c:v>
                </c:pt>
                <c:pt idx="36">
                  <c:v>7.1945420401891713</c:v>
                </c:pt>
                <c:pt idx="37">
                  <c:v>7.1520430144268881</c:v>
                </c:pt>
                <c:pt idx="38">
                  <c:v>7.1085838458278836</c:v>
                </c:pt>
                <c:pt idx="39">
                  <c:v>7.0641777724759116</c:v>
                </c:pt>
                <c:pt idx="40">
                  <c:v>7.0188383208910885</c:v>
                </c:pt>
                <c:pt idx="41">
                  <c:v>6.972579301909577</c:v>
                </c:pt>
                <c:pt idx="42">
                  <c:v>6.9254148064766827</c:v>
                </c:pt>
                <c:pt idx="43">
                  <c:v>6.8773592013546043</c:v>
                </c:pt>
                <c:pt idx="44">
                  <c:v>6.8284271247461898</c:v>
                </c:pt>
                <c:pt idx="45">
                  <c:v>6.778633481835989</c:v>
                </c:pt>
                <c:pt idx="46">
                  <c:v>6.7279934402499944</c:v>
                </c:pt>
                <c:pt idx="47">
                  <c:v>6.676522425435433</c:v>
                </c:pt>
                <c:pt idx="48">
                  <c:v>6.6242361159620291</c:v>
                </c:pt>
                <c:pt idx="49">
                  <c:v>6.571150438746157</c:v>
                </c:pt>
                <c:pt idx="50">
                  <c:v>6.51728156419935</c:v>
                </c:pt>
                <c:pt idx="51">
                  <c:v>6.4626459013026327</c:v>
                </c:pt>
                <c:pt idx="52">
                  <c:v>6.407260092608194</c:v>
                </c:pt>
                <c:pt idx="53">
                  <c:v>6.3511410091698925</c:v>
                </c:pt>
                <c:pt idx="54">
                  <c:v>6.2943057454041842</c:v>
                </c:pt>
                <c:pt idx="55">
                  <c:v>6.2367716138829872</c:v>
                </c:pt>
                <c:pt idx="56">
                  <c:v>6.1785561400601088</c:v>
                </c:pt>
                <c:pt idx="57">
                  <c:v>6.1196770569328196</c:v>
                </c:pt>
                <c:pt idx="58">
                  <c:v>6.0601522996402171</c:v>
                </c:pt>
                <c:pt idx="59">
                  <c:v>6</c:v>
                </c:pt>
                <c:pt idx="60">
                  <c:v>5.9392384809853489</c:v>
                </c:pt>
                <c:pt idx="61">
                  <c:v>5.877886251143563</c:v>
                </c:pt>
                <c:pt idx="62">
                  <c:v>5.815961998958187</c:v>
                </c:pt>
                <c:pt idx="63">
                  <c:v>5.7534845871563096</c:v>
                </c:pt>
                <c:pt idx="64">
                  <c:v>5.690473046962798</c:v>
                </c:pt>
                <c:pt idx="65">
                  <c:v>5.6269465723032006</c:v>
                </c:pt>
                <c:pt idx="66">
                  <c:v>5.5629245139570962</c:v>
                </c:pt>
                <c:pt idx="67">
                  <c:v>5.4984263736636478</c:v>
                </c:pt>
                <c:pt idx="68">
                  <c:v>5.433471798181202</c:v>
                </c:pt>
                <c:pt idx="69">
                  <c:v>5.3680805733026755</c:v>
                </c:pt>
                <c:pt idx="70">
                  <c:v>5.3022726178286268</c:v>
                </c:pt>
                <c:pt idx="71">
                  <c:v>5.2360679774997898</c:v>
                </c:pt>
                <c:pt idx="72">
                  <c:v>5.1694868188909471</c:v>
                </c:pt>
                <c:pt idx="73">
                  <c:v>5.1025494232679964</c:v>
                </c:pt>
                <c:pt idx="74">
                  <c:v>5.035276180410083</c:v>
                </c:pt>
                <c:pt idx="75">
                  <c:v>4.9676875823986713</c:v>
                </c:pt>
                <c:pt idx="76">
                  <c:v>4.8998042173754595</c:v>
                </c:pt>
                <c:pt idx="77">
                  <c:v>4.8316467632710376</c:v>
                </c:pt>
                <c:pt idx="78">
                  <c:v>4.7632359815061793</c:v>
                </c:pt>
                <c:pt idx="79">
                  <c:v>4.6945927106677221</c:v>
                </c:pt>
                <c:pt idx="80">
                  <c:v>4.6257378601609238</c:v>
                </c:pt>
                <c:pt idx="81">
                  <c:v>4.5566924038402625</c:v>
                </c:pt>
                <c:pt idx="82">
                  <c:v>4.4874773736205897</c:v>
                </c:pt>
                <c:pt idx="83">
                  <c:v>4.4181138530706141</c:v>
                </c:pt>
                <c:pt idx="84">
                  <c:v>4.3486229709906326</c:v>
                </c:pt>
                <c:pt idx="85">
                  <c:v>4.2790258949765017</c:v>
                </c:pt>
                <c:pt idx="86">
                  <c:v>4.2093438249717758</c:v>
                </c:pt>
                <c:pt idx="87">
                  <c:v>4.1395979868100046</c:v>
                </c:pt>
                <c:pt idx="88">
                  <c:v>4.0698096257491336</c:v>
                </c:pt>
                <c:pt idx="89">
                  <c:v>4</c:v>
                </c:pt>
                <c:pt idx="90">
                  <c:v>3.9301903742508659</c:v>
                </c:pt>
                <c:pt idx="91">
                  <c:v>3.8604020131899972</c:v>
                </c:pt>
                <c:pt idx="92">
                  <c:v>3.7906561750282255</c:v>
                </c:pt>
                <c:pt idx="93">
                  <c:v>3.7209741050234988</c:v>
                </c:pt>
                <c:pt idx="94">
                  <c:v>3.651377029009367</c:v>
                </c:pt>
                <c:pt idx="95">
                  <c:v>3.5818861469293868</c:v>
                </c:pt>
                <c:pt idx="96">
                  <c:v>3.5125226263794107</c:v>
                </c:pt>
                <c:pt idx="97">
                  <c:v>3.4433075961597384</c:v>
                </c:pt>
                <c:pt idx="98">
                  <c:v>3.3742621398390757</c:v>
                </c:pt>
                <c:pt idx="99">
                  <c:v>3.3054072893322788</c:v>
                </c:pt>
                <c:pt idx="100">
                  <c:v>3.2367640184938207</c:v>
                </c:pt>
                <c:pt idx="101">
                  <c:v>3.1683532367289633</c:v>
                </c:pt>
                <c:pt idx="102">
                  <c:v>3.1001957826245405</c:v>
                </c:pt>
                <c:pt idx="103">
                  <c:v>3.0323124176013287</c:v>
                </c:pt>
                <c:pt idx="104">
                  <c:v>2.9647238195899166</c:v>
                </c:pt>
                <c:pt idx="105">
                  <c:v>2.8974505767320036</c:v>
                </c:pt>
                <c:pt idx="106">
                  <c:v>2.8305131811090534</c:v>
                </c:pt>
                <c:pt idx="107">
                  <c:v>2.7639320225002106</c:v>
                </c:pt>
                <c:pt idx="108">
                  <c:v>2.6977273821713741</c:v>
                </c:pt>
                <c:pt idx="109">
                  <c:v>2.6319194266973254</c:v>
                </c:pt>
                <c:pt idx="110">
                  <c:v>2.5665282018187989</c:v>
                </c:pt>
                <c:pt idx="111">
                  <c:v>2.5015736263363517</c:v>
                </c:pt>
                <c:pt idx="112">
                  <c:v>2.4370754860429056</c:v>
                </c:pt>
                <c:pt idx="113">
                  <c:v>2.3730534276967998</c:v>
                </c:pt>
                <c:pt idx="114">
                  <c:v>2.3095269530372029</c:v>
                </c:pt>
                <c:pt idx="115">
                  <c:v>2.2465154128436899</c:v>
                </c:pt>
                <c:pt idx="116">
                  <c:v>2.184038001041813</c:v>
                </c:pt>
                <c:pt idx="117">
                  <c:v>2.1221137488564379</c:v>
                </c:pt>
                <c:pt idx="118">
                  <c:v>2.060761519014652</c:v>
                </c:pt>
                <c:pt idx="119">
                  <c:v>2.0000000000000009</c:v>
                </c:pt>
                <c:pt idx="120">
                  <c:v>1.9398477003597829</c:v>
                </c:pt>
                <c:pt idx="121">
                  <c:v>1.8803229430671808</c:v>
                </c:pt>
                <c:pt idx="122">
                  <c:v>1.8214438599398917</c:v>
                </c:pt>
                <c:pt idx="123">
                  <c:v>1.7632283861170133</c:v>
                </c:pt>
                <c:pt idx="124">
                  <c:v>1.7056942545958167</c:v>
                </c:pt>
                <c:pt idx="125">
                  <c:v>1.6488589908301079</c:v>
                </c:pt>
                <c:pt idx="126">
                  <c:v>1.5927399073918065</c:v>
                </c:pt>
                <c:pt idx="127">
                  <c:v>1.5373540986973668</c:v>
                </c:pt>
                <c:pt idx="128">
                  <c:v>1.4827184358006509</c:v>
                </c:pt>
                <c:pt idx="129">
                  <c:v>1.4288495612538425</c:v>
                </c:pt>
                <c:pt idx="130">
                  <c:v>1.37576388403797</c:v>
                </c:pt>
                <c:pt idx="131">
                  <c:v>1.323477574564567</c:v>
                </c:pt>
                <c:pt idx="132">
                  <c:v>1.2720065597500065</c:v>
                </c:pt>
                <c:pt idx="133">
                  <c:v>1.2213665181640119</c:v>
                </c:pt>
                <c:pt idx="134">
                  <c:v>1.1715728752538102</c:v>
                </c:pt>
                <c:pt idx="135">
                  <c:v>1.1226407986453952</c:v>
                </c:pt>
                <c:pt idx="136">
                  <c:v>1.0745851935233182</c:v>
                </c:pt>
                <c:pt idx="137">
                  <c:v>1.0274206980904239</c:v>
                </c:pt>
                <c:pt idx="138">
                  <c:v>0.98116167910891194</c:v>
                </c:pt>
                <c:pt idx="139">
                  <c:v>0.93582222752408839</c:v>
                </c:pt>
                <c:pt idx="140">
                  <c:v>0.89141615417211728</c:v>
                </c:pt>
                <c:pt idx="141">
                  <c:v>0.84795698557311239</c:v>
                </c:pt>
                <c:pt idx="142">
                  <c:v>0.80545795981082824</c:v>
                </c:pt>
                <c:pt idx="143">
                  <c:v>0.76393202250021064</c:v>
                </c:pt>
                <c:pt idx="144">
                  <c:v>0.72339182284403369</c:v>
                </c:pt>
                <c:pt idx="145">
                  <c:v>0.6838497097798335</c:v>
                </c:pt>
                <c:pt idx="146">
                  <c:v>0.64531772821830335</c:v>
                </c:pt>
                <c:pt idx="147">
                  <c:v>0.60780761537429617</c:v>
                </c:pt>
                <c:pt idx="148">
                  <c:v>0.57133079719155111</c:v>
                </c:pt>
                <c:pt idx="149">
                  <c:v>0.53589838486224517</c:v>
                </c:pt>
                <c:pt idx="150">
                  <c:v>0.50152117144241704</c:v>
                </c:pt>
                <c:pt idx="151">
                  <c:v>0.46820962856429293</c:v>
                </c:pt>
                <c:pt idx="152">
                  <c:v>0.43597390324652885</c:v>
                </c:pt>
                <c:pt idx="153">
                  <c:v>0.40482381480333185</c:v>
                </c:pt>
                <c:pt idx="154">
                  <c:v>0.37476885185340025</c:v>
                </c:pt>
                <c:pt idx="155">
                  <c:v>0.34581816942959698</c:v>
                </c:pt>
                <c:pt idx="156">
                  <c:v>0.31798058619023939</c:v>
                </c:pt>
                <c:pt idx="157">
                  <c:v>0.29126458173285075</c:v>
                </c:pt>
                <c:pt idx="158">
                  <c:v>0.26567829401119303</c:v>
                </c:pt>
                <c:pt idx="159">
                  <c:v>0.24122951685636673</c:v>
                </c:pt>
                <c:pt idx="160">
                  <c:v>0.21792569760273306</c:v>
                </c:pt>
                <c:pt idx="161">
                  <c:v>0.19577393481938588</c:v>
                </c:pt>
                <c:pt idx="162">
                  <c:v>0.17478097614785826</c:v>
                </c:pt>
                <c:pt idx="163">
                  <c:v>0.15495321624672531</c:v>
                </c:pt>
                <c:pt idx="164">
                  <c:v>0.1362966948437272</c:v>
                </c:pt>
                <c:pt idx="165">
                  <c:v>0.11881709489601411</c:v>
                </c:pt>
                <c:pt idx="166">
                  <c:v>0.10251974085905902</c:v>
                </c:pt>
                <c:pt idx="167">
                  <c:v>8.7409597064777245E-2</c:v>
                </c:pt>
                <c:pt idx="168">
                  <c:v>7.3491266209344097E-2</c:v>
                </c:pt>
                <c:pt idx="169">
                  <c:v>6.0768987951167919E-2</c:v>
                </c:pt>
                <c:pt idx="170">
                  <c:v>4.9246637619449363E-2</c:v>
                </c:pt>
                <c:pt idx="171">
                  <c:v>3.8927725033718996E-2</c:v>
                </c:pt>
                <c:pt idx="172">
                  <c:v>2.9815393434712067E-2</c:v>
                </c:pt>
                <c:pt idx="173">
                  <c:v>2.1912418526906841E-2</c:v>
                </c:pt>
                <c:pt idx="174">
                  <c:v>1.5221207633017819E-2</c:v>
                </c:pt>
                <c:pt idx="175">
                  <c:v>9.7437989607032094E-3</c:v>
                </c:pt>
                <c:pt idx="176">
                  <c:v>5.4818609817046671E-3</c:v>
                </c:pt>
                <c:pt idx="177">
                  <c:v>2.4366919236169515E-3</c:v>
                </c:pt>
                <c:pt idx="178">
                  <c:v>6.0921937443492169E-4</c:v>
                </c:pt>
                <c:pt idx="179">
                  <c:v>0</c:v>
                </c:pt>
                <c:pt idx="180">
                  <c:v>6.0921937443492169E-4</c:v>
                </c:pt>
                <c:pt idx="181">
                  <c:v>2.4366919236169515E-3</c:v>
                </c:pt>
                <c:pt idx="182">
                  <c:v>5.4818609817046671E-3</c:v>
                </c:pt>
                <c:pt idx="183">
                  <c:v>9.7437989607027653E-3</c:v>
                </c:pt>
                <c:pt idx="184">
                  <c:v>1.5221207633017819E-2</c:v>
                </c:pt>
                <c:pt idx="185">
                  <c:v>2.1912418526906396E-2</c:v>
                </c:pt>
                <c:pt idx="186">
                  <c:v>2.9815393434712067E-2</c:v>
                </c:pt>
                <c:pt idx="187">
                  <c:v>3.8927725033718996E-2</c:v>
                </c:pt>
                <c:pt idx="188">
                  <c:v>4.9246637619448919E-2</c:v>
                </c:pt>
                <c:pt idx="189">
                  <c:v>6.0768987951167919E-2</c:v>
                </c:pt>
                <c:pt idx="190">
                  <c:v>7.3491266209344097E-2</c:v>
                </c:pt>
                <c:pt idx="191">
                  <c:v>8.7409597064777245E-2</c:v>
                </c:pt>
                <c:pt idx="192">
                  <c:v>0.10251974085905902</c:v>
                </c:pt>
                <c:pt idx="193">
                  <c:v>0.11881709489601411</c:v>
                </c:pt>
                <c:pt idx="194">
                  <c:v>0.13629669484372631</c:v>
                </c:pt>
                <c:pt idx="195">
                  <c:v>0.15495321624672442</c:v>
                </c:pt>
                <c:pt idx="196">
                  <c:v>0.17478097614785781</c:v>
                </c:pt>
                <c:pt idx="197">
                  <c:v>0.19577393481938588</c:v>
                </c:pt>
                <c:pt idx="198">
                  <c:v>0.21792569760273306</c:v>
                </c:pt>
                <c:pt idx="199">
                  <c:v>0.24122951685636629</c:v>
                </c:pt>
                <c:pt idx="200">
                  <c:v>0.26567829401119303</c:v>
                </c:pt>
                <c:pt idx="201">
                  <c:v>0.2912645817328503</c:v>
                </c:pt>
                <c:pt idx="202">
                  <c:v>0.3179805861902385</c:v>
                </c:pt>
                <c:pt idx="203">
                  <c:v>0.34581816942959565</c:v>
                </c:pt>
                <c:pt idx="204">
                  <c:v>0.37476885185339981</c:v>
                </c:pt>
                <c:pt idx="205">
                  <c:v>0.40482381480333141</c:v>
                </c:pt>
                <c:pt idx="206">
                  <c:v>0.43597390324652752</c:v>
                </c:pt>
                <c:pt idx="207">
                  <c:v>0.46820962856429249</c:v>
                </c:pt>
                <c:pt idx="208">
                  <c:v>0.50152117144241659</c:v>
                </c:pt>
                <c:pt idx="209">
                  <c:v>0.53589838486224561</c:v>
                </c:pt>
                <c:pt idx="210">
                  <c:v>0.57133079719155067</c:v>
                </c:pt>
                <c:pt idx="211">
                  <c:v>0.60780761537429573</c:v>
                </c:pt>
                <c:pt idx="212">
                  <c:v>0.6453177282183038</c:v>
                </c:pt>
                <c:pt idx="213">
                  <c:v>0.68384970977983262</c:v>
                </c:pt>
                <c:pt idx="214">
                  <c:v>0.72339182284403192</c:v>
                </c:pt>
                <c:pt idx="215">
                  <c:v>0.76393202250020975</c:v>
                </c:pt>
                <c:pt idx="216">
                  <c:v>0.80545795981082779</c:v>
                </c:pt>
                <c:pt idx="217">
                  <c:v>0.84795698557311106</c:v>
                </c:pt>
                <c:pt idx="218">
                  <c:v>0.89141615417211684</c:v>
                </c:pt>
                <c:pt idx="219">
                  <c:v>0.93582222752408795</c:v>
                </c:pt>
                <c:pt idx="220">
                  <c:v>0.98116167910891239</c:v>
                </c:pt>
                <c:pt idx="221">
                  <c:v>1.027420698090423</c:v>
                </c:pt>
                <c:pt idx="222">
                  <c:v>1.0745851935233177</c:v>
                </c:pt>
                <c:pt idx="223">
                  <c:v>1.1226407986453957</c:v>
                </c:pt>
                <c:pt idx="224">
                  <c:v>1.1715728752538093</c:v>
                </c:pt>
                <c:pt idx="225">
                  <c:v>1.2213665181640097</c:v>
                </c:pt>
                <c:pt idx="226">
                  <c:v>1.2720065597500043</c:v>
                </c:pt>
                <c:pt idx="227">
                  <c:v>1.3234775745645662</c:v>
                </c:pt>
                <c:pt idx="228">
                  <c:v>1.3757638840379696</c:v>
                </c:pt>
                <c:pt idx="229">
                  <c:v>1.4288495612538421</c:v>
                </c:pt>
                <c:pt idx="230">
                  <c:v>1.4827184358006513</c:v>
                </c:pt>
                <c:pt idx="231">
                  <c:v>1.5373540986973677</c:v>
                </c:pt>
                <c:pt idx="232">
                  <c:v>1.5927399073918069</c:v>
                </c:pt>
                <c:pt idx="233">
                  <c:v>1.648858990830107</c:v>
                </c:pt>
                <c:pt idx="234">
                  <c:v>1.7056942545958145</c:v>
                </c:pt>
                <c:pt idx="235">
                  <c:v>1.763228386117011</c:v>
                </c:pt>
                <c:pt idx="236">
                  <c:v>1.8214438599398921</c:v>
                </c:pt>
                <c:pt idx="237">
                  <c:v>1.88032294306718</c:v>
                </c:pt>
                <c:pt idx="238">
                  <c:v>1.939847700359782</c:v>
                </c:pt>
                <c:pt idx="239">
                  <c:v>1.9999999999999982</c:v>
                </c:pt>
                <c:pt idx="240">
                  <c:v>2.0607615190146529</c:v>
                </c:pt>
                <c:pt idx="241">
                  <c:v>2.122113748856437</c:v>
                </c:pt>
                <c:pt idx="242">
                  <c:v>2.1840380010418121</c:v>
                </c:pt>
                <c:pt idx="243">
                  <c:v>2.2465154128436891</c:v>
                </c:pt>
                <c:pt idx="244">
                  <c:v>2.3095269530372002</c:v>
                </c:pt>
                <c:pt idx="245">
                  <c:v>2.3730534276967994</c:v>
                </c:pt>
                <c:pt idx="246">
                  <c:v>2.4370754860429047</c:v>
                </c:pt>
                <c:pt idx="247">
                  <c:v>2.5015736263363508</c:v>
                </c:pt>
                <c:pt idx="248">
                  <c:v>2.5665282018187972</c:v>
                </c:pt>
                <c:pt idx="249">
                  <c:v>2.6319194266973227</c:v>
                </c:pt>
                <c:pt idx="250">
                  <c:v>2.6977273821713732</c:v>
                </c:pt>
                <c:pt idx="251">
                  <c:v>2.7639320225002098</c:v>
                </c:pt>
                <c:pt idx="252">
                  <c:v>2.8305131811090516</c:v>
                </c:pt>
                <c:pt idx="253">
                  <c:v>2.8974505767320045</c:v>
                </c:pt>
                <c:pt idx="254">
                  <c:v>2.9647238195899175</c:v>
                </c:pt>
                <c:pt idx="255">
                  <c:v>3.0323124176013287</c:v>
                </c:pt>
                <c:pt idx="256">
                  <c:v>3.1001957826245388</c:v>
                </c:pt>
                <c:pt idx="257">
                  <c:v>3.1683532367289606</c:v>
                </c:pt>
                <c:pt idx="258">
                  <c:v>3.236764018493818</c:v>
                </c:pt>
                <c:pt idx="259">
                  <c:v>3.3054072893322788</c:v>
                </c:pt>
                <c:pt idx="260">
                  <c:v>3.3742621398390757</c:v>
                </c:pt>
                <c:pt idx="261">
                  <c:v>3.4433075961597401</c:v>
                </c:pt>
                <c:pt idx="262">
                  <c:v>3.5125226263794112</c:v>
                </c:pt>
                <c:pt idx="263">
                  <c:v>3.5818861469293868</c:v>
                </c:pt>
                <c:pt idx="264">
                  <c:v>3.651377029009367</c:v>
                </c:pt>
                <c:pt idx="265">
                  <c:v>3.7209741050234975</c:v>
                </c:pt>
                <c:pt idx="266">
                  <c:v>3.7906561750282228</c:v>
                </c:pt>
                <c:pt idx="267">
                  <c:v>3.8604020131899932</c:v>
                </c:pt>
                <c:pt idx="268">
                  <c:v>3.9301903742508659</c:v>
                </c:pt>
                <c:pt idx="269">
                  <c:v>3.9999999999999991</c:v>
                </c:pt>
                <c:pt idx="270">
                  <c:v>4.0698096257491327</c:v>
                </c:pt>
                <c:pt idx="271">
                  <c:v>4.1395979868100055</c:v>
                </c:pt>
                <c:pt idx="272">
                  <c:v>4.2093438249717758</c:v>
                </c:pt>
                <c:pt idx="273">
                  <c:v>4.2790258949765008</c:v>
                </c:pt>
                <c:pt idx="274">
                  <c:v>4.3486229709906317</c:v>
                </c:pt>
                <c:pt idx="275">
                  <c:v>4.4181138530706123</c:v>
                </c:pt>
                <c:pt idx="276">
                  <c:v>4.4874773736205906</c:v>
                </c:pt>
                <c:pt idx="277">
                  <c:v>4.5566924038402616</c:v>
                </c:pt>
                <c:pt idx="278">
                  <c:v>4.6257378601609229</c:v>
                </c:pt>
                <c:pt idx="279">
                  <c:v>4.6945927106677203</c:v>
                </c:pt>
                <c:pt idx="280">
                  <c:v>4.7632359815061767</c:v>
                </c:pt>
                <c:pt idx="281">
                  <c:v>4.831646763271034</c:v>
                </c:pt>
                <c:pt idx="282">
                  <c:v>4.8998042173754595</c:v>
                </c:pt>
                <c:pt idx="283">
                  <c:v>4.9676875823986695</c:v>
                </c:pt>
                <c:pt idx="284">
                  <c:v>5.0352761804100847</c:v>
                </c:pt>
                <c:pt idx="285">
                  <c:v>5.1025494232679973</c:v>
                </c:pt>
                <c:pt idx="286">
                  <c:v>5.1694868188909471</c:v>
                </c:pt>
                <c:pt idx="287">
                  <c:v>5.2360679774997889</c:v>
                </c:pt>
                <c:pt idx="288">
                  <c:v>5.302272617828625</c:v>
                </c:pt>
                <c:pt idx="289">
                  <c:v>5.3680805733026729</c:v>
                </c:pt>
                <c:pt idx="290">
                  <c:v>5.4334717981811984</c:v>
                </c:pt>
                <c:pt idx="291">
                  <c:v>5.4984263736636478</c:v>
                </c:pt>
                <c:pt idx="292">
                  <c:v>5.5629245139570944</c:v>
                </c:pt>
                <c:pt idx="293">
                  <c:v>5.6269465723032024</c:v>
                </c:pt>
                <c:pt idx="294">
                  <c:v>5.6904730469627989</c:v>
                </c:pt>
                <c:pt idx="295">
                  <c:v>5.7534845871563096</c:v>
                </c:pt>
                <c:pt idx="296">
                  <c:v>5.815961998958187</c:v>
                </c:pt>
                <c:pt idx="297">
                  <c:v>5.8778862511435612</c:v>
                </c:pt>
                <c:pt idx="298">
                  <c:v>5.9392384809853462</c:v>
                </c:pt>
                <c:pt idx="299">
                  <c:v>6</c:v>
                </c:pt>
                <c:pt idx="300">
                  <c:v>6.0601522996402171</c:v>
                </c:pt>
                <c:pt idx="301">
                  <c:v>6.1196770569328187</c:v>
                </c:pt>
                <c:pt idx="302">
                  <c:v>6.1785561400601061</c:v>
                </c:pt>
                <c:pt idx="303">
                  <c:v>6.2367716138829845</c:v>
                </c:pt>
                <c:pt idx="304">
                  <c:v>6.2943057454041842</c:v>
                </c:pt>
                <c:pt idx="305">
                  <c:v>6.3511410091698917</c:v>
                </c:pt>
                <c:pt idx="306">
                  <c:v>6.4072600926081922</c:v>
                </c:pt>
                <c:pt idx="307">
                  <c:v>6.4626459013026345</c:v>
                </c:pt>
                <c:pt idx="308">
                  <c:v>6.51728156419935</c:v>
                </c:pt>
                <c:pt idx="309">
                  <c:v>6.571150438746157</c:v>
                </c:pt>
                <c:pt idx="310">
                  <c:v>6.6242361159620282</c:v>
                </c:pt>
                <c:pt idx="311">
                  <c:v>6.6765224254354312</c:v>
                </c:pt>
                <c:pt idx="312">
                  <c:v>6.7279934402499926</c:v>
                </c:pt>
                <c:pt idx="313">
                  <c:v>6.7786334818359864</c:v>
                </c:pt>
                <c:pt idx="314">
                  <c:v>6.8284271247461898</c:v>
                </c:pt>
                <c:pt idx="315">
                  <c:v>6.8773592013546034</c:v>
                </c:pt>
                <c:pt idx="316">
                  <c:v>6.9254148064766827</c:v>
                </c:pt>
                <c:pt idx="317">
                  <c:v>6.972579301909577</c:v>
                </c:pt>
                <c:pt idx="318">
                  <c:v>7.0188383208910876</c:v>
                </c:pt>
                <c:pt idx="319">
                  <c:v>7.0641777724759116</c:v>
                </c:pt>
                <c:pt idx="320">
                  <c:v>7.1085838458278818</c:v>
                </c:pt>
                <c:pt idx="321">
                  <c:v>7.1520430144268863</c:v>
                </c:pt>
                <c:pt idx="322">
                  <c:v>7.1945420401891713</c:v>
                </c:pt>
                <c:pt idx="323">
                  <c:v>7.2360679774997898</c:v>
                </c:pt>
                <c:pt idx="324">
                  <c:v>7.2766081771559659</c:v>
                </c:pt>
                <c:pt idx="325">
                  <c:v>7.3161502902201656</c:v>
                </c:pt>
                <c:pt idx="326">
                  <c:v>7.3546822717816962</c:v>
                </c:pt>
                <c:pt idx="327">
                  <c:v>7.3921923846257016</c:v>
                </c:pt>
                <c:pt idx="328">
                  <c:v>7.4286692028084484</c:v>
                </c:pt>
                <c:pt idx="329">
                  <c:v>7.4641016151377535</c:v>
                </c:pt>
                <c:pt idx="330">
                  <c:v>7.4984788285575839</c:v>
                </c:pt>
                <c:pt idx="331">
                  <c:v>7.531790371435708</c:v>
                </c:pt>
                <c:pt idx="332">
                  <c:v>7.5640260967534712</c:v>
                </c:pt>
                <c:pt idx="333">
                  <c:v>7.595176185196669</c:v>
                </c:pt>
                <c:pt idx="334">
                  <c:v>7.6252311481465984</c:v>
                </c:pt>
                <c:pt idx="335">
                  <c:v>7.6541818305704039</c:v>
                </c:pt>
                <c:pt idx="336">
                  <c:v>7.6820194138097602</c:v>
                </c:pt>
                <c:pt idx="337">
                  <c:v>7.7087354182671497</c:v>
                </c:pt>
                <c:pt idx="338">
                  <c:v>7.7343217059888065</c:v>
                </c:pt>
                <c:pt idx="339">
                  <c:v>7.7587704831436337</c:v>
                </c:pt>
                <c:pt idx="340">
                  <c:v>7.7820743023972661</c:v>
                </c:pt>
                <c:pt idx="341">
                  <c:v>7.8042260651806146</c:v>
                </c:pt>
                <c:pt idx="342">
                  <c:v>7.8252190238521422</c:v>
                </c:pt>
                <c:pt idx="343">
                  <c:v>7.8450467837532747</c:v>
                </c:pt>
                <c:pt idx="344">
                  <c:v>7.8637033051562728</c:v>
                </c:pt>
                <c:pt idx="345">
                  <c:v>7.8811829051039854</c:v>
                </c:pt>
                <c:pt idx="346">
                  <c:v>7.8974802591409405</c:v>
                </c:pt>
                <c:pt idx="347">
                  <c:v>7.9125904029352228</c:v>
                </c:pt>
                <c:pt idx="348">
                  <c:v>7.9265087337906559</c:v>
                </c:pt>
                <c:pt idx="349">
                  <c:v>7.9392310120488316</c:v>
                </c:pt>
                <c:pt idx="350">
                  <c:v>7.9507533623805511</c:v>
                </c:pt>
                <c:pt idx="351">
                  <c:v>7.9610722749662806</c:v>
                </c:pt>
                <c:pt idx="352">
                  <c:v>7.9701846065652884</c:v>
                </c:pt>
                <c:pt idx="353">
                  <c:v>7.9780875814730932</c:v>
                </c:pt>
                <c:pt idx="354">
                  <c:v>7.9847787923669822</c:v>
                </c:pt>
                <c:pt idx="355">
                  <c:v>7.9902562010392977</c:v>
                </c:pt>
                <c:pt idx="356">
                  <c:v>7.9945181390182949</c:v>
                </c:pt>
                <c:pt idx="357">
                  <c:v>7.9975633080763835</c:v>
                </c:pt>
                <c:pt idx="358">
                  <c:v>7.9993907806255651</c:v>
                </c:pt>
                <c:pt idx="359">
                  <c:v>8</c:v>
                </c:pt>
              </c:numCache>
            </c:numRef>
          </c:xVal>
          <c:yVal>
            <c:numRef>
              <c:f>'Cercles lissés'!$AW$3:$AW$362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E8-4996-9AB0-150852276A3D}"/>
            </c:ext>
          </c:extLst>
        </c:ser>
        <c:ser>
          <c:idx val="1"/>
          <c:order val="2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lissés'!$AY$3:$AY$362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lissés'!$AZ$3:$AZ$362</c:f>
              <c:numCache>
                <c:formatCode>General</c:formatCode>
                <c:ptCount val="360"/>
                <c:pt idx="0">
                  <c:v>4.0698096257491336</c:v>
                </c:pt>
                <c:pt idx="1">
                  <c:v>4.1395979868100037</c:v>
                </c:pt>
                <c:pt idx="2">
                  <c:v>4.2093438249717749</c:v>
                </c:pt>
                <c:pt idx="3">
                  <c:v>4.2790258949765008</c:v>
                </c:pt>
                <c:pt idx="4">
                  <c:v>4.3486229709906326</c:v>
                </c:pt>
                <c:pt idx="5">
                  <c:v>4.4181138530706141</c:v>
                </c:pt>
                <c:pt idx="6">
                  <c:v>4.4874773736205897</c:v>
                </c:pt>
                <c:pt idx="7">
                  <c:v>4.5566924038402616</c:v>
                </c:pt>
                <c:pt idx="8">
                  <c:v>4.6257378601609238</c:v>
                </c:pt>
                <c:pt idx="9">
                  <c:v>4.6945927106677212</c:v>
                </c:pt>
                <c:pt idx="10">
                  <c:v>4.7632359815061793</c:v>
                </c:pt>
                <c:pt idx="11">
                  <c:v>4.8316467632710376</c:v>
                </c:pt>
                <c:pt idx="12">
                  <c:v>4.8998042173754603</c:v>
                </c:pt>
                <c:pt idx="13">
                  <c:v>4.9676875823986713</c:v>
                </c:pt>
                <c:pt idx="14">
                  <c:v>5.035276180410083</c:v>
                </c:pt>
                <c:pt idx="15">
                  <c:v>5.1025494232679964</c:v>
                </c:pt>
                <c:pt idx="16">
                  <c:v>5.1694868188909471</c:v>
                </c:pt>
                <c:pt idx="17">
                  <c:v>5.2360679774997898</c:v>
                </c:pt>
                <c:pt idx="18">
                  <c:v>5.3022726178286268</c:v>
                </c:pt>
                <c:pt idx="19">
                  <c:v>5.3680805733026746</c:v>
                </c:pt>
                <c:pt idx="20">
                  <c:v>5.4334717981812011</c:v>
                </c:pt>
                <c:pt idx="21">
                  <c:v>5.4984263736636478</c:v>
                </c:pt>
                <c:pt idx="22">
                  <c:v>5.5629245139570944</c:v>
                </c:pt>
                <c:pt idx="23">
                  <c:v>5.6269465723032006</c:v>
                </c:pt>
                <c:pt idx="24">
                  <c:v>5.690473046962798</c:v>
                </c:pt>
                <c:pt idx="25">
                  <c:v>5.7534845871563096</c:v>
                </c:pt>
                <c:pt idx="26">
                  <c:v>5.815961998958187</c:v>
                </c:pt>
                <c:pt idx="27">
                  <c:v>5.877886251143563</c:v>
                </c:pt>
                <c:pt idx="28">
                  <c:v>5.939238480985348</c:v>
                </c:pt>
                <c:pt idx="29">
                  <c:v>6</c:v>
                </c:pt>
                <c:pt idx="30">
                  <c:v>6.0601522996402171</c:v>
                </c:pt>
                <c:pt idx="31">
                  <c:v>6.1196770569328196</c:v>
                </c:pt>
                <c:pt idx="32">
                  <c:v>6.1785561400601079</c:v>
                </c:pt>
                <c:pt idx="33">
                  <c:v>6.2367716138829881</c:v>
                </c:pt>
                <c:pt idx="34">
                  <c:v>6.2943057454041842</c:v>
                </c:pt>
                <c:pt idx="35">
                  <c:v>6.3511410091698925</c:v>
                </c:pt>
                <c:pt idx="36">
                  <c:v>6.4072600926081931</c:v>
                </c:pt>
                <c:pt idx="37">
                  <c:v>6.4626459013026327</c:v>
                </c:pt>
                <c:pt idx="38">
                  <c:v>6.5172815641993491</c:v>
                </c:pt>
                <c:pt idx="39">
                  <c:v>6.571150438746157</c:v>
                </c:pt>
                <c:pt idx="40">
                  <c:v>6.6242361159620291</c:v>
                </c:pt>
                <c:pt idx="41">
                  <c:v>6.676522425435433</c:v>
                </c:pt>
                <c:pt idx="42">
                  <c:v>6.7279934402499944</c:v>
                </c:pt>
                <c:pt idx="43">
                  <c:v>6.778633481835989</c:v>
                </c:pt>
                <c:pt idx="44">
                  <c:v>6.8284271247461898</c:v>
                </c:pt>
                <c:pt idx="45">
                  <c:v>6.8773592013546043</c:v>
                </c:pt>
                <c:pt idx="46">
                  <c:v>6.9254148064766818</c:v>
                </c:pt>
                <c:pt idx="47">
                  <c:v>6.9725793019095761</c:v>
                </c:pt>
                <c:pt idx="48">
                  <c:v>7.0188383208910885</c:v>
                </c:pt>
                <c:pt idx="49">
                  <c:v>7.0641777724759116</c:v>
                </c:pt>
                <c:pt idx="50">
                  <c:v>7.1085838458278836</c:v>
                </c:pt>
                <c:pt idx="51">
                  <c:v>7.1520430144268881</c:v>
                </c:pt>
                <c:pt idx="52">
                  <c:v>7.1945420401891713</c:v>
                </c:pt>
                <c:pt idx="53">
                  <c:v>7.2360679774997898</c:v>
                </c:pt>
                <c:pt idx="54">
                  <c:v>7.2766081771559676</c:v>
                </c:pt>
                <c:pt idx="55">
                  <c:v>7.3161502902201665</c:v>
                </c:pt>
                <c:pt idx="56">
                  <c:v>7.3546822717816962</c:v>
                </c:pt>
                <c:pt idx="57">
                  <c:v>7.3921923846257034</c:v>
                </c:pt>
                <c:pt idx="58">
                  <c:v>7.4286692028084484</c:v>
                </c:pt>
                <c:pt idx="59">
                  <c:v>7.4641016151377544</c:v>
                </c:pt>
                <c:pt idx="60">
                  <c:v>7.498478828557583</c:v>
                </c:pt>
                <c:pt idx="61">
                  <c:v>7.531790371435708</c:v>
                </c:pt>
                <c:pt idx="62">
                  <c:v>7.5640260967534712</c:v>
                </c:pt>
                <c:pt idx="63">
                  <c:v>7.5951761851966682</c:v>
                </c:pt>
                <c:pt idx="64">
                  <c:v>7.6252311481466002</c:v>
                </c:pt>
                <c:pt idx="65">
                  <c:v>7.654181830570403</c:v>
                </c:pt>
                <c:pt idx="66">
                  <c:v>7.6820194138097611</c:v>
                </c:pt>
                <c:pt idx="67">
                  <c:v>7.7087354182671497</c:v>
                </c:pt>
                <c:pt idx="68">
                  <c:v>7.7343217059888065</c:v>
                </c:pt>
                <c:pt idx="69">
                  <c:v>7.7587704831436337</c:v>
                </c:pt>
                <c:pt idx="70">
                  <c:v>7.7820743023972669</c:v>
                </c:pt>
                <c:pt idx="71">
                  <c:v>7.8042260651806146</c:v>
                </c:pt>
                <c:pt idx="72">
                  <c:v>7.8252190238521422</c:v>
                </c:pt>
                <c:pt idx="73">
                  <c:v>7.8450467837532756</c:v>
                </c:pt>
                <c:pt idx="74">
                  <c:v>7.8637033051562728</c:v>
                </c:pt>
                <c:pt idx="75">
                  <c:v>7.8811829051039854</c:v>
                </c:pt>
                <c:pt idx="76">
                  <c:v>7.8974802591409414</c:v>
                </c:pt>
                <c:pt idx="77">
                  <c:v>7.9125904029352228</c:v>
                </c:pt>
                <c:pt idx="78">
                  <c:v>7.9265087337906559</c:v>
                </c:pt>
                <c:pt idx="79">
                  <c:v>7.9392310120488325</c:v>
                </c:pt>
                <c:pt idx="80">
                  <c:v>7.9507533623805511</c:v>
                </c:pt>
                <c:pt idx="81">
                  <c:v>7.9610722749662806</c:v>
                </c:pt>
                <c:pt idx="82">
                  <c:v>7.9701846065652884</c:v>
                </c:pt>
                <c:pt idx="83">
                  <c:v>7.9780875814730932</c:v>
                </c:pt>
                <c:pt idx="84">
                  <c:v>7.9847787923669822</c:v>
                </c:pt>
                <c:pt idx="85">
                  <c:v>7.9902562010392968</c:v>
                </c:pt>
                <c:pt idx="86">
                  <c:v>7.9945181390182949</c:v>
                </c:pt>
                <c:pt idx="87">
                  <c:v>7.9975633080763835</c:v>
                </c:pt>
                <c:pt idx="88">
                  <c:v>7.9993907806255651</c:v>
                </c:pt>
                <c:pt idx="89">
                  <c:v>8</c:v>
                </c:pt>
                <c:pt idx="90">
                  <c:v>7.9993907806255651</c:v>
                </c:pt>
                <c:pt idx="91">
                  <c:v>7.9975633080763835</c:v>
                </c:pt>
                <c:pt idx="92">
                  <c:v>7.9945181390182949</c:v>
                </c:pt>
                <c:pt idx="93">
                  <c:v>7.9902562010392968</c:v>
                </c:pt>
                <c:pt idx="94">
                  <c:v>7.9847787923669822</c:v>
                </c:pt>
                <c:pt idx="95">
                  <c:v>7.978087581473094</c:v>
                </c:pt>
                <c:pt idx="96">
                  <c:v>7.9701846065652884</c:v>
                </c:pt>
                <c:pt idx="97">
                  <c:v>7.9610722749662814</c:v>
                </c:pt>
                <c:pt idx="98">
                  <c:v>7.9507533623805511</c:v>
                </c:pt>
                <c:pt idx="99">
                  <c:v>7.9392310120488325</c:v>
                </c:pt>
                <c:pt idx="100">
                  <c:v>7.9265087337906559</c:v>
                </c:pt>
                <c:pt idx="101">
                  <c:v>7.9125904029352228</c:v>
                </c:pt>
                <c:pt idx="102">
                  <c:v>7.8974802591409414</c:v>
                </c:pt>
                <c:pt idx="103">
                  <c:v>7.8811829051039854</c:v>
                </c:pt>
                <c:pt idx="104">
                  <c:v>7.8637033051562728</c:v>
                </c:pt>
                <c:pt idx="105">
                  <c:v>7.8450467837532756</c:v>
                </c:pt>
                <c:pt idx="106">
                  <c:v>7.8252190238521422</c:v>
                </c:pt>
                <c:pt idx="107">
                  <c:v>7.8042260651806146</c:v>
                </c:pt>
                <c:pt idx="108">
                  <c:v>7.7820743023972678</c:v>
                </c:pt>
                <c:pt idx="109">
                  <c:v>7.7587704831436337</c:v>
                </c:pt>
                <c:pt idx="110">
                  <c:v>7.7343217059888065</c:v>
                </c:pt>
                <c:pt idx="111">
                  <c:v>7.7087354182671497</c:v>
                </c:pt>
                <c:pt idx="112">
                  <c:v>7.6820194138097619</c:v>
                </c:pt>
                <c:pt idx="113">
                  <c:v>7.6541818305704039</c:v>
                </c:pt>
                <c:pt idx="114">
                  <c:v>7.6252311481466002</c:v>
                </c:pt>
                <c:pt idx="115">
                  <c:v>7.5951761851966673</c:v>
                </c:pt>
                <c:pt idx="116">
                  <c:v>7.5640260967534712</c:v>
                </c:pt>
                <c:pt idx="117">
                  <c:v>7.531790371435708</c:v>
                </c:pt>
                <c:pt idx="118">
                  <c:v>7.4984788285575839</c:v>
                </c:pt>
                <c:pt idx="119">
                  <c:v>7.4641016151377553</c:v>
                </c:pt>
                <c:pt idx="120">
                  <c:v>7.4286692028084493</c:v>
                </c:pt>
                <c:pt idx="121">
                  <c:v>7.3921923846257043</c:v>
                </c:pt>
                <c:pt idx="122">
                  <c:v>7.3546822717816962</c:v>
                </c:pt>
                <c:pt idx="123">
                  <c:v>7.3161502902201665</c:v>
                </c:pt>
                <c:pt idx="124">
                  <c:v>7.2766081771559676</c:v>
                </c:pt>
                <c:pt idx="125">
                  <c:v>7.2360679774997898</c:v>
                </c:pt>
                <c:pt idx="126">
                  <c:v>7.1945420401891713</c:v>
                </c:pt>
                <c:pt idx="127">
                  <c:v>7.1520430144268881</c:v>
                </c:pt>
                <c:pt idx="128">
                  <c:v>7.1085838458278836</c:v>
                </c:pt>
                <c:pt idx="129">
                  <c:v>7.0641777724759116</c:v>
                </c:pt>
                <c:pt idx="130">
                  <c:v>7.0188383208910867</c:v>
                </c:pt>
                <c:pt idx="131">
                  <c:v>6.972579301909577</c:v>
                </c:pt>
                <c:pt idx="132">
                  <c:v>6.9254148064766827</c:v>
                </c:pt>
                <c:pt idx="133">
                  <c:v>6.8773592013546061</c:v>
                </c:pt>
                <c:pt idx="134">
                  <c:v>6.8284271247461898</c:v>
                </c:pt>
                <c:pt idx="135">
                  <c:v>6.778633481835989</c:v>
                </c:pt>
                <c:pt idx="136">
                  <c:v>6.7279934402499944</c:v>
                </c:pt>
                <c:pt idx="137">
                  <c:v>6.676522425435433</c:v>
                </c:pt>
                <c:pt idx="138">
                  <c:v>6.6242361159620291</c:v>
                </c:pt>
                <c:pt idx="139">
                  <c:v>6.5711504387461579</c:v>
                </c:pt>
                <c:pt idx="140">
                  <c:v>6.5172815641993509</c:v>
                </c:pt>
                <c:pt idx="141">
                  <c:v>6.4626459013026336</c:v>
                </c:pt>
                <c:pt idx="142">
                  <c:v>6.4072600926081922</c:v>
                </c:pt>
                <c:pt idx="143">
                  <c:v>6.3511410091698934</c:v>
                </c:pt>
                <c:pt idx="144">
                  <c:v>6.294305745404186</c:v>
                </c:pt>
                <c:pt idx="145">
                  <c:v>6.2367716138829881</c:v>
                </c:pt>
                <c:pt idx="146">
                  <c:v>6.1785561400601079</c:v>
                </c:pt>
                <c:pt idx="147">
                  <c:v>6.1196770569328196</c:v>
                </c:pt>
                <c:pt idx="148">
                  <c:v>6.0601522996402171</c:v>
                </c:pt>
                <c:pt idx="149">
                  <c:v>6</c:v>
                </c:pt>
                <c:pt idx="150">
                  <c:v>5.9392384809853489</c:v>
                </c:pt>
                <c:pt idx="151">
                  <c:v>5.8778862511435648</c:v>
                </c:pt>
                <c:pt idx="152">
                  <c:v>5.815961998958187</c:v>
                </c:pt>
                <c:pt idx="153">
                  <c:v>5.7534845871563096</c:v>
                </c:pt>
                <c:pt idx="154">
                  <c:v>5.690473046962798</c:v>
                </c:pt>
                <c:pt idx="155">
                  <c:v>5.6269465723032015</c:v>
                </c:pt>
                <c:pt idx="156">
                  <c:v>5.5629245139570962</c:v>
                </c:pt>
                <c:pt idx="157">
                  <c:v>5.4984263736636487</c:v>
                </c:pt>
                <c:pt idx="158">
                  <c:v>5.4334717981812011</c:v>
                </c:pt>
                <c:pt idx="159">
                  <c:v>5.3680805733026755</c:v>
                </c:pt>
                <c:pt idx="160">
                  <c:v>5.3022726178286277</c:v>
                </c:pt>
                <c:pt idx="161">
                  <c:v>5.2360679774997898</c:v>
                </c:pt>
                <c:pt idx="162">
                  <c:v>5.169486818890948</c:v>
                </c:pt>
                <c:pt idx="163">
                  <c:v>5.1025494232679982</c:v>
                </c:pt>
                <c:pt idx="164">
                  <c:v>5.0352761804100838</c:v>
                </c:pt>
                <c:pt idx="165">
                  <c:v>4.9676875823986713</c:v>
                </c:pt>
                <c:pt idx="166">
                  <c:v>4.8998042173754595</c:v>
                </c:pt>
                <c:pt idx="167">
                  <c:v>4.8316467632710376</c:v>
                </c:pt>
                <c:pt idx="168">
                  <c:v>4.7632359815061802</c:v>
                </c:pt>
                <c:pt idx="169">
                  <c:v>4.6945927106677212</c:v>
                </c:pt>
                <c:pt idx="170">
                  <c:v>4.6257378601609238</c:v>
                </c:pt>
                <c:pt idx="171">
                  <c:v>4.5566924038402625</c:v>
                </c:pt>
                <c:pt idx="172">
                  <c:v>4.4874773736205906</c:v>
                </c:pt>
                <c:pt idx="173">
                  <c:v>4.418113853070615</c:v>
                </c:pt>
                <c:pt idx="174">
                  <c:v>4.3486229709906343</c:v>
                </c:pt>
                <c:pt idx="175">
                  <c:v>4.2790258949765025</c:v>
                </c:pt>
                <c:pt idx="176">
                  <c:v>4.2093438249717749</c:v>
                </c:pt>
                <c:pt idx="177">
                  <c:v>4.1395979868100028</c:v>
                </c:pt>
                <c:pt idx="178">
                  <c:v>4.0698096257491336</c:v>
                </c:pt>
                <c:pt idx="179">
                  <c:v>4.0000000000000009</c:v>
                </c:pt>
                <c:pt idx="180">
                  <c:v>3.9301903742508673</c:v>
                </c:pt>
                <c:pt idx="181">
                  <c:v>3.8604020131899963</c:v>
                </c:pt>
                <c:pt idx="182">
                  <c:v>3.7906561750282259</c:v>
                </c:pt>
                <c:pt idx="183">
                  <c:v>3.7209741050235006</c:v>
                </c:pt>
                <c:pt idx="184">
                  <c:v>3.6513770290093683</c:v>
                </c:pt>
                <c:pt idx="185">
                  <c:v>3.5818861469293877</c:v>
                </c:pt>
                <c:pt idx="186">
                  <c:v>3.5125226263794089</c:v>
                </c:pt>
                <c:pt idx="187">
                  <c:v>3.4433075961597379</c:v>
                </c:pt>
                <c:pt idx="188">
                  <c:v>3.3742621398390771</c:v>
                </c:pt>
                <c:pt idx="189">
                  <c:v>3.3054072893322779</c:v>
                </c:pt>
                <c:pt idx="190">
                  <c:v>3.2367640184938211</c:v>
                </c:pt>
                <c:pt idx="191">
                  <c:v>3.1683532367289637</c:v>
                </c:pt>
                <c:pt idx="192">
                  <c:v>3.1001957826245401</c:v>
                </c:pt>
                <c:pt idx="193">
                  <c:v>3.0323124176013301</c:v>
                </c:pt>
                <c:pt idx="194">
                  <c:v>2.9647238195899188</c:v>
                </c:pt>
                <c:pt idx="195">
                  <c:v>2.897450576732004</c:v>
                </c:pt>
                <c:pt idx="196">
                  <c:v>2.8305131811090547</c:v>
                </c:pt>
                <c:pt idx="197">
                  <c:v>2.7639320225002093</c:v>
                </c:pt>
                <c:pt idx="198">
                  <c:v>2.6977273821713732</c:v>
                </c:pt>
                <c:pt idx="199">
                  <c:v>2.6319194266973254</c:v>
                </c:pt>
                <c:pt idx="200">
                  <c:v>2.566528201818798</c:v>
                </c:pt>
                <c:pt idx="201">
                  <c:v>2.5015736263363522</c:v>
                </c:pt>
                <c:pt idx="202">
                  <c:v>2.4370754860429056</c:v>
                </c:pt>
                <c:pt idx="203">
                  <c:v>2.3730534276968007</c:v>
                </c:pt>
                <c:pt idx="204">
                  <c:v>2.3095269530372029</c:v>
                </c:pt>
                <c:pt idx="205">
                  <c:v>2.2465154128436917</c:v>
                </c:pt>
                <c:pt idx="206">
                  <c:v>2.1840380010418148</c:v>
                </c:pt>
                <c:pt idx="207">
                  <c:v>2.1221137488564366</c:v>
                </c:pt>
                <c:pt idx="208">
                  <c:v>2.060761519014652</c:v>
                </c:pt>
                <c:pt idx="209">
                  <c:v>1.9999999999999996</c:v>
                </c:pt>
                <c:pt idx="210">
                  <c:v>1.9398477003597834</c:v>
                </c:pt>
                <c:pt idx="211">
                  <c:v>1.8803229430671808</c:v>
                </c:pt>
                <c:pt idx="212">
                  <c:v>1.8214438599398917</c:v>
                </c:pt>
                <c:pt idx="213">
                  <c:v>1.7632283861170133</c:v>
                </c:pt>
                <c:pt idx="214">
                  <c:v>1.7056942545958167</c:v>
                </c:pt>
                <c:pt idx="215">
                  <c:v>1.6488589908301079</c:v>
                </c:pt>
                <c:pt idx="216">
                  <c:v>1.5927399073918078</c:v>
                </c:pt>
                <c:pt idx="217">
                  <c:v>1.5373540986973686</c:v>
                </c:pt>
                <c:pt idx="218">
                  <c:v>1.4827184358006495</c:v>
                </c:pt>
                <c:pt idx="219">
                  <c:v>1.428849561253843</c:v>
                </c:pt>
                <c:pt idx="220">
                  <c:v>1.3757638840379705</c:v>
                </c:pt>
                <c:pt idx="221">
                  <c:v>1.323477574564567</c:v>
                </c:pt>
                <c:pt idx="222">
                  <c:v>1.2720065597500065</c:v>
                </c:pt>
                <c:pt idx="223">
                  <c:v>1.2213665181640105</c:v>
                </c:pt>
                <c:pt idx="224">
                  <c:v>1.1715728752538102</c:v>
                </c:pt>
                <c:pt idx="225">
                  <c:v>1.1226407986453966</c:v>
                </c:pt>
                <c:pt idx="226">
                  <c:v>1.0745851935233195</c:v>
                </c:pt>
                <c:pt idx="227">
                  <c:v>1.0274206980904239</c:v>
                </c:pt>
                <c:pt idx="228">
                  <c:v>0.98116167910891328</c:v>
                </c:pt>
                <c:pt idx="229">
                  <c:v>0.93582222752408839</c:v>
                </c:pt>
                <c:pt idx="230">
                  <c:v>0.8914161541721155</c:v>
                </c:pt>
                <c:pt idx="231">
                  <c:v>0.8479569855731115</c:v>
                </c:pt>
                <c:pt idx="232">
                  <c:v>0.80545795981082868</c:v>
                </c:pt>
                <c:pt idx="233">
                  <c:v>0.76393202250021064</c:v>
                </c:pt>
                <c:pt idx="234">
                  <c:v>0.72339182284403369</c:v>
                </c:pt>
                <c:pt idx="235">
                  <c:v>0.68384970977983439</c:v>
                </c:pt>
                <c:pt idx="236">
                  <c:v>0.6453177282183038</c:v>
                </c:pt>
                <c:pt idx="237">
                  <c:v>0.60780761537429617</c:v>
                </c:pt>
                <c:pt idx="238">
                  <c:v>0.57133079719155155</c:v>
                </c:pt>
                <c:pt idx="239">
                  <c:v>0.5358983848622465</c:v>
                </c:pt>
                <c:pt idx="240">
                  <c:v>0.50152117144241615</c:v>
                </c:pt>
                <c:pt idx="241">
                  <c:v>0.46820962856429205</c:v>
                </c:pt>
                <c:pt idx="242">
                  <c:v>0.43597390324652885</c:v>
                </c:pt>
                <c:pt idx="243">
                  <c:v>0.40482381480333274</c:v>
                </c:pt>
                <c:pt idx="244">
                  <c:v>0.37476885185340114</c:v>
                </c:pt>
                <c:pt idx="245">
                  <c:v>0.34581816942959609</c:v>
                </c:pt>
                <c:pt idx="246">
                  <c:v>0.31798058619023895</c:v>
                </c:pt>
                <c:pt idx="247">
                  <c:v>0.29126458173285075</c:v>
                </c:pt>
                <c:pt idx="248">
                  <c:v>0.26567829401119347</c:v>
                </c:pt>
                <c:pt idx="249">
                  <c:v>0.24122951685636718</c:v>
                </c:pt>
                <c:pt idx="250">
                  <c:v>0.21792569760273262</c:v>
                </c:pt>
                <c:pt idx="251">
                  <c:v>0.19577393481938588</c:v>
                </c:pt>
                <c:pt idx="252">
                  <c:v>0.1747809761478587</c:v>
                </c:pt>
                <c:pt idx="253">
                  <c:v>0.15495321624672398</c:v>
                </c:pt>
                <c:pt idx="254">
                  <c:v>0.13629669484372675</c:v>
                </c:pt>
                <c:pt idx="255">
                  <c:v>0.11881709489601411</c:v>
                </c:pt>
                <c:pt idx="256">
                  <c:v>0.10251974085905946</c:v>
                </c:pt>
                <c:pt idx="257">
                  <c:v>8.7409597064777689E-2</c:v>
                </c:pt>
                <c:pt idx="258">
                  <c:v>7.3491266209344541E-2</c:v>
                </c:pt>
                <c:pt idx="259">
                  <c:v>6.0768987951167919E-2</c:v>
                </c:pt>
                <c:pt idx="260">
                  <c:v>4.9246637619449363E-2</c:v>
                </c:pt>
                <c:pt idx="261">
                  <c:v>3.8927725033718552E-2</c:v>
                </c:pt>
                <c:pt idx="262">
                  <c:v>2.9815393434711623E-2</c:v>
                </c:pt>
                <c:pt idx="263">
                  <c:v>2.1912418526906396E-2</c:v>
                </c:pt>
                <c:pt idx="264">
                  <c:v>1.5221207633017819E-2</c:v>
                </c:pt>
                <c:pt idx="265">
                  <c:v>9.7437989607032094E-3</c:v>
                </c:pt>
                <c:pt idx="266">
                  <c:v>5.4818609817046671E-3</c:v>
                </c:pt>
                <c:pt idx="267">
                  <c:v>2.4366919236173956E-3</c:v>
                </c:pt>
                <c:pt idx="268">
                  <c:v>6.0921937443492169E-4</c:v>
                </c:pt>
                <c:pt idx="269">
                  <c:v>0</c:v>
                </c:pt>
                <c:pt idx="270">
                  <c:v>6.0921937443492169E-4</c:v>
                </c:pt>
                <c:pt idx="271">
                  <c:v>2.4366919236169515E-3</c:v>
                </c:pt>
                <c:pt idx="272">
                  <c:v>5.4818609817046671E-3</c:v>
                </c:pt>
                <c:pt idx="273">
                  <c:v>9.7437989607027653E-3</c:v>
                </c:pt>
                <c:pt idx="274">
                  <c:v>1.5221207633017819E-2</c:v>
                </c:pt>
                <c:pt idx="275">
                  <c:v>2.1912418526906396E-2</c:v>
                </c:pt>
                <c:pt idx="276">
                  <c:v>2.9815393434712067E-2</c:v>
                </c:pt>
                <c:pt idx="277">
                  <c:v>3.8927725033718552E-2</c:v>
                </c:pt>
                <c:pt idx="278">
                  <c:v>4.9246637619448919E-2</c:v>
                </c:pt>
                <c:pt idx="279">
                  <c:v>6.0768987951167475E-2</c:v>
                </c:pt>
                <c:pt idx="280">
                  <c:v>7.3491266209343653E-2</c:v>
                </c:pt>
                <c:pt idx="281">
                  <c:v>8.7409597064776801E-2</c:v>
                </c:pt>
                <c:pt idx="282">
                  <c:v>0.10251974085905902</c:v>
                </c:pt>
                <c:pt idx="283">
                  <c:v>0.11881709489601366</c:v>
                </c:pt>
                <c:pt idx="284">
                  <c:v>0.1362966948437272</c:v>
                </c:pt>
                <c:pt idx="285">
                  <c:v>0.15495321624672487</c:v>
                </c:pt>
                <c:pt idx="286">
                  <c:v>0.17478097614785826</c:v>
                </c:pt>
                <c:pt idx="287">
                  <c:v>0.19577393481938543</c:v>
                </c:pt>
                <c:pt idx="288">
                  <c:v>0.21792569760273217</c:v>
                </c:pt>
                <c:pt idx="289">
                  <c:v>0.24122951685636584</c:v>
                </c:pt>
                <c:pt idx="290">
                  <c:v>0.2656782940111917</c:v>
                </c:pt>
                <c:pt idx="291">
                  <c:v>0.2912645817328503</c:v>
                </c:pt>
                <c:pt idx="292">
                  <c:v>0.31798058619023806</c:v>
                </c:pt>
                <c:pt idx="293">
                  <c:v>0.34581816942959698</c:v>
                </c:pt>
                <c:pt idx="294">
                  <c:v>0.37476885185340025</c:v>
                </c:pt>
                <c:pt idx="295">
                  <c:v>0.40482381480333185</c:v>
                </c:pt>
                <c:pt idx="296">
                  <c:v>0.4359739032465284</c:v>
                </c:pt>
                <c:pt idx="297">
                  <c:v>0.4682096285642916</c:v>
                </c:pt>
                <c:pt idx="298">
                  <c:v>0.5015211714424157</c:v>
                </c:pt>
                <c:pt idx="299">
                  <c:v>0.53589838486224561</c:v>
                </c:pt>
                <c:pt idx="300">
                  <c:v>0.57133079719155067</c:v>
                </c:pt>
                <c:pt idx="301">
                  <c:v>0.60780761537429528</c:v>
                </c:pt>
                <c:pt idx="302">
                  <c:v>0.64531772821830291</c:v>
                </c:pt>
                <c:pt idx="303">
                  <c:v>0.68384970977983173</c:v>
                </c:pt>
                <c:pt idx="304">
                  <c:v>0.72339182284403281</c:v>
                </c:pt>
                <c:pt idx="305">
                  <c:v>0.76393202250020975</c:v>
                </c:pt>
                <c:pt idx="306">
                  <c:v>0.80545795981082779</c:v>
                </c:pt>
                <c:pt idx="307">
                  <c:v>0.84795698557311283</c:v>
                </c:pt>
                <c:pt idx="308">
                  <c:v>0.89141615417211684</c:v>
                </c:pt>
                <c:pt idx="309">
                  <c:v>0.9358222275240875</c:v>
                </c:pt>
                <c:pt idx="310">
                  <c:v>0.98116167910891106</c:v>
                </c:pt>
                <c:pt idx="311">
                  <c:v>1.0274206980904217</c:v>
                </c:pt>
                <c:pt idx="312">
                  <c:v>1.0745851935233159</c:v>
                </c:pt>
                <c:pt idx="313">
                  <c:v>1.122640798645393</c:v>
                </c:pt>
                <c:pt idx="314">
                  <c:v>1.1715728752538093</c:v>
                </c:pt>
                <c:pt idx="315">
                  <c:v>1.2213665181640097</c:v>
                </c:pt>
                <c:pt idx="316">
                  <c:v>1.272006559750007</c:v>
                </c:pt>
                <c:pt idx="317">
                  <c:v>1.3234775745645675</c:v>
                </c:pt>
                <c:pt idx="318">
                  <c:v>1.3757638840379705</c:v>
                </c:pt>
                <c:pt idx="319">
                  <c:v>1.4288495612538417</c:v>
                </c:pt>
                <c:pt idx="320">
                  <c:v>1.4827184358006487</c:v>
                </c:pt>
                <c:pt idx="321">
                  <c:v>1.5373540986973646</c:v>
                </c:pt>
                <c:pt idx="322">
                  <c:v>1.5927399073918069</c:v>
                </c:pt>
                <c:pt idx="323">
                  <c:v>1.6488589908301066</c:v>
                </c:pt>
                <c:pt idx="324">
                  <c:v>1.705694254595814</c:v>
                </c:pt>
                <c:pt idx="325">
                  <c:v>1.7632283861170106</c:v>
                </c:pt>
                <c:pt idx="326">
                  <c:v>1.8214438599398921</c:v>
                </c:pt>
                <c:pt idx="327">
                  <c:v>1.8803229430671768</c:v>
                </c:pt>
                <c:pt idx="328">
                  <c:v>1.939847700359782</c:v>
                </c:pt>
                <c:pt idx="329">
                  <c:v>1.9999999999999982</c:v>
                </c:pt>
                <c:pt idx="330">
                  <c:v>2.0607615190146524</c:v>
                </c:pt>
                <c:pt idx="331">
                  <c:v>2.122113748856437</c:v>
                </c:pt>
                <c:pt idx="332">
                  <c:v>2.1840380010418121</c:v>
                </c:pt>
                <c:pt idx="333">
                  <c:v>2.2465154128436922</c:v>
                </c:pt>
                <c:pt idx="334">
                  <c:v>2.3095269530372002</c:v>
                </c:pt>
                <c:pt idx="335">
                  <c:v>2.3730534276967994</c:v>
                </c:pt>
                <c:pt idx="336">
                  <c:v>2.4370754860429011</c:v>
                </c:pt>
                <c:pt idx="337">
                  <c:v>2.5015736263363504</c:v>
                </c:pt>
                <c:pt idx="338">
                  <c:v>2.5665282018187972</c:v>
                </c:pt>
                <c:pt idx="339">
                  <c:v>2.6319194266973254</c:v>
                </c:pt>
                <c:pt idx="340">
                  <c:v>2.6977273821713696</c:v>
                </c:pt>
                <c:pt idx="341">
                  <c:v>2.7639320225002093</c:v>
                </c:pt>
                <c:pt idx="342">
                  <c:v>2.8305131811090547</c:v>
                </c:pt>
                <c:pt idx="343">
                  <c:v>2.8974505767320009</c:v>
                </c:pt>
                <c:pt idx="344">
                  <c:v>2.964723819589917</c:v>
                </c:pt>
                <c:pt idx="345">
                  <c:v>3.0323124176013287</c:v>
                </c:pt>
                <c:pt idx="346">
                  <c:v>3.1001957826245388</c:v>
                </c:pt>
                <c:pt idx="347">
                  <c:v>3.1683532367289606</c:v>
                </c:pt>
                <c:pt idx="348">
                  <c:v>3.2367640184938216</c:v>
                </c:pt>
                <c:pt idx="349">
                  <c:v>3.3054072893322748</c:v>
                </c:pt>
                <c:pt idx="350">
                  <c:v>3.3742621398390753</c:v>
                </c:pt>
                <c:pt idx="351">
                  <c:v>3.4433075961597366</c:v>
                </c:pt>
                <c:pt idx="352">
                  <c:v>3.5125226263794076</c:v>
                </c:pt>
                <c:pt idx="353">
                  <c:v>3.5818861469293863</c:v>
                </c:pt>
                <c:pt idx="354">
                  <c:v>3.6513770290093666</c:v>
                </c:pt>
                <c:pt idx="355">
                  <c:v>3.720974105023501</c:v>
                </c:pt>
                <c:pt idx="356">
                  <c:v>3.7906561750282224</c:v>
                </c:pt>
                <c:pt idx="357">
                  <c:v>3.8604020131899968</c:v>
                </c:pt>
                <c:pt idx="358">
                  <c:v>3.9301903742508624</c:v>
                </c:pt>
                <c:pt idx="359">
                  <c:v>3.9999999999999991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2E8-4996-9AB0-150852276A3D}"/>
            </c:ext>
          </c:extLst>
        </c:ser>
        <c:ser>
          <c:idx val="3"/>
          <c:order val="3"/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'Cercles lissés'!$BB$3:$BB$362</c:f>
              <c:numCache>
                <c:formatCode>General</c:formatCode>
                <c:ptCount val="360"/>
                <c:pt idx="0">
                  <c:v>-6.0921937443492169E-4</c:v>
                </c:pt>
                <c:pt idx="1">
                  <c:v>-2.4366919236169515E-3</c:v>
                </c:pt>
                <c:pt idx="2">
                  <c:v>-5.4818609817046671E-3</c:v>
                </c:pt>
                <c:pt idx="3">
                  <c:v>-9.7437989607032094E-3</c:v>
                </c:pt>
                <c:pt idx="4">
                  <c:v>-1.5221207633017819E-2</c:v>
                </c:pt>
                <c:pt idx="5">
                  <c:v>-2.1912418526906841E-2</c:v>
                </c:pt>
                <c:pt idx="6">
                  <c:v>-2.9815393434712067E-2</c:v>
                </c:pt>
                <c:pt idx="7">
                  <c:v>-3.8927725033718552E-2</c:v>
                </c:pt>
                <c:pt idx="8">
                  <c:v>-4.9246637619448919E-2</c:v>
                </c:pt>
                <c:pt idx="9">
                  <c:v>-6.0768987951167919E-2</c:v>
                </c:pt>
                <c:pt idx="10">
                  <c:v>-7.3491266209344097E-2</c:v>
                </c:pt>
                <c:pt idx="11">
                  <c:v>-8.7409597064777245E-2</c:v>
                </c:pt>
                <c:pt idx="12">
                  <c:v>-0.10251974085905902</c:v>
                </c:pt>
                <c:pt idx="13">
                  <c:v>-0.11881709489601411</c:v>
                </c:pt>
                <c:pt idx="14">
                  <c:v>-0.13629669484372675</c:v>
                </c:pt>
                <c:pt idx="15">
                  <c:v>-0.15495321624672442</c:v>
                </c:pt>
                <c:pt idx="16">
                  <c:v>-0.17478097614785826</c:v>
                </c:pt>
                <c:pt idx="17">
                  <c:v>-0.19577393481938588</c:v>
                </c:pt>
                <c:pt idx="18">
                  <c:v>-0.21792569760273262</c:v>
                </c:pt>
                <c:pt idx="19">
                  <c:v>-0.24122951685636629</c:v>
                </c:pt>
                <c:pt idx="20">
                  <c:v>-0.26567829401119303</c:v>
                </c:pt>
                <c:pt idx="21">
                  <c:v>-0.2912645817328503</c:v>
                </c:pt>
                <c:pt idx="22">
                  <c:v>-0.3179805861902385</c:v>
                </c:pt>
                <c:pt idx="23">
                  <c:v>-0.34581816942959653</c:v>
                </c:pt>
                <c:pt idx="24">
                  <c:v>-0.37476885185340025</c:v>
                </c:pt>
                <c:pt idx="25">
                  <c:v>-0.40482381480333185</c:v>
                </c:pt>
                <c:pt idx="26">
                  <c:v>-0.4359739032465284</c:v>
                </c:pt>
                <c:pt idx="27">
                  <c:v>-0.46820962856429205</c:v>
                </c:pt>
                <c:pt idx="28">
                  <c:v>-0.50152117144241704</c:v>
                </c:pt>
                <c:pt idx="29">
                  <c:v>-0.53589838486224517</c:v>
                </c:pt>
                <c:pt idx="30">
                  <c:v>-0.57133079719155067</c:v>
                </c:pt>
                <c:pt idx="31">
                  <c:v>-0.60780761537429617</c:v>
                </c:pt>
                <c:pt idx="32">
                  <c:v>-0.6453177282183038</c:v>
                </c:pt>
                <c:pt idx="33">
                  <c:v>-0.6838497097798335</c:v>
                </c:pt>
                <c:pt idx="34">
                  <c:v>-0.72339182284403281</c:v>
                </c:pt>
                <c:pt idx="35">
                  <c:v>-0.76393202250021019</c:v>
                </c:pt>
                <c:pt idx="36">
                  <c:v>-0.80545795981082868</c:v>
                </c:pt>
                <c:pt idx="37">
                  <c:v>-0.84795698557311194</c:v>
                </c:pt>
                <c:pt idx="38">
                  <c:v>-0.89141615417211639</c:v>
                </c:pt>
                <c:pt idx="39">
                  <c:v>-0.93582222752408795</c:v>
                </c:pt>
                <c:pt idx="40">
                  <c:v>-0.9811616791089115</c:v>
                </c:pt>
                <c:pt idx="41">
                  <c:v>-1.027420698090423</c:v>
                </c:pt>
                <c:pt idx="42">
                  <c:v>-1.0745851935233177</c:v>
                </c:pt>
                <c:pt idx="43">
                  <c:v>-1.1226407986453952</c:v>
                </c:pt>
                <c:pt idx="44">
                  <c:v>-1.1715728752538097</c:v>
                </c:pt>
                <c:pt idx="45">
                  <c:v>-1.2213665181640105</c:v>
                </c:pt>
                <c:pt idx="46">
                  <c:v>-1.2720065597500061</c:v>
                </c:pt>
                <c:pt idx="47">
                  <c:v>-1.323477574564567</c:v>
                </c:pt>
                <c:pt idx="48">
                  <c:v>-1.3757638840379709</c:v>
                </c:pt>
                <c:pt idx="49">
                  <c:v>-1.4288495612538425</c:v>
                </c:pt>
                <c:pt idx="50">
                  <c:v>-1.48271843580065</c:v>
                </c:pt>
                <c:pt idx="51">
                  <c:v>-1.5373540986973668</c:v>
                </c:pt>
                <c:pt idx="52">
                  <c:v>-1.5927399073918065</c:v>
                </c:pt>
                <c:pt idx="53">
                  <c:v>-1.6488589908301075</c:v>
                </c:pt>
                <c:pt idx="54">
                  <c:v>-1.7056942545958154</c:v>
                </c:pt>
                <c:pt idx="55">
                  <c:v>-1.7632283861170128</c:v>
                </c:pt>
                <c:pt idx="56">
                  <c:v>-1.8214438599398912</c:v>
                </c:pt>
                <c:pt idx="57">
                  <c:v>-1.8803229430671804</c:v>
                </c:pt>
                <c:pt idx="58">
                  <c:v>-1.9398477003597825</c:v>
                </c:pt>
                <c:pt idx="59">
                  <c:v>-1.9999999999999996</c:v>
                </c:pt>
                <c:pt idx="60">
                  <c:v>-2.0607615190146515</c:v>
                </c:pt>
                <c:pt idx="61">
                  <c:v>-2.1221137488564366</c:v>
                </c:pt>
                <c:pt idx="62">
                  <c:v>-2.184038001041813</c:v>
                </c:pt>
                <c:pt idx="63">
                  <c:v>-2.2465154128436904</c:v>
                </c:pt>
                <c:pt idx="64">
                  <c:v>-2.309526953037202</c:v>
                </c:pt>
                <c:pt idx="65">
                  <c:v>-2.3730534276967994</c:v>
                </c:pt>
                <c:pt idx="66">
                  <c:v>-2.4370754860429042</c:v>
                </c:pt>
                <c:pt idx="67">
                  <c:v>-2.5015736263363522</c:v>
                </c:pt>
                <c:pt idx="68">
                  <c:v>-2.5665282018187985</c:v>
                </c:pt>
                <c:pt idx="69">
                  <c:v>-2.6319194266973245</c:v>
                </c:pt>
                <c:pt idx="70">
                  <c:v>-2.6977273821713732</c:v>
                </c:pt>
                <c:pt idx="71">
                  <c:v>-2.7639320225002102</c:v>
                </c:pt>
                <c:pt idx="72">
                  <c:v>-2.8305131811090529</c:v>
                </c:pt>
                <c:pt idx="73">
                  <c:v>-2.8974505767320036</c:v>
                </c:pt>
                <c:pt idx="74">
                  <c:v>-2.964723819589917</c:v>
                </c:pt>
                <c:pt idx="75">
                  <c:v>-3.0323124176013283</c:v>
                </c:pt>
                <c:pt idx="76">
                  <c:v>-3.1001957826245405</c:v>
                </c:pt>
                <c:pt idx="77">
                  <c:v>-3.1683532367289624</c:v>
                </c:pt>
                <c:pt idx="78">
                  <c:v>-3.2367640184938202</c:v>
                </c:pt>
                <c:pt idx="79">
                  <c:v>-3.3054072893322783</c:v>
                </c:pt>
                <c:pt idx="80">
                  <c:v>-3.3742621398390762</c:v>
                </c:pt>
                <c:pt idx="81">
                  <c:v>-3.4433075961597375</c:v>
                </c:pt>
                <c:pt idx="82">
                  <c:v>-3.5125226263794103</c:v>
                </c:pt>
                <c:pt idx="83">
                  <c:v>-3.5818861469293863</c:v>
                </c:pt>
                <c:pt idx="84">
                  <c:v>-3.6513770290093674</c:v>
                </c:pt>
                <c:pt idx="85">
                  <c:v>-3.7209741050234983</c:v>
                </c:pt>
                <c:pt idx="86">
                  <c:v>-3.7906561750282242</c:v>
                </c:pt>
                <c:pt idx="87">
                  <c:v>-3.8604020131899959</c:v>
                </c:pt>
                <c:pt idx="88">
                  <c:v>-3.9301903742508664</c:v>
                </c:pt>
                <c:pt idx="89">
                  <c:v>-3.9999999999999996</c:v>
                </c:pt>
                <c:pt idx="90">
                  <c:v>-4.0698096257491336</c:v>
                </c:pt>
                <c:pt idx="91">
                  <c:v>-4.1395979868100028</c:v>
                </c:pt>
                <c:pt idx="92">
                  <c:v>-4.2093438249717741</c:v>
                </c:pt>
                <c:pt idx="93">
                  <c:v>-4.2790258949765017</c:v>
                </c:pt>
                <c:pt idx="94">
                  <c:v>-4.3486229709906326</c:v>
                </c:pt>
                <c:pt idx="95">
                  <c:v>-4.4181138530706132</c:v>
                </c:pt>
                <c:pt idx="96">
                  <c:v>-4.4874773736205897</c:v>
                </c:pt>
                <c:pt idx="97">
                  <c:v>-4.5566924038402616</c:v>
                </c:pt>
                <c:pt idx="98">
                  <c:v>-4.6257378601609238</c:v>
                </c:pt>
                <c:pt idx="99">
                  <c:v>-4.6945927106677212</c:v>
                </c:pt>
                <c:pt idx="100">
                  <c:v>-4.7632359815061793</c:v>
                </c:pt>
                <c:pt idx="101">
                  <c:v>-4.8316467632710367</c:v>
                </c:pt>
                <c:pt idx="102">
                  <c:v>-4.8998042173754595</c:v>
                </c:pt>
                <c:pt idx="103">
                  <c:v>-4.9676875823986713</c:v>
                </c:pt>
                <c:pt idx="104">
                  <c:v>-5.035276180410083</c:v>
                </c:pt>
                <c:pt idx="105">
                  <c:v>-5.1025494232679964</c:v>
                </c:pt>
                <c:pt idx="106">
                  <c:v>-5.1694868188909471</c:v>
                </c:pt>
                <c:pt idx="107">
                  <c:v>-5.2360679774997898</c:v>
                </c:pt>
                <c:pt idx="108">
                  <c:v>-5.3022726178286259</c:v>
                </c:pt>
                <c:pt idx="109">
                  <c:v>-5.3680805733026746</c:v>
                </c:pt>
                <c:pt idx="110">
                  <c:v>-5.4334717981812011</c:v>
                </c:pt>
                <c:pt idx="111">
                  <c:v>-5.4984263736636478</c:v>
                </c:pt>
                <c:pt idx="112">
                  <c:v>-5.5629245139570944</c:v>
                </c:pt>
                <c:pt idx="113">
                  <c:v>-5.6269465723032006</c:v>
                </c:pt>
                <c:pt idx="114">
                  <c:v>-5.6904730469627971</c:v>
                </c:pt>
                <c:pt idx="115">
                  <c:v>-5.7534845871563096</c:v>
                </c:pt>
                <c:pt idx="116">
                  <c:v>-5.815961998958187</c:v>
                </c:pt>
                <c:pt idx="117">
                  <c:v>-5.8778862511435621</c:v>
                </c:pt>
                <c:pt idx="118">
                  <c:v>-5.939238480985348</c:v>
                </c:pt>
                <c:pt idx="119">
                  <c:v>-5.9999999999999991</c:v>
                </c:pt>
                <c:pt idx="120">
                  <c:v>-6.0601522996402171</c:v>
                </c:pt>
                <c:pt idx="121">
                  <c:v>-6.1196770569328187</c:v>
                </c:pt>
                <c:pt idx="122">
                  <c:v>-6.1785561400601079</c:v>
                </c:pt>
                <c:pt idx="123">
                  <c:v>-6.2367716138829863</c:v>
                </c:pt>
                <c:pt idx="124">
                  <c:v>-6.2943057454041833</c:v>
                </c:pt>
                <c:pt idx="125">
                  <c:v>-6.3511410091698917</c:v>
                </c:pt>
                <c:pt idx="126">
                  <c:v>-6.407260092608194</c:v>
                </c:pt>
                <c:pt idx="127">
                  <c:v>-6.4626459013026327</c:v>
                </c:pt>
                <c:pt idx="128">
                  <c:v>-6.5172815641993491</c:v>
                </c:pt>
                <c:pt idx="129">
                  <c:v>-6.571150438746157</c:v>
                </c:pt>
                <c:pt idx="130">
                  <c:v>-6.62423611596203</c:v>
                </c:pt>
                <c:pt idx="131">
                  <c:v>-6.676522425435433</c:v>
                </c:pt>
                <c:pt idx="132">
                  <c:v>-6.7279934402499935</c:v>
                </c:pt>
                <c:pt idx="133">
                  <c:v>-6.7786334818359881</c:v>
                </c:pt>
                <c:pt idx="134">
                  <c:v>-6.8284271247461898</c:v>
                </c:pt>
                <c:pt idx="135">
                  <c:v>-6.8773592013546043</c:v>
                </c:pt>
                <c:pt idx="136">
                  <c:v>-6.9254148064766818</c:v>
                </c:pt>
                <c:pt idx="137">
                  <c:v>-6.9725793019095761</c:v>
                </c:pt>
                <c:pt idx="138">
                  <c:v>-7.0188383208910885</c:v>
                </c:pt>
                <c:pt idx="139">
                  <c:v>-7.0641777724759116</c:v>
                </c:pt>
                <c:pt idx="140">
                  <c:v>-7.1085838458278827</c:v>
                </c:pt>
                <c:pt idx="141">
                  <c:v>-7.1520430144268872</c:v>
                </c:pt>
                <c:pt idx="142">
                  <c:v>-7.1945420401891713</c:v>
                </c:pt>
                <c:pt idx="143">
                  <c:v>-7.2360679774997898</c:v>
                </c:pt>
                <c:pt idx="144">
                  <c:v>-7.2766081771559659</c:v>
                </c:pt>
                <c:pt idx="145">
                  <c:v>-7.3161502902201665</c:v>
                </c:pt>
                <c:pt idx="146">
                  <c:v>-7.3546822717816962</c:v>
                </c:pt>
                <c:pt idx="147">
                  <c:v>-7.3921923846257034</c:v>
                </c:pt>
                <c:pt idx="148">
                  <c:v>-7.4286692028084484</c:v>
                </c:pt>
                <c:pt idx="149">
                  <c:v>-7.4641016151377553</c:v>
                </c:pt>
                <c:pt idx="150">
                  <c:v>-7.498478828557583</c:v>
                </c:pt>
                <c:pt idx="151">
                  <c:v>-7.5317903714357071</c:v>
                </c:pt>
                <c:pt idx="152">
                  <c:v>-7.5640260967534712</c:v>
                </c:pt>
                <c:pt idx="153">
                  <c:v>-7.5951761851966682</c:v>
                </c:pt>
                <c:pt idx="154">
                  <c:v>-7.6252311481466002</c:v>
                </c:pt>
                <c:pt idx="155">
                  <c:v>-7.654181830570403</c:v>
                </c:pt>
                <c:pt idx="156">
                  <c:v>-7.6820194138097602</c:v>
                </c:pt>
                <c:pt idx="157">
                  <c:v>-7.7087354182671497</c:v>
                </c:pt>
                <c:pt idx="158">
                  <c:v>-7.7343217059888065</c:v>
                </c:pt>
                <c:pt idx="159">
                  <c:v>-7.7587704831436337</c:v>
                </c:pt>
                <c:pt idx="160">
                  <c:v>-7.7820743023972669</c:v>
                </c:pt>
                <c:pt idx="161">
                  <c:v>-7.8042260651806146</c:v>
                </c:pt>
                <c:pt idx="162">
                  <c:v>-7.8252190238521422</c:v>
                </c:pt>
                <c:pt idx="163">
                  <c:v>-7.8450467837532747</c:v>
                </c:pt>
                <c:pt idx="164">
                  <c:v>-7.8637033051562728</c:v>
                </c:pt>
                <c:pt idx="165">
                  <c:v>-7.8811829051039854</c:v>
                </c:pt>
                <c:pt idx="166">
                  <c:v>-7.8974802591409414</c:v>
                </c:pt>
                <c:pt idx="167">
                  <c:v>-7.9125904029352228</c:v>
                </c:pt>
                <c:pt idx="168">
                  <c:v>-7.9265087337906559</c:v>
                </c:pt>
                <c:pt idx="169">
                  <c:v>-7.9392310120488325</c:v>
                </c:pt>
                <c:pt idx="170">
                  <c:v>-7.9507533623805511</c:v>
                </c:pt>
                <c:pt idx="171">
                  <c:v>-7.9610722749662806</c:v>
                </c:pt>
                <c:pt idx="172">
                  <c:v>-7.9701846065652884</c:v>
                </c:pt>
                <c:pt idx="173">
                  <c:v>-7.9780875814730932</c:v>
                </c:pt>
                <c:pt idx="174">
                  <c:v>-7.9847787923669822</c:v>
                </c:pt>
                <c:pt idx="175">
                  <c:v>-7.9902562010392968</c:v>
                </c:pt>
                <c:pt idx="176">
                  <c:v>-7.9945181390182949</c:v>
                </c:pt>
                <c:pt idx="177">
                  <c:v>-7.9975633080763835</c:v>
                </c:pt>
                <c:pt idx="178">
                  <c:v>-7.9993907806255651</c:v>
                </c:pt>
                <c:pt idx="179">
                  <c:v>-8</c:v>
                </c:pt>
                <c:pt idx="180">
                  <c:v>-7.9993907806255651</c:v>
                </c:pt>
                <c:pt idx="181">
                  <c:v>-7.9975633080763835</c:v>
                </c:pt>
                <c:pt idx="182">
                  <c:v>-7.9945181390182949</c:v>
                </c:pt>
                <c:pt idx="183">
                  <c:v>-7.9902562010392977</c:v>
                </c:pt>
                <c:pt idx="184">
                  <c:v>-7.9847787923669822</c:v>
                </c:pt>
                <c:pt idx="185">
                  <c:v>-7.978087581473094</c:v>
                </c:pt>
                <c:pt idx="186">
                  <c:v>-7.9701846065652884</c:v>
                </c:pt>
                <c:pt idx="187">
                  <c:v>-7.9610722749662806</c:v>
                </c:pt>
                <c:pt idx="188">
                  <c:v>-7.9507533623805511</c:v>
                </c:pt>
                <c:pt idx="189">
                  <c:v>-7.9392310120488325</c:v>
                </c:pt>
                <c:pt idx="190">
                  <c:v>-7.9265087337906559</c:v>
                </c:pt>
                <c:pt idx="191">
                  <c:v>-7.9125904029352228</c:v>
                </c:pt>
                <c:pt idx="192">
                  <c:v>-7.8974802591409414</c:v>
                </c:pt>
                <c:pt idx="193">
                  <c:v>-7.8811829051039854</c:v>
                </c:pt>
                <c:pt idx="194">
                  <c:v>-7.8637033051562737</c:v>
                </c:pt>
                <c:pt idx="195">
                  <c:v>-7.8450467837532756</c:v>
                </c:pt>
                <c:pt idx="196">
                  <c:v>-7.8252190238521422</c:v>
                </c:pt>
                <c:pt idx="197">
                  <c:v>-7.8042260651806146</c:v>
                </c:pt>
                <c:pt idx="198">
                  <c:v>-7.7820743023972669</c:v>
                </c:pt>
                <c:pt idx="199">
                  <c:v>-7.7587704831436337</c:v>
                </c:pt>
                <c:pt idx="200">
                  <c:v>-7.7343217059888065</c:v>
                </c:pt>
                <c:pt idx="201">
                  <c:v>-7.7087354182671497</c:v>
                </c:pt>
                <c:pt idx="202">
                  <c:v>-7.6820194138097619</c:v>
                </c:pt>
                <c:pt idx="203">
                  <c:v>-7.6541818305704048</c:v>
                </c:pt>
                <c:pt idx="204">
                  <c:v>-7.6252311481466002</c:v>
                </c:pt>
                <c:pt idx="205">
                  <c:v>-7.595176185196669</c:v>
                </c:pt>
                <c:pt idx="206">
                  <c:v>-7.5640260967534729</c:v>
                </c:pt>
                <c:pt idx="207">
                  <c:v>-7.531790371435708</c:v>
                </c:pt>
                <c:pt idx="208">
                  <c:v>-7.4984788285575839</c:v>
                </c:pt>
                <c:pt idx="209">
                  <c:v>-7.4641016151377544</c:v>
                </c:pt>
                <c:pt idx="210">
                  <c:v>-7.4286692028084493</c:v>
                </c:pt>
                <c:pt idx="211">
                  <c:v>-7.3921923846257043</c:v>
                </c:pt>
                <c:pt idx="212">
                  <c:v>-7.3546822717816962</c:v>
                </c:pt>
                <c:pt idx="213">
                  <c:v>-7.3161502902201674</c:v>
                </c:pt>
                <c:pt idx="214">
                  <c:v>-7.2766081771559676</c:v>
                </c:pt>
                <c:pt idx="215">
                  <c:v>-7.2360679774997898</c:v>
                </c:pt>
                <c:pt idx="216">
                  <c:v>-7.1945420401891722</c:v>
                </c:pt>
                <c:pt idx="217">
                  <c:v>-7.1520430144268889</c:v>
                </c:pt>
                <c:pt idx="218">
                  <c:v>-7.1085838458278836</c:v>
                </c:pt>
                <c:pt idx="219">
                  <c:v>-7.0641777724759116</c:v>
                </c:pt>
                <c:pt idx="220">
                  <c:v>-7.0188383208910876</c:v>
                </c:pt>
                <c:pt idx="221">
                  <c:v>-6.972579301909577</c:v>
                </c:pt>
                <c:pt idx="222">
                  <c:v>-6.9254148064766827</c:v>
                </c:pt>
                <c:pt idx="223">
                  <c:v>-6.8773592013546043</c:v>
                </c:pt>
                <c:pt idx="224">
                  <c:v>-6.8284271247461907</c:v>
                </c:pt>
                <c:pt idx="225">
                  <c:v>-6.7786334818359908</c:v>
                </c:pt>
                <c:pt idx="226">
                  <c:v>-6.7279934402499961</c:v>
                </c:pt>
                <c:pt idx="227">
                  <c:v>-6.6765224254354338</c:v>
                </c:pt>
                <c:pt idx="228">
                  <c:v>-6.6242361159620309</c:v>
                </c:pt>
                <c:pt idx="229">
                  <c:v>-6.5711504387461579</c:v>
                </c:pt>
                <c:pt idx="230">
                  <c:v>-6.5172815641993491</c:v>
                </c:pt>
                <c:pt idx="231">
                  <c:v>-6.4626459013026327</c:v>
                </c:pt>
                <c:pt idx="232">
                  <c:v>-6.4072600926081931</c:v>
                </c:pt>
                <c:pt idx="233">
                  <c:v>-6.3511410091698934</c:v>
                </c:pt>
                <c:pt idx="234">
                  <c:v>-6.294305745404186</c:v>
                </c:pt>
                <c:pt idx="235">
                  <c:v>-6.236771613882989</c:v>
                </c:pt>
                <c:pt idx="236">
                  <c:v>-6.1785561400601079</c:v>
                </c:pt>
                <c:pt idx="237">
                  <c:v>-6.1196770569328205</c:v>
                </c:pt>
                <c:pt idx="238">
                  <c:v>-6.060152299640218</c:v>
                </c:pt>
                <c:pt idx="239">
                  <c:v>-6.0000000000000018</c:v>
                </c:pt>
                <c:pt idx="240">
                  <c:v>-5.9392384809853471</c:v>
                </c:pt>
                <c:pt idx="241">
                  <c:v>-5.877886251143563</c:v>
                </c:pt>
                <c:pt idx="242">
                  <c:v>-5.8159619989581879</c:v>
                </c:pt>
                <c:pt idx="243">
                  <c:v>-5.7534845871563114</c:v>
                </c:pt>
                <c:pt idx="244">
                  <c:v>-5.6904730469627998</c:v>
                </c:pt>
                <c:pt idx="245">
                  <c:v>-5.6269465723032006</c:v>
                </c:pt>
                <c:pt idx="246">
                  <c:v>-5.5629245139570953</c:v>
                </c:pt>
                <c:pt idx="247">
                  <c:v>-5.4984263736636496</c:v>
                </c:pt>
                <c:pt idx="248">
                  <c:v>-5.4334717981812028</c:v>
                </c:pt>
                <c:pt idx="249">
                  <c:v>-5.3680805733026773</c:v>
                </c:pt>
                <c:pt idx="250">
                  <c:v>-5.3022726178286268</c:v>
                </c:pt>
                <c:pt idx="251">
                  <c:v>-5.2360679774997898</c:v>
                </c:pt>
                <c:pt idx="252">
                  <c:v>-5.1694868188909489</c:v>
                </c:pt>
                <c:pt idx="253">
                  <c:v>-5.1025494232679955</c:v>
                </c:pt>
                <c:pt idx="254">
                  <c:v>-5.035276180410083</c:v>
                </c:pt>
                <c:pt idx="255">
                  <c:v>-4.9676875823986713</c:v>
                </c:pt>
                <c:pt idx="256">
                  <c:v>-4.8998042173754612</c:v>
                </c:pt>
                <c:pt idx="257">
                  <c:v>-4.8316467632710394</c:v>
                </c:pt>
                <c:pt idx="258">
                  <c:v>-4.763235981506182</c:v>
                </c:pt>
                <c:pt idx="259">
                  <c:v>-4.6945927106677212</c:v>
                </c:pt>
                <c:pt idx="260">
                  <c:v>-4.6257378601609238</c:v>
                </c:pt>
                <c:pt idx="261">
                  <c:v>-4.5566924038402599</c:v>
                </c:pt>
                <c:pt idx="262">
                  <c:v>-4.4874773736205888</c:v>
                </c:pt>
                <c:pt idx="263">
                  <c:v>-4.4181138530706132</c:v>
                </c:pt>
                <c:pt idx="264">
                  <c:v>-4.3486229709906326</c:v>
                </c:pt>
                <c:pt idx="265">
                  <c:v>-4.2790258949765025</c:v>
                </c:pt>
                <c:pt idx="266">
                  <c:v>-4.2093438249717776</c:v>
                </c:pt>
                <c:pt idx="267">
                  <c:v>-4.1395979868100063</c:v>
                </c:pt>
                <c:pt idx="268">
                  <c:v>-4.0698096257491336</c:v>
                </c:pt>
                <c:pt idx="269">
                  <c:v>-4.0000000000000009</c:v>
                </c:pt>
                <c:pt idx="270">
                  <c:v>-3.9301903742508673</c:v>
                </c:pt>
                <c:pt idx="271">
                  <c:v>-3.860402013189995</c:v>
                </c:pt>
                <c:pt idx="272">
                  <c:v>-3.7906561750282242</c:v>
                </c:pt>
                <c:pt idx="273">
                  <c:v>-3.7209741050234992</c:v>
                </c:pt>
                <c:pt idx="274">
                  <c:v>-3.6513770290093683</c:v>
                </c:pt>
                <c:pt idx="275">
                  <c:v>-3.5818861469293881</c:v>
                </c:pt>
                <c:pt idx="276">
                  <c:v>-3.5125226263794094</c:v>
                </c:pt>
                <c:pt idx="277">
                  <c:v>-3.4433075961597384</c:v>
                </c:pt>
                <c:pt idx="278">
                  <c:v>-3.3742621398390771</c:v>
                </c:pt>
                <c:pt idx="279">
                  <c:v>-3.3054072893322801</c:v>
                </c:pt>
                <c:pt idx="280">
                  <c:v>-3.2367640184938229</c:v>
                </c:pt>
                <c:pt idx="281">
                  <c:v>-3.168353236728966</c:v>
                </c:pt>
                <c:pt idx="282">
                  <c:v>-3.1001957826245405</c:v>
                </c:pt>
                <c:pt idx="283">
                  <c:v>-3.0323124176013301</c:v>
                </c:pt>
                <c:pt idx="284">
                  <c:v>-2.9647238195899153</c:v>
                </c:pt>
                <c:pt idx="285">
                  <c:v>-2.8974505767320027</c:v>
                </c:pt>
                <c:pt idx="286">
                  <c:v>-2.8305131811090529</c:v>
                </c:pt>
                <c:pt idx="287">
                  <c:v>-2.7639320225002111</c:v>
                </c:pt>
                <c:pt idx="288">
                  <c:v>-2.697727382171375</c:v>
                </c:pt>
                <c:pt idx="289">
                  <c:v>-2.6319194266973271</c:v>
                </c:pt>
                <c:pt idx="290">
                  <c:v>-2.5665282018188016</c:v>
                </c:pt>
                <c:pt idx="291">
                  <c:v>-2.5015736263363522</c:v>
                </c:pt>
                <c:pt idx="292">
                  <c:v>-2.437075486042906</c:v>
                </c:pt>
                <c:pt idx="293">
                  <c:v>-2.3730534276967976</c:v>
                </c:pt>
                <c:pt idx="294">
                  <c:v>-2.3095269530372016</c:v>
                </c:pt>
                <c:pt idx="295">
                  <c:v>-2.2465154128436904</c:v>
                </c:pt>
                <c:pt idx="296">
                  <c:v>-2.1840380010418134</c:v>
                </c:pt>
                <c:pt idx="297">
                  <c:v>-2.1221137488564383</c:v>
                </c:pt>
                <c:pt idx="298">
                  <c:v>-2.0607615190146538</c:v>
                </c:pt>
                <c:pt idx="299">
                  <c:v>-1.9999999999999996</c:v>
                </c:pt>
                <c:pt idx="300">
                  <c:v>-1.9398477003597834</c:v>
                </c:pt>
                <c:pt idx="301">
                  <c:v>-1.8803229430671813</c:v>
                </c:pt>
                <c:pt idx="302">
                  <c:v>-1.8214438599398934</c:v>
                </c:pt>
                <c:pt idx="303">
                  <c:v>-1.763228386117015</c:v>
                </c:pt>
                <c:pt idx="304">
                  <c:v>-1.7056942545958158</c:v>
                </c:pt>
                <c:pt idx="305">
                  <c:v>-1.6488589908301083</c:v>
                </c:pt>
                <c:pt idx="306">
                  <c:v>-1.5927399073918083</c:v>
                </c:pt>
                <c:pt idx="307">
                  <c:v>-1.5373540986973659</c:v>
                </c:pt>
                <c:pt idx="308">
                  <c:v>-1.48271843580065</c:v>
                </c:pt>
                <c:pt idx="309">
                  <c:v>-1.428849561253843</c:v>
                </c:pt>
                <c:pt idx="310">
                  <c:v>-1.3757638840379718</c:v>
                </c:pt>
                <c:pt idx="311">
                  <c:v>-1.3234775745645688</c:v>
                </c:pt>
                <c:pt idx="312">
                  <c:v>-1.2720065597500079</c:v>
                </c:pt>
                <c:pt idx="313">
                  <c:v>-1.2213665181640136</c:v>
                </c:pt>
                <c:pt idx="314">
                  <c:v>-1.1715728752538106</c:v>
                </c:pt>
                <c:pt idx="315">
                  <c:v>-1.1226407986453966</c:v>
                </c:pt>
                <c:pt idx="316">
                  <c:v>-1.0745851935233173</c:v>
                </c:pt>
                <c:pt idx="317">
                  <c:v>-1.027420698090423</c:v>
                </c:pt>
                <c:pt idx="318">
                  <c:v>-0.98116167910891239</c:v>
                </c:pt>
                <c:pt idx="319">
                  <c:v>-0.93582222752408883</c:v>
                </c:pt>
                <c:pt idx="320">
                  <c:v>-0.89141615417211773</c:v>
                </c:pt>
                <c:pt idx="321">
                  <c:v>-0.84795698557311372</c:v>
                </c:pt>
                <c:pt idx="322">
                  <c:v>-0.80545795981082868</c:v>
                </c:pt>
                <c:pt idx="323">
                  <c:v>-0.76393202250021064</c:v>
                </c:pt>
                <c:pt idx="324">
                  <c:v>-0.72339182284403369</c:v>
                </c:pt>
                <c:pt idx="325">
                  <c:v>-0.68384970977983439</c:v>
                </c:pt>
                <c:pt idx="326">
                  <c:v>-0.6453177282183038</c:v>
                </c:pt>
                <c:pt idx="327">
                  <c:v>-0.60780761537429839</c:v>
                </c:pt>
                <c:pt idx="328">
                  <c:v>-0.57133079719155155</c:v>
                </c:pt>
                <c:pt idx="329">
                  <c:v>-0.5358983848622465</c:v>
                </c:pt>
                <c:pt idx="330">
                  <c:v>-0.50152117144241659</c:v>
                </c:pt>
                <c:pt idx="331">
                  <c:v>-0.46820962856429249</c:v>
                </c:pt>
                <c:pt idx="332">
                  <c:v>-0.43597390324652885</c:v>
                </c:pt>
                <c:pt idx="333">
                  <c:v>-0.40482381480333141</c:v>
                </c:pt>
                <c:pt idx="334">
                  <c:v>-0.37476885185340114</c:v>
                </c:pt>
                <c:pt idx="335">
                  <c:v>-0.34581816942959609</c:v>
                </c:pt>
                <c:pt idx="336">
                  <c:v>-0.31798058619024028</c:v>
                </c:pt>
                <c:pt idx="337">
                  <c:v>-0.29126458173285075</c:v>
                </c:pt>
                <c:pt idx="338">
                  <c:v>-0.26567829401119392</c:v>
                </c:pt>
                <c:pt idx="339">
                  <c:v>-0.24122951685636629</c:v>
                </c:pt>
                <c:pt idx="340">
                  <c:v>-0.21792569760273395</c:v>
                </c:pt>
                <c:pt idx="341">
                  <c:v>-0.19577393481938588</c:v>
                </c:pt>
                <c:pt idx="342">
                  <c:v>-0.17478097614785737</c:v>
                </c:pt>
                <c:pt idx="343">
                  <c:v>-0.15495321624672531</c:v>
                </c:pt>
                <c:pt idx="344">
                  <c:v>-0.13629669484372675</c:v>
                </c:pt>
                <c:pt idx="345">
                  <c:v>-0.11881709489601411</c:v>
                </c:pt>
                <c:pt idx="346">
                  <c:v>-0.10251974085905946</c:v>
                </c:pt>
                <c:pt idx="347">
                  <c:v>-8.7409597064777689E-2</c:v>
                </c:pt>
                <c:pt idx="348">
                  <c:v>-7.3491266209344097E-2</c:v>
                </c:pt>
                <c:pt idx="349">
                  <c:v>-6.0768987951168363E-2</c:v>
                </c:pt>
                <c:pt idx="350">
                  <c:v>-4.9246637619449363E-2</c:v>
                </c:pt>
                <c:pt idx="351">
                  <c:v>-3.8927725033718996E-2</c:v>
                </c:pt>
                <c:pt idx="352">
                  <c:v>-2.9815393434712067E-2</c:v>
                </c:pt>
                <c:pt idx="353">
                  <c:v>-2.1912418526906841E-2</c:v>
                </c:pt>
                <c:pt idx="354">
                  <c:v>-1.5221207633017819E-2</c:v>
                </c:pt>
                <c:pt idx="355">
                  <c:v>-9.7437989607027653E-3</c:v>
                </c:pt>
                <c:pt idx="356">
                  <c:v>-5.4818609817046671E-3</c:v>
                </c:pt>
                <c:pt idx="357">
                  <c:v>-2.4366919236169515E-3</c:v>
                </c:pt>
                <c:pt idx="358">
                  <c:v>-6.0921937443492169E-4</c:v>
                </c:pt>
                <c:pt idx="359">
                  <c:v>0</c:v>
                </c:pt>
              </c:numCache>
            </c:numRef>
          </c:xVal>
          <c:yVal>
            <c:numRef>
              <c:f>'Cercles lissés'!$BC$3:$BC$362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2E8-4996-9AB0-150852276A3D}"/>
            </c:ext>
          </c:extLst>
        </c:ser>
        <c:ser>
          <c:idx val="4"/>
          <c:order val="4"/>
          <c:spPr>
            <a:ln w="12700"/>
          </c:spPr>
          <c:marker>
            <c:symbol val="none"/>
          </c:marker>
          <c:xVal>
            <c:numRef>
              <c:f>'Cercles lissés'!$BE$3:$BE$362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lissés'!$BF$3:$BF$362</c:f>
              <c:numCache>
                <c:formatCode>General</c:formatCode>
                <c:ptCount val="360"/>
                <c:pt idx="0">
                  <c:v>-3.9301903742508659</c:v>
                </c:pt>
                <c:pt idx="1">
                  <c:v>-3.8604020131899963</c:v>
                </c:pt>
                <c:pt idx="2">
                  <c:v>-3.7906561750282246</c:v>
                </c:pt>
                <c:pt idx="3">
                  <c:v>-3.7209741050234988</c:v>
                </c:pt>
                <c:pt idx="4">
                  <c:v>-3.6513770290093674</c:v>
                </c:pt>
                <c:pt idx="5">
                  <c:v>-3.5818861469293863</c:v>
                </c:pt>
                <c:pt idx="6">
                  <c:v>-3.5125226263794103</c:v>
                </c:pt>
                <c:pt idx="7">
                  <c:v>-3.4433075961597384</c:v>
                </c:pt>
                <c:pt idx="8">
                  <c:v>-3.3742621398390766</c:v>
                </c:pt>
                <c:pt idx="9">
                  <c:v>-3.3054072893322788</c:v>
                </c:pt>
                <c:pt idx="10">
                  <c:v>-3.2367640184938207</c:v>
                </c:pt>
                <c:pt idx="11">
                  <c:v>-3.1683532367289629</c:v>
                </c:pt>
                <c:pt idx="12">
                  <c:v>-3.1001957826245401</c:v>
                </c:pt>
                <c:pt idx="13">
                  <c:v>-3.0323124176013292</c:v>
                </c:pt>
                <c:pt idx="14">
                  <c:v>-2.964723819589917</c:v>
                </c:pt>
                <c:pt idx="15">
                  <c:v>-2.8974505767320036</c:v>
                </c:pt>
                <c:pt idx="16">
                  <c:v>-2.8305131811090529</c:v>
                </c:pt>
                <c:pt idx="17">
                  <c:v>-2.7639320225002102</c:v>
                </c:pt>
                <c:pt idx="18">
                  <c:v>-2.6977273821713732</c:v>
                </c:pt>
                <c:pt idx="19">
                  <c:v>-2.6319194266973254</c:v>
                </c:pt>
                <c:pt idx="20">
                  <c:v>-2.5665282018187989</c:v>
                </c:pt>
                <c:pt idx="21">
                  <c:v>-2.5015736263363522</c:v>
                </c:pt>
                <c:pt idx="22">
                  <c:v>-2.4370754860429051</c:v>
                </c:pt>
                <c:pt idx="23">
                  <c:v>-2.3730534276967994</c:v>
                </c:pt>
                <c:pt idx="24">
                  <c:v>-2.309526953037202</c:v>
                </c:pt>
                <c:pt idx="25">
                  <c:v>-2.2465154128436904</c:v>
                </c:pt>
                <c:pt idx="26">
                  <c:v>-2.184038001041813</c:v>
                </c:pt>
                <c:pt idx="27">
                  <c:v>-2.122113748856437</c:v>
                </c:pt>
                <c:pt idx="28">
                  <c:v>-2.060761519014652</c:v>
                </c:pt>
                <c:pt idx="29">
                  <c:v>-2</c:v>
                </c:pt>
                <c:pt idx="30">
                  <c:v>-1.9398477003597834</c:v>
                </c:pt>
                <c:pt idx="31">
                  <c:v>-1.8803229430671804</c:v>
                </c:pt>
                <c:pt idx="32">
                  <c:v>-1.8214438599398917</c:v>
                </c:pt>
                <c:pt idx="33">
                  <c:v>-1.7632283861170124</c:v>
                </c:pt>
                <c:pt idx="34">
                  <c:v>-1.7056942545958158</c:v>
                </c:pt>
                <c:pt idx="35">
                  <c:v>-1.6488589908301075</c:v>
                </c:pt>
                <c:pt idx="36">
                  <c:v>-1.5927399073918069</c:v>
                </c:pt>
                <c:pt idx="37">
                  <c:v>-1.5373540986973673</c:v>
                </c:pt>
                <c:pt idx="38">
                  <c:v>-1.4827184358006504</c:v>
                </c:pt>
                <c:pt idx="39">
                  <c:v>-1.428849561253843</c:v>
                </c:pt>
                <c:pt idx="40">
                  <c:v>-1.3757638840379713</c:v>
                </c:pt>
                <c:pt idx="41">
                  <c:v>-1.323477574564567</c:v>
                </c:pt>
                <c:pt idx="42">
                  <c:v>-1.2720065597500061</c:v>
                </c:pt>
                <c:pt idx="43">
                  <c:v>-1.221366518164011</c:v>
                </c:pt>
                <c:pt idx="44">
                  <c:v>-1.1715728752538102</c:v>
                </c:pt>
                <c:pt idx="45">
                  <c:v>-1.1226407986453957</c:v>
                </c:pt>
                <c:pt idx="46">
                  <c:v>-1.0745851935233182</c:v>
                </c:pt>
                <c:pt idx="47">
                  <c:v>-1.0274206980904235</c:v>
                </c:pt>
                <c:pt idx="48">
                  <c:v>-0.98116167910891194</c:v>
                </c:pt>
                <c:pt idx="49">
                  <c:v>-0.93582222752408795</c:v>
                </c:pt>
                <c:pt idx="50">
                  <c:v>-0.89141615417211684</c:v>
                </c:pt>
                <c:pt idx="51">
                  <c:v>-0.84795698557311194</c:v>
                </c:pt>
                <c:pt idx="52">
                  <c:v>-0.80545795981082868</c:v>
                </c:pt>
                <c:pt idx="53">
                  <c:v>-0.76393202250021019</c:v>
                </c:pt>
                <c:pt idx="54">
                  <c:v>-0.72339182284403281</c:v>
                </c:pt>
                <c:pt idx="55">
                  <c:v>-0.68384970977983306</c:v>
                </c:pt>
                <c:pt idx="56">
                  <c:v>-0.64531772821830424</c:v>
                </c:pt>
                <c:pt idx="57">
                  <c:v>-0.60780761537429617</c:v>
                </c:pt>
                <c:pt idx="58">
                  <c:v>-0.57133079719155111</c:v>
                </c:pt>
                <c:pt idx="59">
                  <c:v>-0.53589838486224561</c:v>
                </c:pt>
                <c:pt idx="60">
                  <c:v>-0.50152117144241704</c:v>
                </c:pt>
                <c:pt idx="61">
                  <c:v>-0.46820962856429249</c:v>
                </c:pt>
                <c:pt idx="62">
                  <c:v>-0.43597390324652885</c:v>
                </c:pt>
                <c:pt idx="63">
                  <c:v>-0.40482381480333185</c:v>
                </c:pt>
                <c:pt idx="64">
                  <c:v>-0.37476885185340025</c:v>
                </c:pt>
                <c:pt idx="65">
                  <c:v>-0.34581816942959653</c:v>
                </c:pt>
                <c:pt idx="66">
                  <c:v>-0.31798058619023895</c:v>
                </c:pt>
                <c:pt idx="67">
                  <c:v>-0.2912645817328503</c:v>
                </c:pt>
                <c:pt idx="68">
                  <c:v>-0.26567829401119303</c:v>
                </c:pt>
                <c:pt idx="69">
                  <c:v>-0.24122951685636673</c:v>
                </c:pt>
                <c:pt idx="70">
                  <c:v>-0.21792569760273306</c:v>
                </c:pt>
                <c:pt idx="71">
                  <c:v>-0.19577393481938588</c:v>
                </c:pt>
                <c:pt idx="72">
                  <c:v>-0.17478097614785826</c:v>
                </c:pt>
                <c:pt idx="73">
                  <c:v>-0.15495321624672442</c:v>
                </c:pt>
                <c:pt idx="74">
                  <c:v>-0.13629669484372675</c:v>
                </c:pt>
                <c:pt idx="75">
                  <c:v>-0.11881709489601411</c:v>
                </c:pt>
                <c:pt idx="76">
                  <c:v>-0.10251974085905902</c:v>
                </c:pt>
                <c:pt idx="77">
                  <c:v>-8.7409597064777689E-2</c:v>
                </c:pt>
                <c:pt idx="78">
                  <c:v>-7.3491266209344097E-2</c:v>
                </c:pt>
                <c:pt idx="79">
                  <c:v>-6.0768987951167919E-2</c:v>
                </c:pt>
                <c:pt idx="80">
                  <c:v>-4.9246637619448919E-2</c:v>
                </c:pt>
                <c:pt idx="81">
                  <c:v>-3.8927725033718996E-2</c:v>
                </c:pt>
                <c:pt idx="82">
                  <c:v>-2.9815393434712067E-2</c:v>
                </c:pt>
                <c:pt idx="83">
                  <c:v>-2.1912418526906841E-2</c:v>
                </c:pt>
                <c:pt idx="84">
                  <c:v>-1.5221207633017819E-2</c:v>
                </c:pt>
                <c:pt idx="85">
                  <c:v>-9.7437989607032094E-3</c:v>
                </c:pt>
                <c:pt idx="86">
                  <c:v>-5.4818609817046671E-3</c:v>
                </c:pt>
                <c:pt idx="87">
                  <c:v>-2.4366919236169515E-3</c:v>
                </c:pt>
                <c:pt idx="88">
                  <c:v>-6.0921937443492169E-4</c:v>
                </c:pt>
                <c:pt idx="89">
                  <c:v>0</c:v>
                </c:pt>
                <c:pt idx="90">
                  <c:v>-6.0921937443492169E-4</c:v>
                </c:pt>
                <c:pt idx="91">
                  <c:v>-2.4366919236169515E-3</c:v>
                </c:pt>
                <c:pt idx="92">
                  <c:v>-5.4818609817046671E-3</c:v>
                </c:pt>
                <c:pt idx="93">
                  <c:v>-9.7437989607032094E-3</c:v>
                </c:pt>
                <c:pt idx="94">
                  <c:v>-1.5221207633017819E-2</c:v>
                </c:pt>
                <c:pt idx="95">
                  <c:v>-2.1912418526906396E-2</c:v>
                </c:pt>
                <c:pt idx="96">
                  <c:v>-2.9815393434711623E-2</c:v>
                </c:pt>
                <c:pt idx="97">
                  <c:v>-3.8927725033718552E-2</c:v>
                </c:pt>
                <c:pt idx="98">
                  <c:v>-4.9246637619449363E-2</c:v>
                </c:pt>
                <c:pt idx="99">
                  <c:v>-6.0768987951167919E-2</c:v>
                </c:pt>
                <c:pt idx="100">
                  <c:v>-7.3491266209344097E-2</c:v>
                </c:pt>
                <c:pt idx="101">
                  <c:v>-8.7409597064777245E-2</c:v>
                </c:pt>
                <c:pt idx="102">
                  <c:v>-0.10251974085905902</c:v>
                </c:pt>
                <c:pt idx="103">
                  <c:v>-0.11881709489601411</c:v>
                </c:pt>
                <c:pt idx="104">
                  <c:v>-0.13629669484372675</c:v>
                </c:pt>
                <c:pt idx="105">
                  <c:v>-0.15495321624672442</c:v>
                </c:pt>
                <c:pt idx="106">
                  <c:v>-0.17478097614785781</c:v>
                </c:pt>
                <c:pt idx="107">
                  <c:v>-0.19577393481938543</c:v>
                </c:pt>
                <c:pt idx="108">
                  <c:v>-0.21792569760273262</c:v>
                </c:pt>
                <c:pt idx="109">
                  <c:v>-0.24122951685636629</c:v>
                </c:pt>
                <c:pt idx="110">
                  <c:v>-0.26567829401119303</c:v>
                </c:pt>
                <c:pt idx="111">
                  <c:v>-0.2912645817328503</c:v>
                </c:pt>
                <c:pt idx="112">
                  <c:v>-0.3179805861902385</c:v>
                </c:pt>
                <c:pt idx="113">
                  <c:v>-0.34581816942959609</c:v>
                </c:pt>
                <c:pt idx="114">
                  <c:v>-0.37476885185339981</c:v>
                </c:pt>
                <c:pt idx="115">
                  <c:v>-0.40482381480333229</c:v>
                </c:pt>
                <c:pt idx="116">
                  <c:v>-0.4359739032465284</c:v>
                </c:pt>
                <c:pt idx="117">
                  <c:v>-0.4682096285642916</c:v>
                </c:pt>
                <c:pt idx="118">
                  <c:v>-0.50152117144241659</c:v>
                </c:pt>
                <c:pt idx="119">
                  <c:v>-0.53589838486224517</c:v>
                </c:pt>
                <c:pt idx="120">
                  <c:v>-0.57133079719155067</c:v>
                </c:pt>
                <c:pt idx="121">
                  <c:v>-0.60780761537429573</c:v>
                </c:pt>
                <c:pt idx="122">
                  <c:v>-0.64531772821830424</c:v>
                </c:pt>
                <c:pt idx="123">
                  <c:v>-0.68384970977983306</c:v>
                </c:pt>
                <c:pt idx="124">
                  <c:v>-0.72339182284403192</c:v>
                </c:pt>
                <c:pt idx="125">
                  <c:v>-0.76393202250021019</c:v>
                </c:pt>
                <c:pt idx="126">
                  <c:v>-0.80545795981082913</c:v>
                </c:pt>
                <c:pt idx="127">
                  <c:v>-0.84795698557311194</c:v>
                </c:pt>
                <c:pt idx="128">
                  <c:v>-0.89141615417211595</c:v>
                </c:pt>
                <c:pt idx="129">
                  <c:v>-0.93582222752408795</c:v>
                </c:pt>
                <c:pt idx="130">
                  <c:v>-0.98116167910891283</c:v>
                </c:pt>
                <c:pt idx="131">
                  <c:v>-1.027420698090423</c:v>
                </c:pt>
                <c:pt idx="132">
                  <c:v>-1.0745851935233177</c:v>
                </c:pt>
                <c:pt idx="133">
                  <c:v>-1.1226407986453943</c:v>
                </c:pt>
                <c:pt idx="134">
                  <c:v>-1.1715728752538097</c:v>
                </c:pt>
                <c:pt idx="135">
                  <c:v>-1.2213665181640114</c:v>
                </c:pt>
                <c:pt idx="136">
                  <c:v>-1.2720065597500056</c:v>
                </c:pt>
                <c:pt idx="137">
                  <c:v>-1.3234775745645666</c:v>
                </c:pt>
                <c:pt idx="138">
                  <c:v>-1.3757638840379709</c:v>
                </c:pt>
                <c:pt idx="139">
                  <c:v>-1.4288495612538421</c:v>
                </c:pt>
                <c:pt idx="140">
                  <c:v>-1.4827184358006491</c:v>
                </c:pt>
                <c:pt idx="141">
                  <c:v>-1.5373540986973664</c:v>
                </c:pt>
                <c:pt idx="142">
                  <c:v>-1.5927399073918074</c:v>
                </c:pt>
                <c:pt idx="143">
                  <c:v>-1.648858990830107</c:v>
                </c:pt>
                <c:pt idx="144">
                  <c:v>-1.7056942545958145</c:v>
                </c:pt>
                <c:pt idx="145">
                  <c:v>-1.7632283861170124</c:v>
                </c:pt>
                <c:pt idx="146">
                  <c:v>-1.8214438599398921</c:v>
                </c:pt>
                <c:pt idx="147">
                  <c:v>-1.8803229430671804</c:v>
                </c:pt>
                <c:pt idx="148">
                  <c:v>-1.9398477003597825</c:v>
                </c:pt>
                <c:pt idx="149">
                  <c:v>-2</c:v>
                </c:pt>
                <c:pt idx="150">
                  <c:v>-2.0607615190146511</c:v>
                </c:pt>
                <c:pt idx="151">
                  <c:v>-2.1221137488564357</c:v>
                </c:pt>
                <c:pt idx="152">
                  <c:v>-2.1840380010418126</c:v>
                </c:pt>
                <c:pt idx="153">
                  <c:v>-2.2465154128436908</c:v>
                </c:pt>
                <c:pt idx="154">
                  <c:v>-2.309526953037202</c:v>
                </c:pt>
                <c:pt idx="155">
                  <c:v>-2.3730534276967985</c:v>
                </c:pt>
                <c:pt idx="156">
                  <c:v>-2.4370754860429034</c:v>
                </c:pt>
                <c:pt idx="157">
                  <c:v>-2.5015736263363513</c:v>
                </c:pt>
                <c:pt idx="158">
                  <c:v>-2.5665282018187989</c:v>
                </c:pt>
                <c:pt idx="159">
                  <c:v>-2.6319194266973245</c:v>
                </c:pt>
                <c:pt idx="160">
                  <c:v>-2.6977273821713719</c:v>
                </c:pt>
                <c:pt idx="161">
                  <c:v>-2.7639320225002102</c:v>
                </c:pt>
                <c:pt idx="162">
                  <c:v>-2.830513181109052</c:v>
                </c:pt>
                <c:pt idx="163">
                  <c:v>-2.8974505767320013</c:v>
                </c:pt>
                <c:pt idx="164">
                  <c:v>-2.9647238195899162</c:v>
                </c:pt>
                <c:pt idx="165">
                  <c:v>-3.0323124176013292</c:v>
                </c:pt>
                <c:pt idx="166">
                  <c:v>-3.100195782624541</c:v>
                </c:pt>
                <c:pt idx="167">
                  <c:v>-3.1683532367289629</c:v>
                </c:pt>
                <c:pt idx="168">
                  <c:v>-3.2367640184938202</c:v>
                </c:pt>
                <c:pt idx="169">
                  <c:v>-3.3054072893322788</c:v>
                </c:pt>
                <c:pt idx="170">
                  <c:v>-3.3742621398390762</c:v>
                </c:pt>
                <c:pt idx="171">
                  <c:v>-3.443307596159737</c:v>
                </c:pt>
                <c:pt idx="172">
                  <c:v>-3.5125226263794098</c:v>
                </c:pt>
                <c:pt idx="173">
                  <c:v>-3.581886146929385</c:v>
                </c:pt>
                <c:pt idx="174">
                  <c:v>-3.6513770290093657</c:v>
                </c:pt>
                <c:pt idx="175">
                  <c:v>-3.7209741050234979</c:v>
                </c:pt>
                <c:pt idx="176">
                  <c:v>-3.7906561750282246</c:v>
                </c:pt>
                <c:pt idx="177">
                  <c:v>-3.8604020131899972</c:v>
                </c:pt>
                <c:pt idx="178">
                  <c:v>-3.9301903742508664</c:v>
                </c:pt>
                <c:pt idx="179">
                  <c:v>-3.9999999999999996</c:v>
                </c:pt>
                <c:pt idx="180">
                  <c:v>-4.0698096257491327</c:v>
                </c:pt>
                <c:pt idx="181">
                  <c:v>-4.1395979868100037</c:v>
                </c:pt>
                <c:pt idx="182">
                  <c:v>-4.2093438249717741</c:v>
                </c:pt>
                <c:pt idx="183">
                  <c:v>-4.279025894976499</c:v>
                </c:pt>
                <c:pt idx="184">
                  <c:v>-4.3486229709906317</c:v>
                </c:pt>
                <c:pt idx="185">
                  <c:v>-4.4181138530706123</c:v>
                </c:pt>
                <c:pt idx="186">
                  <c:v>-4.4874773736205906</c:v>
                </c:pt>
                <c:pt idx="187">
                  <c:v>-4.5566924038402625</c:v>
                </c:pt>
                <c:pt idx="188">
                  <c:v>-4.6257378601609229</c:v>
                </c:pt>
                <c:pt idx="189">
                  <c:v>-4.6945927106677221</c:v>
                </c:pt>
                <c:pt idx="190">
                  <c:v>-4.7632359815061793</c:v>
                </c:pt>
                <c:pt idx="191">
                  <c:v>-4.8316467632710367</c:v>
                </c:pt>
                <c:pt idx="192">
                  <c:v>-4.8998042173754595</c:v>
                </c:pt>
                <c:pt idx="193">
                  <c:v>-4.9676875823986704</c:v>
                </c:pt>
                <c:pt idx="194">
                  <c:v>-5.0352761804100812</c:v>
                </c:pt>
                <c:pt idx="195">
                  <c:v>-5.1025494232679964</c:v>
                </c:pt>
                <c:pt idx="196">
                  <c:v>-5.1694868188909453</c:v>
                </c:pt>
                <c:pt idx="197">
                  <c:v>-5.2360679774997907</c:v>
                </c:pt>
                <c:pt idx="198">
                  <c:v>-5.3022726178286268</c:v>
                </c:pt>
                <c:pt idx="199">
                  <c:v>-5.3680805733026746</c:v>
                </c:pt>
                <c:pt idx="200">
                  <c:v>-5.433471798181202</c:v>
                </c:pt>
                <c:pt idx="201">
                  <c:v>-5.4984263736636478</c:v>
                </c:pt>
                <c:pt idx="202">
                  <c:v>-5.5629245139570944</c:v>
                </c:pt>
                <c:pt idx="203">
                  <c:v>-5.6269465723031988</c:v>
                </c:pt>
                <c:pt idx="204">
                  <c:v>-5.6904730469627971</c:v>
                </c:pt>
                <c:pt idx="205">
                  <c:v>-5.7534845871563078</c:v>
                </c:pt>
                <c:pt idx="206">
                  <c:v>-5.8159619989581852</c:v>
                </c:pt>
                <c:pt idx="207">
                  <c:v>-5.877886251143563</c:v>
                </c:pt>
                <c:pt idx="208">
                  <c:v>-5.939238480985348</c:v>
                </c:pt>
                <c:pt idx="209">
                  <c:v>-6</c:v>
                </c:pt>
                <c:pt idx="210">
                  <c:v>-6.0601522996402171</c:v>
                </c:pt>
                <c:pt idx="211">
                  <c:v>-6.1196770569328187</c:v>
                </c:pt>
                <c:pt idx="212">
                  <c:v>-6.1785561400601079</c:v>
                </c:pt>
                <c:pt idx="213">
                  <c:v>-6.2367716138829863</c:v>
                </c:pt>
                <c:pt idx="214">
                  <c:v>-6.2943057454041833</c:v>
                </c:pt>
                <c:pt idx="215">
                  <c:v>-6.3511410091698917</c:v>
                </c:pt>
                <c:pt idx="216">
                  <c:v>-6.4072600926081922</c:v>
                </c:pt>
                <c:pt idx="217">
                  <c:v>-6.4626459013026309</c:v>
                </c:pt>
                <c:pt idx="218">
                  <c:v>-6.5172815641993509</c:v>
                </c:pt>
                <c:pt idx="219">
                  <c:v>-6.571150438746157</c:v>
                </c:pt>
                <c:pt idx="220">
                  <c:v>-6.6242361159620291</c:v>
                </c:pt>
                <c:pt idx="221">
                  <c:v>-6.676522425435433</c:v>
                </c:pt>
                <c:pt idx="222">
                  <c:v>-6.7279934402499935</c:v>
                </c:pt>
                <c:pt idx="223">
                  <c:v>-6.778633481835989</c:v>
                </c:pt>
                <c:pt idx="224">
                  <c:v>-6.8284271247461898</c:v>
                </c:pt>
                <c:pt idx="225">
                  <c:v>-6.8773592013546034</c:v>
                </c:pt>
                <c:pt idx="226">
                  <c:v>-6.925414806476681</c:v>
                </c:pt>
                <c:pt idx="227">
                  <c:v>-6.9725793019095761</c:v>
                </c:pt>
                <c:pt idx="228">
                  <c:v>-7.0188383208910867</c:v>
                </c:pt>
                <c:pt idx="229">
                  <c:v>-7.0641777724759116</c:v>
                </c:pt>
                <c:pt idx="230">
                  <c:v>-7.1085838458278845</c:v>
                </c:pt>
                <c:pt idx="231">
                  <c:v>-7.1520430144268889</c:v>
                </c:pt>
                <c:pt idx="232">
                  <c:v>-7.1945420401891713</c:v>
                </c:pt>
                <c:pt idx="233">
                  <c:v>-7.2360679774997898</c:v>
                </c:pt>
                <c:pt idx="234">
                  <c:v>-7.2766081771559659</c:v>
                </c:pt>
                <c:pt idx="235">
                  <c:v>-7.3161502902201656</c:v>
                </c:pt>
                <c:pt idx="236">
                  <c:v>-7.3546822717816962</c:v>
                </c:pt>
                <c:pt idx="237">
                  <c:v>-7.3921923846257034</c:v>
                </c:pt>
                <c:pt idx="238">
                  <c:v>-7.4286692028084484</c:v>
                </c:pt>
                <c:pt idx="239">
                  <c:v>-7.4641016151377535</c:v>
                </c:pt>
                <c:pt idx="240">
                  <c:v>-7.4984788285575839</c:v>
                </c:pt>
                <c:pt idx="241">
                  <c:v>-7.531790371435708</c:v>
                </c:pt>
                <c:pt idx="242">
                  <c:v>-7.5640260967534712</c:v>
                </c:pt>
                <c:pt idx="243">
                  <c:v>-7.5951761851966673</c:v>
                </c:pt>
                <c:pt idx="244">
                  <c:v>-7.6252311481465984</c:v>
                </c:pt>
                <c:pt idx="245">
                  <c:v>-7.6541818305704039</c:v>
                </c:pt>
                <c:pt idx="246">
                  <c:v>-7.6820194138097611</c:v>
                </c:pt>
                <c:pt idx="247">
                  <c:v>-7.7087354182671497</c:v>
                </c:pt>
                <c:pt idx="248">
                  <c:v>-7.7343217059888065</c:v>
                </c:pt>
                <c:pt idx="249">
                  <c:v>-7.7587704831436328</c:v>
                </c:pt>
                <c:pt idx="250">
                  <c:v>-7.7820743023972678</c:v>
                </c:pt>
                <c:pt idx="251">
                  <c:v>-7.8042260651806146</c:v>
                </c:pt>
                <c:pt idx="252">
                  <c:v>-7.8252190238521413</c:v>
                </c:pt>
                <c:pt idx="253">
                  <c:v>-7.8450467837532756</c:v>
                </c:pt>
                <c:pt idx="254">
                  <c:v>-7.8637033051562728</c:v>
                </c:pt>
                <c:pt idx="255">
                  <c:v>-7.8811829051039854</c:v>
                </c:pt>
                <c:pt idx="256">
                  <c:v>-7.8974802591409405</c:v>
                </c:pt>
                <c:pt idx="257">
                  <c:v>-7.9125904029352228</c:v>
                </c:pt>
                <c:pt idx="258">
                  <c:v>-7.926508733790655</c:v>
                </c:pt>
                <c:pt idx="259">
                  <c:v>-7.9392310120488325</c:v>
                </c:pt>
                <c:pt idx="260">
                  <c:v>-7.9507533623805511</c:v>
                </c:pt>
                <c:pt idx="261">
                  <c:v>-7.9610722749662814</c:v>
                </c:pt>
                <c:pt idx="262">
                  <c:v>-7.9701846065652884</c:v>
                </c:pt>
                <c:pt idx="263">
                  <c:v>-7.978087581473094</c:v>
                </c:pt>
                <c:pt idx="264">
                  <c:v>-7.9847787923669822</c:v>
                </c:pt>
                <c:pt idx="265">
                  <c:v>-7.9902562010392968</c:v>
                </c:pt>
                <c:pt idx="266">
                  <c:v>-7.9945181390182949</c:v>
                </c:pt>
                <c:pt idx="267">
                  <c:v>-7.9975633080763826</c:v>
                </c:pt>
                <c:pt idx="268">
                  <c:v>-7.9993907806255651</c:v>
                </c:pt>
                <c:pt idx="269">
                  <c:v>-8</c:v>
                </c:pt>
                <c:pt idx="270">
                  <c:v>-7.9993907806255651</c:v>
                </c:pt>
                <c:pt idx="271">
                  <c:v>-7.9975633080763835</c:v>
                </c:pt>
                <c:pt idx="272">
                  <c:v>-7.9945181390182949</c:v>
                </c:pt>
                <c:pt idx="273">
                  <c:v>-7.9902562010392977</c:v>
                </c:pt>
                <c:pt idx="274">
                  <c:v>-7.9847787923669822</c:v>
                </c:pt>
                <c:pt idx="275">
                  <c:v>-7.978087581473094</c:v>
                </c:pt>
                <c:pt idx="276">
                  <c:v>-7.9701846065652884</c:v>
                </c:pt>
                <c:pt idx="277">
                  <c:v>-7.9610722749662814</c:v>
                </c:pt>
                <c:pt idx="278">
                  <c:v>-7.9507533623805511</c:v>
                </c:pt>
                <c:pt idx="279">
                  <c:v>-7.9392310120488325</c:v>
                </c:pt>
                <c:pt idx="280">
                  <c:v>-7.9265087337906568</c:v>
                </c:pt>
                <c:pt idx="281">
                  <c:v>-7.9125904029352228</c:v>
                </c:pt>
                <c:pt idx="282">
                  <c:v>-7.8974802591409414</c:v>
                </c:pt>
                <c:pt idx="283">
                  <c:v>-7.8811829051039863</c:v>
                </c:pt>
                <c:pt idx="284">
                  <c:v>-7.8637033051562728</c:v>
                </c:pt>
                <c:pt idx="285">
                  <c:v>-7.8450467837532756</c:v>
                </c:pt>
                <c:pt idx="286">
                  <c:v>-7.8252190238521422</c:v>
                </c:pt>
                <c:pt idx="287">
                  <c:v>-7.8042260651806146</c:v>
                </c:pt>
                <c:pt idx="288">
                  <c:v>-7.7820743023972678</c:v>
                </c:pt>
                <c:pt idx="289">
                  <c:v>-7.7587704831436337</c:v>
                </c:pt>
                <c:pt idx="290">
                  <c:v>-7.7343217059888083</c:v>
                </c:pt>
                <c:pt idx="291">
                  <c:v>-7.7087354182671497</c:v>
                </c:pt>
                <c:pt idx="292">
                  <c:v>-7.6820194138097619</c:v>
                </c:pt>
                <c:pt idx="293">
                  <c:v>-7.654181830570403</c:v>
                </c:pt>
                <c:pt idx="294">
                  <c:v>-7.6252311481466002</c:v>
                </c:pt>
                <c:pt idx="295">
                  <c:v>-7.5951761851966682</c:v>
                </c:pt>
                <c:pt idx="296">
                  <c:v>-7.5640260967534712</c:v>
                </c:pt>
                <c:pt idx="297">
                  <c:v>-7.531790371435708</c:v>
                </c:pt>
                <c:pt idx="298">
                  <c:v>-7.4984788285575839</c:v>
                </c:pt>
                <c:pt idx="299">
                  <c:v>-7.4641016151377544</c:v>
                </c:pt>
                <c:pt idx="300">
                  <c:v>-7.4286692028084493</c:v>
                </c:pt>
                <c:pt idx="301">
                  <c:v>-7.3921923846257052</c:v>
                </c:pt>
                <c:pt idx="302">
                  <c:v>-7.3546822717816971</c:v>
                </c:pt>
                <c:pt idx="303">
                  <c:v>-7.3161502902201683</c:v>
                </c:pt>
                <c:pt idx="304">
                  <c:v>-7.2766081771559676</c:v>
                </c:pt>
                <c:pt idx="305">
                  <c:v>-7.2360679774997898</c:v>
                </c:pt>
                <c:pt idx="306">
                  <c:v>-7.1945420401891722</c:v>
                </c:pt>
                <c:pt idx="307">
                  <c:v>-7.1520430144268872</c:v>
                </c:pt>
                <c:pt idx="308">
                  <c:v>-7.1085838458278836</c:v>
                </c:pt>
                <c:pt idx="309">
                  <c:v>-7.0641777724759125</c:v>
                </c:pt>
                <c:pt idx="310">
                  <c:v>-7.0188383208910885</c:v>
                </c:pt>
                <c:pt idx="311">
                  <c:v>-6.9725793019095779</c:v>
                </c:pt>
                <c:pt idx="312">
                  <c:v>-6.9254148064766845</c:v>
                </c:pt>
                <c:pt idx="313">
                  <c:v>-6.877359201354607</c:v>
                </c:pt>
                <c:pt idx="314">
                  <c:v>-6.8284271247461907</c:v>
                </c:pt>
                <c:pt idx="315">
                  <c:v>-6.7786334818359908</c:v>
                </c:pt>
                <c:pt idx="316">
                  <c:v>-6.7279934402499926</c:v>
                </c:pt>
                <c:pt idx="317">
                  <c:v>-6.676522425435433</c:v>
                </c:pt>
                <c:pt idx="318">
                  <c:v>-6.6242361159620291</c:v>
                </c:pt>
                <c:pt idx="319">
                  <c:v>-6.5711504387461588</c:v>
                </c:pt>
                <c:pt idx="320">
                  <c:v>-6.5172815641993509</c:v>
                </c:pt>
                <c:pt idx="321">
                  <c:v>-6.4626459013026354</c:v>
                </c:pt>
                <c:pt idx="322">
                  <c:v>-6.4072600926081931</c:v>
                </c:pt>
                <c:pt idx="323">
                  <c:v>-6.3511410091698934</c:v>
                </c:pt>
                <c:pt idx="324">
                  <c:v>-6.294305745404186</c:v>
                </c:pt>
                <c:pt idx="325">
                  <c:v>-6.2367716138829898</c:v>
                </c:pt>
                <c:pt idx="326">
                  <c:v>-6.1785561400601079</c:v>
                </c:pt>
                <c:pt idx="327">
                  <c:v>-6.1196770569328232</c:v>
                </c:pt>
                <c:pt idx="328">
                  <c:v>-6.060152299640218</c:v>
                </c:pt>
                <c:pt idx="329">
                  <c:v>-6.0000000000000018</c:v>
                </c:pt>
                <c:pt idx="330">
                  <c:v>-5.9392384809853471</c:v>
                </c:pt>
                <c:pt idx="331">
                  <c:v>-5.877886251143563</c:v>
                </c:pt>
                <c:pt idx="332">
                  <c:v>-5.8159619989581879</c:v>
                </c:pt>
                <c:pt idx="333">
                  <c:v>-5.7534845871563078</c:v>
                </c:pt>
                <c:pt idx="334">
                  <c:v>-5.6904730469627998</c:v>
                </c:pt>
                <c:pt idx="335">
                  <c:v>-5.6269465723032006</c:v>
                </c:pt>
                <c:pt idx="336">
                  <c:v>-5.5629245139570989</c:v>
                </c:pt>
                <c:pt idx="337">
                  <c:v>-5.4984263736636496</c:v>
                </c:pt>
                <c:pt idx="338">
                  <c:v>-5.4334717981812028</c:v>
                </c:pt>
                <c:pt idx="339">
                  <c:v>-5.3680805733026746</c:v>
                </c:pt>
                <c:pt idx="340">
                  <c:v>-5.3022726178286304</c:v>
                </c:pt>
                <c:pt idx="341">
                  <c:v>-5.2360679774997907</c:v>
                </c:pt>
                <c:pt idx="342">
                  <c:v>-5.1694868188909453</c:v>
                </c:pt>
                <c:pt idx="343">
                  <c:v>-5.1025494232679991</c:v>
                </c:pt>
                <c:pt idx="344">
                  <c:v>-5.035276180410083</c:v>
                </c:pt>
                <c:pt idx="345">
                  <c:v>-4.9676875823986713</c:v>
                </c:pt>
                <c:pt idx="346">
                  <c:v>-4.8998042173754612</c:v>
                </c:pt>
                <c:pt idx="347">
                  <c:v>-4.8316467632710394</c:v>
                </c:pt>
                <c:pt idx="348">
                  <c:v>-4.7632359815061784</c:v>
                </c:pt>
                <c:pt idx="349">
                  <c:v>-4.6945927106677248</c:v>
                </c:pt>
                <c:pt idx="350">
                  <c:v>-4.6257378601609247</c:v>
                </c:pt>
                <c:pt idx="351">
                  <c:v>-4.5566924038402634</c:v>
                </c:pt>
                <c:pt idx="352">
                  <c:v>-4.4874773736205924</c:v>
                </c:pt>
                <c:pt idx="353">
                  <c:v>-4.4181138530706132</c:v>
                </c:pt>
                <c:pt idx="354">
                  <c:v>-4.3486229709906334</c:v>
                </c:pt>
                <c:pt idx="355">
                  <c:v>-4.279025894976499</c:v>
                </c:pt>
                <c:pt idx="356">
                  <c:v>-4.2093438249717776</c:v>
                </c:pt>
                <c:pt idx="357">
                  <c:v>-4.1395979868100037</c:v>
                </c:pt>
                <c:pt idx="358">
                  <c:v>-4.0698096257491381</c:v>
                </c:pt>
                <c:pt idx="359">
                  <c:v>-4.0000000000000009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2E8-4996-9AB0-150852276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751104"/>
        <c:axId val="114751680"/>
      </c:scatterChart>
      <c:valAx>
        <c:axId val="114751104"/>
        <c:scaling>
          <c:orientation val="minMax"/>
          <c:max val="10"/>
          <c:min val="-1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14751680"/>
        <c:crosses val="autoZero"/>
        <c:crossBetween val="midCat"/>
        <c:majorUnit val="1"/>
        <c:minorUnit val="0.1"/>
      </c:valAx>
      <c:valAx>
        <c:axId val="114751680"/>
        <c:scaling>
          <c:orientation val="minMax"/>
          <c:max val="10"/>
          <c:min val="-1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14751104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02603791696661E-2"/>
          <c:y val="4.2295313085864268E-2"/>
          <c:w val="0.89104301655867535"/>
          <c:h val="0.9154093738282714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lissés'!$CD$3:$CD$362</c:f>
              <c:numCache>
                <c:formatCode>General</c:formatCode>
                <c:ptCount val="360"/>
                <c:pt idx="0">
                  <c:v>0.99984769515639127</c:v>
                </c:pt>
                <c:pt idx="1">
                  <c:v>0.99939082701909576</c:v>
                </c:pt>
                <c:pt idx="2">
                  <c:v>0.99862953475457383</c:v>
                </c:pt>
                <c:pt idx="3">
                  <c:v>0.9975640502598242</c:v>
                </c:pt>
                <c:pt idx="4">
                  <c:v>0.99619469809174555</c:v>
                </c:pt>
                <c:pt idx="5">
                  <c:v>0.99452189536827329</c:v>
                </c:pt>
                <c:pt idx="6">
                  <c:v>0.99254615164132198</c:v>
                </c:pt>
                <c:pt idx="7">
                  <c:v>0.99026806874157036</c:v>
                </c:pt>
                <c:pt idx="8">
                  <c:v>0.98768834059513777</c:v>
                </c:pt>
                <c:pt idx="9">
                  <c:v>0.98480775301220802</c:v>
                </c:pt>
                <c:pt idx="10">
                  <c:v>0.98162718344766398</c:v>
                </c:pt>
                <c:pt idx="11">
                  <c:v>0.97814760073380569</c:v>
                </c:pt>
                <c:pt idx="12">
                  <c:v>0.97437006478523525</c:v>
                </c:pt>
                <c:pt idx="13">
                  <c:v>0.97029572627599647</c:v>
                </c:pt>
                <c:pt idx="14">
                  <c:v>0.96592582628906831</c:v>
                </c:pt>
                <c:pt idx="15">
                  <c:v>0.96126169593831889</c:v>
                </c:pt>
                <c:pt idx="16">
                  <c:v>0.95630475596303544</c:v>
                </c:pt>
                <c:pt idx="17">
                  <c:v>0.95105651629515353</c:v>
                </c:pt>
                <c:pt idx="18">
                  <c:v>0.94551857559931685</c:v>
                </c:pt>
                <c:pt idx="19">
                  <c:v>0.93969262078590843</c:v>
                </c:pt>
                <c:pt idx="20">
                  <c:v>0.93358042649720174</c:v>
                </c:pt>
                <c:pt idx="21">
                  <c:v>0.92718385456678742</c:v>
                </c:pt>
                <c:pt idx="22">
                  <c:v>0.92050485345244037</c:v>
                </c:pt>
                <c:pt idx="23">
                  <c:v>0.91354545764260087</c:v>
                </c:pt>
                <c:pt idx="24">
                  <c:v>0.90630778703664994</c:v>
                </c:pt>
                <c:pt idx="25">
                  <c:v>0.89879404629916704</c:v>
                </c:pt>
                <c:pt idx="26">
                  <c:v>0.8910065241883679</c:v>
                </c:pt>
                <c:pt idx="27">
                  <c:v>0.88294759285892699</c:v>
                </c:pt>
                <c:pt idx="28">
                  <c:v>0.87461970713939574</c:v>
                </c:pt>
                <c:pt idx="29">
                  <c:v>0.86602540378443871</c:v>
                </c:pt>
                <c:pt idx="30">
                  <c:v>0.85716730070211233</c:v>
                </c:pt>
                <c:pt idx="31">
                  <c:v>0.84804809615642596</c:v>
                </c:pt>
                <c:pt idx="32">
                  <c:v>0.83867056794542405</c:v>
                </c:pt>
                <c:pt idx="33">
                  <c:v>0.82903757255504162</c:v>
                </c:pt>
                <c:pt idx="34">
                  <c:v>0.8191520442889918</c:v>
                </c:pt>
                <c:pt idx="35">
                  <c:v>0.80901699437494745</c:v>
                </c:pt>
                <c:pt idx="36">
                  <c:v>0.79863551004729283</c:v>
                </c:pt>
                <c:pt idx="37">
                  <c:v>0.78801075360672201</c:v>
                </c:pt>
                <c:pt idx="38">
                  <c:v>0.7771459614569709</c:v>
                </c:pt>
                <c:pt idx="39">
                  <c:v>0.76604444311897801</c:v>
                </c:pt>
                <c:pt idx="40">
                  <c:v>0.75470958022277213</c:v>
                </c:pt>
                <c:pt idx="41">
                  <c:v>0.74314482547739424</c:v>
                </c:pt>
                <c:pt idx="42">
                  <c:v>0.73135370161917057</c:v>
                </c:pt>
                <c:pt idx="43">
                  <c:v>0.71933980033865119</c:v>
                </c:pt>
                <c:pt idx="44">
                  <c:v>0.70710678118654757</c:v>
                </c:pt>
                <c:pt idx="45">
                  <c:v>0.69465837045899737</c:v>
                </c:pt>
                <c:pt idx="46">
                  <c:v>0.68199836006249848</c:v>
                </c:pt>
                <c:pt idx="47">
                  <c:v>0.66913060635885824</c:v>
                </c:pt>
                <c:pt idx="48">
                  <c:v>0.65605902899050728</c:v>
                </c:pt>
                <c:pt idx="49">
                  <c:v>0.64278760968653936</c:v>
                </c:pt>
                <c:pt idx="50">
                  <c:v>0.6293203910498375</c:v>
                </c:pt>
                <c:pt idx="51">
                  <c:v>0.61566147532565829</c:v>
                </c:pt>
                <c:pt idx="52">
                  <c:v>0.60181502315204838</c:v>
                </c:pt>
                <c:pt idx="53">
                  <c:v>0.58778525229247314</c:v>
                </c:pt>
                <c:pt idx="54">
                  <c:v>0.57357643635104616</c:v>
                </c:pt>
                <c:pt idx="55">
                  <c:v>0.55919290347074679</c:v>
                </c:pt>
                <c:pt idx="56">
                  <c:v>0.5446390350150272</c:v>
                </c:pt>
                <c:pt idx="57">
                  <c:v>0.5299192642332049</c:v>
                </c:pt>
                <c:pt idx="58">
                  <c:v>0.51503807491005438</c:v>
                </c:pt>
                <c:pt idx="59">
                  <c:v>0.50000000000000011</c:v>
                </c:pt>
                <c:pt idx="60">
                  <c:v>0.48480962024633711</c:v>
                </c:pt>
                <c:pt idx="61">
                  <c:v>0.46947156278589086</c:v>
                </c:pt>
                <c:pt idx="62">
                  <c:v>0.4539904997395468</c:v>
                </c:pt>
                <c:pt idx="63">
                  <c:v>0.43837114678907746</c:v>
                </c:pt>
                <c:pt idx="64">
                  <c:v>0.42261826174069944</c:v>
                </c:pt>
                <c:pt idx="65">
                  <c:v>0.40673664307580021</c:v>
                </c:pt>
                <c:pt idx="66">
                  <c:v>0.39073112848927394</c:v>
                </c:pt>
                <c:pt idx="67">
                  <c:v>0.37460659341591196</c:v>
                </c:pt>
                <c:pt idx="68">
                  <c:v>0.35836794954530038</c:v>
                </c:pt>
                <c:pt idx="69">
                  <c:v>0.34202014332566882</c:v>
                </c:pt>
                <c:pt idx="70">
                  <c:v>0.32556815445715676</c:v>
                </c:pt>
                <c:pt idx="71">
                  <c:v>0.30901699437494745</c:v>
                </c:pt>
                <c:pt idx="72">
                  <c:v>0.29237170472273677</c:v>
                </c:pt>
                <c:pt idx="73">
                  <c:v>0.27563735581699916</c:v>
                </c:pt>
                <c:pt idx="74">
                  <c:v>0.25881904510252074</c:v>
                </c:pt>
                <c:pt idx="75">
                  <c:v>0.2419218955996679</c:v>
                </c:pt>
                <c:pt idx="76">
                  <c:v>0.22495105434386492</c:v>
                </c:pt>
                <c:pt idx="77">
                  <c:v>0.20791169081775945</c:v>
                </c:pt>
                <c:pt idx="78">
                  <c:v>0.19080899537654492</c:v>
                </c:pt>
                <c:pt idx="79">
                  <c:v>0.17364817766693041</c:v>
                </c:pt>
                <c:pt idx="80">
                  <c:v>0.15643446504023092</c:v>
                </c:pt>
                <c:pt idx="81">
                  <c:v>0.13917310096006569</c:v>
                </c:pt>
                <c:pt idx="82">
                  <c:v>0.12186934340514749</c:v>
                </c:pt>
                <c:pt idx="83">
                  <c:v>0.10452846326765346</c:v>
                </c:pt>
                <c:pt idx="84">
                  <c:v>8.7155742747658138E-2</c:v>
                </c:pt>
                <c:pt idx="85">
                  <c:v>6.9756473744125455E-2</c:v>
                </c:pt>
                <c:pt idx="86">
                  <c:v>5.2335956242943966E-2</c:v>
                </c:pt>
                <c:pt idx="87">
                  <c:v>3.489949670250108E-2</c:v>
                </c:pt>
                <c:pt idx="88">
                  <c:v>1.7452406437283376E-2</c:v>
                </c:pt>
                <c:pt idx="89">
                  <c:v>6.1257422745431001E-17</c:v>
                </c:pt>
                <c:pt idx="90">
                  <c:v>-1.7452406437283477E-2</c:v>
                </c:pt>
                <c:pt idx="91">
                  <c:v>-3.4899496702500733E-2</c:v>
                </c:pt>
                <c:pt idx="92">
                  <c:v>-5.233595624294362E-2</c:v>
                </c:pt>
                <c:pt idx="93">
                  <c:v>-6.975647374412533E-2</c:v>
                </c:pt>
                <c:pt idx="94">
                  <c:v>-8.7155742747658235E-2</c:v>
                </c:pt>
                <c:pt idx="95">
                  <c:v>-0.10452846326765333</c:v>
                </c:pt>
                <c:pt idx="96">
                  <c:v>-0.12186934340514737</c:v>
                </c:pt>
                <c:pt idx="97">
                  <c:v>-0.13917310096006535</c:v>
                </c:pt>
                <c:pt idx="98">
                  <c:v>-0.15643446504023104</c:v>
                </c:pt>
                <c:pt idx="99">
                  <c:v>-0.1736481776669303</c:v>
                </c:pt>
                <c:pt idx="100">
                  <c:v>-0.1908089953765448</c:v>
                </c:pt>
                <c:pt idx="101">
                  <c:v>-0.20791169081775912</c:v>
                </c:pt>
                <c:pt idx="102">
                  <c:v>-0.22495105434386481</c:v>
                </c:pt>
                <c:pt idx="103">
                  <c:v>-0.24192189559966779</c:v>
                </c:pt>
                <c:pt idx="104">
                  <c:v>-0.25881904510252085</c:v>
                </c:pt>
                <c:pt idx="105">
                  <c:v>-0.27563735581699905</c:v>
                </c:pt>
                <c:pt idx="106">
                  <c:v>-0.29237170472273666</c:v>
                </c:pt>
                <c:pt idx="107">
                  <c:v>-0.30901699437494734</c:v>
                </c:pt>
                <c:pt idx="108">
                  <c:v>-0.32556815445715642</c:v>
                </c:pt>
                <c:pt idx="109">
                  <c:v>-0.34202014332566871</c:v>
                </c:pt>
                <c:pt idx="110">
                  <c:v>-0.35836794954530027</c:v>
                </c:pt>
                <c:pt idx="111">
                  <c:v>-0.37460659341591207</c:v>
                </c:pt>
                <c:pt idx="112">
                  <c:v>-0.3907311284892736</c:v>
                </c:pt>
                <c:pt idx="113">
                  <c:v>-0.40673664307580004</c:v>
                </c:pt>
                <c:pt idx="114">
                  <c:v>-0.42261826174069933</c:v>
                </c:pt>
                <c:pt idx="115">
                  <c:v>-0.43837114678907751</c:v>
                </c:pt>
                <c:pt idx="116">
                  <c:v>-0.45399049973954669</c:v>
                </c:pt>
                <c:pt idx="117">
                  <c:v>-0.46947156278589053</c:v>
                </c:pt>
                <c:pt idx="118">
                  <c:v>-0.484809620246337</c:v>
                </c:pt>
                <c:pt idx="119">
                  <c:v>-0.49999999999999978</c:v>
                </c:pt>
                <c:pt idx="120">
                  <c:v>-0.51503807491005427</c:v>
                </c:pt>
                <c:pt idx="121">
                  <c:v>-0.52991926423320479</c:v>
                </c:pt>
                <c:pt idx="122">
                  <c:v>-0.54463903501502708</c:v>
                </c:pt>
                <c:pt idx="123">
                  <c:v>-0.55919290347074668</c:v>
                </c:pt>
                <c:pt idx="124">
                  <c:v>-0.57357643635104583</c:v>
                </c:pt>
                <c:pt idx="125">
                  <c:v>-0.58778525229247303</c:v>
                </c:pt>
                <c:pt idx="126">
                  <c:v>-0.60181502315204838</c:v>
                </c:pt>
                <c:pt idx="127">
                  <c:v>-0.61566147532565829</c:v>
                </c:pt>
                <c:pt idx="128">
                  <c:v>-0.62932039104983728</c:v>
                </c:pt>
                <c:pt idx="129">
                  <c:v>-0.64278760968653936</c:v>
                </c:pt>
                <c:pt idx="130">
                  <c:v>-0.6560590289905075</c:v>
                </c:pt>
                <c:pt idx="131">
                  <c:v>-0.66913060635885824</c:v>
                </c:pt>
                <c:pt idx="132">
                  <c:v>-0.68199836006249837</c:v>
                </c:pt>
                <c:pt idx="133">
                  <c:v>-0.69465837045899703</c:v>
                </c:pt>
                <c:pt idx="134">
                  <c:v>-0.70710678118654746</c:v>
                </c:pt>
                <c:pt idx="135">
                  <c:v>-0.71933980033865119</c:v>
                </c:pt>
                <c:pt idx="136">
                  <c:v>-0.73135370161917046</c:v>
                </c:pt>
                <c:pt idx="137">
                  <c:v>-0.74314482547739402</c:v>
                </c:pt>
                <c:pt idx="138">
                  <c:v>-0.75470958022277201</c:v>
                </c:pt>
                <c:pt idx="139">
                  <c:v>-0.7660444431189779</c:v>
                </c:pt>
                <c:pt idx="140">
                  <c:v>-0.77714596145697068</c:v>
                </c:pt>
                <c:pt idx="141">
                  <c:v>-0.7880107536067219</c:v>
                </c:pt>
                <c:pt idx="142">
                  <c:v>-0.79863551004729294</c:v>
                </c:pt>
                <c:pt idx="143">
                  <c:v>-0.80901699437494734</c:v>
                </c:pt>
                <c:pt idx="144">
                  <c:v>-0.81915204428899158</c:v>
                </c:pt>
                <c:pt idx="145">
                  <c:v>-0.82903757255504162</c:v>
                </c:pt>
                <c:pt idx="146">
                  <c:v>-0.83867056794542416</c:v>
                </c:pt>
                <c:pt idx="147">
                  <c:v>-0.84804809615642596</c:v>
                </c:pt>
                <c:pt idx="148">
                  <c:v>-0.85716730070211222</c:v>
                </c:pt>
                <c:pt idx="149">
                  <c:v>-0.86602540378443871</c:v>
                </c:pt>
                <c:pt idx="150">
                  <c:v>-0.87461970713939574</c:v>
                </c:pt>
                <c:pt idx="151">
                  <c:v>-0.88294759285892677</c:v>
                </c:pt>
                <c:pt idx="152">
                  <c:v>-0.89100652418836779</c:v>
                </c:pt>
                <c:pt idx="153">
                  <c:v>-0.89879404629916704</c:v>
                </c:pt>
                <c:pt idx="154">
                  <c:v>-0.90630778703664994</c:v>
                </c:pt>
                <c:pt idx="155">
                  <c:v>-0.91354545764260076</c:v>
                </c:pt>
                <c:pt idx="156">
                  <c:v>-0.92050485345244015</c:v>
                </c:pt>
                <c:pt idx="157">
                  <c:v>-0.92718385456678731</c:v>
                </c:pt>
                <c:pt idx="158">
                  <c:v>-0.93358042649720174</c:v>
                </c:pt>
                <c:pt idx="159">
                  <c:v>-0.93969262078590832</c:v>
                </c:pt>
                <c:pt idx="160">
                  <c:v>-0.94551857559931674</c:v>
                </c:pt>
                <c:pt idx="161">
                  <c:v>-0.95105651629515353</c:v>
                </c:pt>
                <c:pt idx="162">
                  <c:v>-0.95630475596303544</c:v>
                </c:pt>
                <c:pt idx="163">
                  <c:v>-0.96126169593831867</c:v>
                </c:pt>
                <c:pt idx="164">
                  <c:v>-0.9659258262890682</c:v>
                </c:pt>
                <c:pt idx="165">
                  <c:v>-0.97029572627599647</c:v>
                </c:pt>
                <c:pt idx="166">
                  <c:v>-0.97437006478523525</c:v>
                </c:pt>
                <c:pt idx="167">
                  <c:v>-0.97814760073380569</c:v>
                </c:pt>
                <c:pt idx="168">
                  <c:v>-0.98162718344766398</c:v>
                </c:pt>
                <c:pt idx="169">
                  <c:v>-0.98480775301220802</c:v>
                </c:pt>
                <c:pt idx="170">
                  <c:v>-0.98768834059513766</c:v>
                </c:pt>
                <c:pt idx="171">
                  <c:v>-0.99026806874157025</c:v>
                </c:pt>
                <c:pt idx="172">
                  <c:v>-0.99254615164132198</c:v>
                </c:pt>
                <c:pt idx="173">
                  <c:v>-0.99452189536827329</c:v>
                </c:pt>
                <c:pt idx="174">
                  <c:v>-0.99619469809174555</c:v>
                </c:pt>
                <c:pt idx="175">
                  <c:v>-0.9975640502598242</c:v>
                </c:pt>
                <c:pt idx="176">
                  <c:v>-0.99862953475457383</c:v>
                </c:pt>
                <c:pt idx="177">
                  <c:v>-0.99939082701909576</c:v>
                </c:pt>
                <c:pt idx="178">
                  <c:v>-0.99984769515639127</c:v>
                </c:pt>
                <c:pt idx="179">
                  <c:v>-1</c:v>
                </c:pt>
                <c:pt idx="180">
                  <c:v>-0.99984769515639127</c:v>
                </c:pt>
                <c:pt idx="181">
                  <c:v>-0.99939082701909576</c:v>
                </c:pt>
                <c:pt idx="182">
                  <c:v>-0.99862953475457383</c:v>
                </c:pt>
                <c:pt idx="183">
                  <c:v>-0.99756405025982431</c:v>
                </c:pt>
                <c:pt idx="184">
                  <c:v>-0.99619469809174555</c:v>
                </c:pt>
                <c:pt idx="185">
                  <c:v>-0.9945218953682734</c:v>
                </c:pt>
                <c:pt idx="186">
                  <c:v>-0.99254615164132198</c:v>
                </c:pt>
                <c:pt idx="187">
                  <c:v>-0.99026806874157025</c:v>
                </c:pt>
                <c:pt idx="188">
                  <c:v>-0.98768834059513777</c:v>
                </c:pt>
                <c:pt idx="189">
                  <c:v>-0.98480775301220802</c:v>
                </c:pt>
                <c:pt idx="190">
                  <c:v>-0.98162718344766398</c:v>
                </c:pt>
                <c:pt idx="191">
                  <c:v>-0.97814760073380569</c:v>
                </c:pt>
                <c:pt idx="192">
                  <c:v>-0.97437006478523525</c:v>
                </c:pt>
                <c:pt idx="193">
                  <c:v>-0.97029572627599647</c:v>
                </c:pt>
                <c:pt idx="194">
                  <c:v>-0.96592582628906842</c:v>
                </c:pt>
                <c:pt idx="195">
                  <c:v>-0.96126169593831889</c:v>
                </c:pt>
                <c:pt idx="196">
                  <c:v>-0.95630475596303555</c:v>
                </c:pt>
                <c:pt idx="197">
                  <c:v>-0.95105651629515353</c:v>
                </c:pt>
                <c:pt idx="198">
                  <c:v>-0.94551857559931674</c:v>
                </c:pt>
                <c:pt idx="199">
                  <c:v>-0.93969262078590843</c:v>
                </c:pt>
                <c:pt idx="200">
                  <c:v>-0.93358042649720174</c:v>
                </c:pt>
                <c:pt idx="201">
                  <c:v>-0.92718385456678742</c:v>
                </c:pt>
                <c:pt idx="202">
                  <c:v>-0.92050485345244037</c:v>
                </c:pt>
                <c:pt idx="203">
                  <c:v>-0.91354545764260109</c:v>
                </c:pt>
                <c:pt idx="204">
                  <c:v>-0.90630778703665005</c:v>
                </c:pt>
                <c:pt idx="205">
                  <c:v>-0.89879404629916715</c:v>
                </c:pt>
                <c:pt idx="206">
                  <c:v>-0.89100652418836812</c:v>
                </c:pt>
                <c:pt idx="207">
                  <c:v>-0.88294759285892688</c:v>
                </c:pt>
                <c:pt idx="208">
                  <c:v>-0.87461970713939585</c:v>
                </c:pt>
                <c:pt idx="209">
                  <c:v>-0.8660254037844386</c:v>
                </c:pt>
                <c:pt idx="210">
                  <c:v>-0.85716730070211233</c:v>
                </c:pt>
                <c:pt idx="211">
                  <c:v>-0.84804809615642607</c:v>
                </c:pt>
                <c:pt idx="212">
                  <c:v>-0.83867056794542405</c:v>
                </c:pt>
                <c:pt idx="213">
                  <c:v>-0.82903757255504185</c:v>
                </c:pt>
                <c:pt idx="214">
                  <c:v>-0.81915204428899202</c:v>
                </c:pt>
                <c:pt idx="215">
                  <c:v>-0.80901699437494756</c:v>
                </c:pt>
                <c:pt idx="216">
                  <c:v>-0.79863551004729305</c:v>
                </c:pt>
                <c:pt idx="217">
                  <c:v>-0.78801075360672224</c:v>
                </c:pt>
                <c:pt idx="218">
                  <c:v>-0.77714596145697079</c:v>
                </c:pt>
                <c:pt idx="219">
                  <c:v>-0.76604444311897801</c:v>
                </c:pt>
                <c:pt idx="220">
                  <c:v>-0.7547095802227719</c:v>
                </c:pt>
                <c:pt idx="221">
                  <c:v>-0.74314482547739424</c:v>
                </c:pt>
                <c:pt idx="222">
                  <c:v>-0.73135370161917057</c:v>
                </c:pt>
                <c:pt idx="223">
                  <c:v>-0.71933980033865108</c:v>
                </c:pt>
                <c:pt idx="224">
                  <c:v>-0.70710678118654768</c:v>
                </c:pt>
                <c:pt idx="225">
                  <c:v>-0.69465837045899759</c:v>
                </c:pt>
                <c:pt idx="226">
                  <c:v>-0.68199836006249892</c:v>
                </c:pt>
                <c:pt idx="227">
                  <c:v>-0.66913060635885846</c:v>
                </c:pt>
                <c:pt idx="228">
                  <c:v>-0.65605902899050761</c:v>
                </c:pt>
                <c:pt idx="229">
                  <c:v>-0.64278760968653947</c:v>
                </c:pt>
                <c:pt idx="230">
                  <c:v>-0.62932039104983717</c:v>
                </c:pt>
                <c:pt idx="231">
                  <c:v>-0.61566147532565807</c:v>
                </c:pt>
                <c:pt idx="232">
                  <c:v>-0.60181502315204827</c:v>
                </c:pt>
                <c:pt idx="233">
                  <c:v>-0.58778525229247325</c:v>
                </c:pt>
                <c:pt idx="234">
                  <c:v>-0.57357643635104638</c:v>
                </c:pt>
                <c:pt idx="235">
                  <c:v>-0.55919290347074724</c:v>
                </c:pt>
                <c:pt idx="236">
                  <c:v>-0.54463903501502697</c:v>
                </c:pt>
                <c:pt idx="237">
                  <c:v>-0.52991926423320501</c:v>
                </c:pt>
                <c:pt idx="238">
                  <c:v>-0.51503807491005449</c:v>
                </c:pt>
                <c:pt idx="239">
                  <c:v>-0.50000000000000044</c:v>
                </c:pt>
                <c:pt idx="240">
                  <c:v>-0.48480962024633684</c:v>
                </c:pt>
                <c:pt idx="241">
                  <c:v>-0.46947156278589075</c:v>
                </c:pt>
                <c:pt idx="242">
                  <c:v>-0.45399049973954692</c:v>
                </c:pt>
                <c:pt idx="243">
                  <c:v>-0.43837114678907774</c:v>
                </c:pt>
                <c:pt idx="244">
                  <c:v>-0.42261826174069994</c:v>
                </c:pt>
                <c:pt idx="245">
                  <c:v>-0.4067366430758001</c:v>
                </c:pt>
                <c:pt idx="246">
                  <c:v>-0.39073112848927383</c:v>
                </c:pt>
                <c:pt idx="247">
                  <c:v>-0.37460659341591229</c:v>
                </c:pt>
                <c:pt idx="248">
                  <c:v>-0.35836794954530071</c:v>
                </c:pt>
                <c:pt idx="249">
                  <c:v>-0.34202014332566938</c:v>
                </c:pt>
                <c:pt idx="250">
                  <c:v>-0.32556815445715664</c:v>
                </c:pt>
                <c:pt idx="251">
                  <c:v>-0.30901699437494756</c:v>
                </c:pt>
                <c:pt idx="252">
                  <c:v>-0.2923717047227371</c:v>
                </c:pt>
                <c:pt idx="253">
                  <c:v>-0.27563735581699889</c:v>
                </c:pt>
                <c:pt idx="254">
                  <c:v>-0.25881904510252063</c:v>
                </c:pt>
                <c:pt idx="255">
                  <c:v>-0.24192189559966779</c:v>
                </c:pt>
                <c:pt idx="256">
                  <c:v>-0.22495105434386525</c:v>
                </c:pt>
                <c:pt idx="257">
                  <c:v>-0.20791169081775979</c:v>
                </c:pt>
                <c:pt idx="258">
                  <c:v>-0.19080899537654547</c:v>
                </c:pt>
                <c:pt idx="259">
                  <c:v>-0.17364817766693033</c:v>
                </c:pt>
                <c:pt idx="260">
                  <c:v>-0.15643446504023104</c:v>
                </c:pt>
                <c:pt idx="261">
                  <c:v>-0.13917310096006494</c:v>
                </c:pt>
                <c:pt idx="262">
                  <c:v>-0.12186934340514717</c:v>
                </c:pt>
                <c:pt idx="263">
                  <c:v>-0.10452846326765336</c:v>
                </c:pt>
                <c:pt idx="264">
                  <c:v>-8.7155742747658249E-2</c:v>
                </c:pt>
                <c:pt idx="265">
                  <c:v>-6.975647374412558E-2</c:v>
                </c:pt>
                <c:pt idx="266">
                  <c:v>-5.2335956242944306E-2</c:v>
                </c:pt>
                <c:pt idx="267">
                  <c:v>-3.4899496702501649E-2</c:v>
                </c:pt>
                <c:pt idx="268">
                  <c:v>-1.7452406437283498E-2</c:v>
                </c:pt>
                <c:pt idx="269">
                  <c:v>-1.83772268236293E-16</c:v>
                </c:pt>
                <c:pt idx="270">
                  <c:v>1.745240643728313E-2</c:v>
                </c:pt>
                <c:pt idx="271">
                  <c:v>3.4899496702501281E-2</c:v>
                </c:pt>
                <c:pt idx="272">
                  <c:v>5.2335956242943946E-2</c:v>
                </c:pt>
                <c:pt idx="273">
                  <c:v>6.9756473744125219E-2</c:v>
                </c:pt>
                <c:pt idx="274">
                  <c:v>8.7155742747657888E-2</c:v>
                </c:pt>
                <c:pt idx="275">
                  <c:v>0.10452846326765299</c:v>
                </c:pt>
                <c:pt idx="276">
                  <c:v>0.12186934340514768</c:v>
                </c:pt>
                <c:pt idx="277">
                  <c:v>0.13917310096006547</c:v>
                </c:pt>
                <c:pt idx="278">
                  <c:v>0.15643446504023067</c:v>
                </c:pt>
                <c:pt idx="279">
                  <c:v>0.17364817766692997</c:v>
                </c:pt>
                <c:pt idx="280">
                  <c:v>0.19080899537654425</c:v>
                </c:pt>
                <c:pt idx="281">
                  <c:v>0.20791169081775857</c:v>
                </c:pt>
                <c:pt idx="282">
                  <c:v>0.22495105434386492</c:v>
                </c:pt>
                <c:pt idx="283">
                  <c:v>0.24192189559966745</c:v>
                </c:pt>
                <c:pt idx="284">
                  <c:v>0.25881904510252113</c:v>
                </c:pt>
                <c:pt idx="285">
                  <c:v>0.27563735581699939</c:v>
                </c:pt>
                <c:pt idx="286">
                  <c:v>0.29237170472273671</c:v>
                </c:pt>
                <c:pt idx="287">
                  <c:v>0.30901699437494723</c:v>
                </c:pt>
                <c:pt idx="288">
                  <c:v>0.32556815445715631</c:v>
                </c:pt>
                <c:pt idx="289">
                  <c:v>0.34202014332566816</c:v>
                </c:pt>
                <c:pt idx="290">
                  <c:v>0.35836794954529955</c:v>
                </c:pt>
                <c:pt idx="291">
                  <c:v>0.37460659341591196</c:v>
                </c:pt>
                <c:pt idx="292">
                  <c:v>0.39073112848927349</c:v>
                </c:pt>
                <c:pt idx="293">
                  <c:v>0.40673664307580054</c:v>
                </c:pt>
                <c:pt idx="294">
                  <c:v>0.42261826174069961</c:v>
                </c:pt>
                <c:pt idx="295">
                  <c:v>0.4383711467890774</c:v>
                </c:pt>
                <c:pt idx="296">
                  <c:v>0.45399049973954664</c:v>
                </c:pt>
                <c:pt idx="297">
                  <c:v>0.46947156278589042</c:v>
                </c:pt>
                <c:pt idx="298">
                  <c:v>0.4848096202463365</c:v>
                </c:pt>
                <c:pt idx="299">
                  <c:v>0.50000000000000011</c:v>
                </c:pt>
                <c:pt idx="300">
                  <c:v>0.51503807491005416</c:v>
                </c:pt>
                <c:pt idx="301">
                  <c:v>0.52991926423320468</c:v>
                </c:pt>
                <c:pt idx="302">
                  <c:v>0.54463903501502664</c:v>
                </c:pt>
                <c:pt idx="303">
                  <c:v>0.55919290347074624</c:v>
                </c:pt>
                <c:pt idx="304">
                  <c:v>0.57357643635104605</c:v>
                </c:pt>
                <c:pt idx="305">
                  <c:v>0.58778525229247292</c:v>
                </c:pt>
                <c:pt idx="306">
                  <c:v>0.60181502315204793</c:v>
                </c:pt>
                <c:pt idx="307">
                  <c:v>0.61566147532565851</c:v>
                </c:pt>
                <c:pt idx="308">
                  <c:v>0.6293203910498375</c:v>
                </c:pt>
                <c:pt idx="309">
                  <c:v>0.64278760968653925</c:v>
                </c:pt>
                <c:pt idx="310">
                  <c:v>0.65605902899050705</c:v>
                </c:pt>
                <c:pt idx="311">
                  <c:v>0.66913060635885779</c:v>
                </c:pt>
                <c:pt idx="312">
                  <c:v>0.68199836006249803</c:v>
                </c:pt>
                <c:pt idx="313">
                  <c:v>0.69465837045899659</c:v>
                </c:pt>
                <c:pt idx="314">
                  <c:v>0.70710678118654735</c:v>
                </c:pt>
                <c:pt idx="315">
                  <c:v>0.71933980033865086</c:v>
                </c:pt>
                <c:pt idx="316">
                  <c:v>0.73135370161917068</c:v>
                </c:pt>
                <c:pt idx="317">
                  <c:v>0.74314482547739424</c:v>
                </c:pt>
                <c:pt idx="318">
                  <c:v>0.7547095802227719</c:v>
                </c:pt>
                <c:pt idx="319">
                  <c:v>0.76604444311897779</c:v>
                </c:pt>
                <c:pt idx="320">
                  <c:v>0.77714596145697057</c:v>
                </c:pt>
                <c:pt idx="321">
                  <c:v>0.78801075360672157</c:v>
                </c:pt>
                <c:pt idx="322">
                  <c:v>0.79863551004729283</c:v>
                </c:pt>
                <c:pt idx="323">
                  <c:v>0.80901699437494734</c:v>
                </c:pt>
                <c:pt idx="324">
                  <c:v>0.81915204428899158</c:v>
                </c:pt>
                <c:pt idx="325">
                  <c:v>0.8290375725550414</c:v>
                </c:pt>
                <c:pt idx="326">
                  <c:v>0.83867056794542405</c:v>
                </c:pt>
                <c:pt idx="327">
                  <c:v>0.8480480961564254</c:v>
                </c:pt>
                <c:pt idx="328">
                  <c:v>0.85716730070211211</c:v>
                </c:pt>
                <c:pt idx="329">
                  <c:v>0.86602540378443837</c:v>
                </c:pt>
                <c:pt idx="330">
                  <c:v>0.87461970713939585</c:v>
                </c:pt>
                <c:pt idx="331">
                  <c:v>0.88294759285892688</c:v>
                </c:pt>
                <c:pt idx="332">
                  <c:v>0.89100652418836779</c:v>
                </c:pt>
                <c:pt idx="333">
                  <c:v>0.89879404629916715</c:v>
                </c:pt>
                <c:pt idx="334">
                  <c:v>0.90630778703664971</c:v>
                </c:pt>
                <c:pt idx="335">
                  <c:v>0.91354545764260098</c:v>
                </c:pt>
                <c:pt idx="336">
                  <c:v>0.92050485345243993</c:v>
                </c:pt>
                <c:pt idx="337">
                  <c:v>0.92718385456678731</c:v>
                </c:pt>
                <c:pt idx="338">
                  <c:v>0.93358042649720152</c:v>
                </c:pt>
                <c:pt idx="339">
                  <c:v>0.93969262078590843</c:v>
                </c:pt>
                <c:pt idx="340">
                  <c:v>0.94551857559931651</c:v>
                </c:pt>
                <c:pt idx="341">
                  <c:v>0.95105651629515353</c:v>
                </c:pt>
                <c:pt idx="342">
                  <c:v>0.95630475596303566</c:v>
                </c:pt>
                <c:pt idx="343">
                  <c:v>0.96126169593831867</c:v>
                </c:pt>
                <c:pt idx="344">
                  <c:v>0.96592582628906831</c:v>
                </c:pt>
                <c:pt idx="345">
                  <c:v>0.97029572627599647</c:v>
                </c:pt>
                <c:pt idx="346">
                  <c:v>0.97437006478523513</c:v>
                </c:pt>
                <c:pt idx="347">
                  <c:v>0.97814760073380558</c:v>
                </c:pt>
                <c:pt idx="348">
                  <c:v>0.98162718344766398</c:v>
                </c:pt>
                <c:pt idx="349">
                  <c:v>0.98480775301220791</c:v>
                </c:pt>
                <c:pt idx="350">
                  <c:v>0.98768834059513766</c:v>
                </c:pt>
                <c:pt idx="351">
                  <c:v>0.99026806874157025</c:v>
                </c:pt>
                <c:pt idx="352">
                  <c:v>0.99254615164132198</c:v>
                </c:pt>
                <c:pt idx="353">
                  <c:v>0.99452189536827329</c:v>
                </c:pt>
                <c:pt idx="354">
                  <c:v>0.99619469809174555</c:v>
                </c:pt>
                <c:pt idx="355">
                  <c:v>0.99756405025982431</c:v>
                </c:pt>
                <c:pt idx="356">
                  <c:v>0.99862953475457383</c:v>
                </c:pt>
                <c:pt idx="357">
                  <c:v>0.99939082701909576</c:v>
                </c:pt>
                <c:pt idx="358">
                  <c:v>0.99984769515639127</c:v>
                </c:pt>
                <c:pt idx="359">
                  <c:v>1</c:v>
                </c:pt>
              </c:numCache>
            </c:numRef>
          </c:xVal>
          <c:yVal>
            <c:numRef>
              <c:f>'Cercles lissés'!$CE$3:$CE$362</c:f>
              <c:numCache>
                <c:formatCode>General</c:formatCode>
                <c:ptCount val="360"/>
                <c:pt idx="0">
                  <c:v>1.7452406437283512E-2</c:v>
                </c:pt>
                <c:pt idx="1">
                  <c:v>3.4899496702500969E-2</c:v>
                </c:pt>
                <c:pt idx="2">
                  <c:v>5.2335956242943828E-2</c:v>
                </c:pt>
                <c:pt idx="3">
                  <c:v>6.9756473744125302E-2</c:v>
                </c:pt>
                <c:pt idx="4">
                  <c:v>8.7155742747658166E-2</c:v>
                </c:pt>
                <c:pt idx="5">
                  <c:v>0.10452846326765346</c:v>
                </c:pt>
                <c:pt idx="6">
                  <c:v>0.12186934340514748</c:v>
                </c:pt>
                <c:pt idx="7">
                  <c:v>0.13917310096006544</c:v>
                </c:pt>
                <c:pt idx="8">
                  <c:v>0.15643446504023087</c:v>
                </c:pt>
                <c:pt idx="9">
                  <c:v>0.17364817766693033</c:v>
                </c:pt>
                <c:pt idx="10">
                  <c:v>0.1908089953765448</c:v>
                </c:pt>
                <c:pt idx="11">
                  <c:v>0.20791169081775931</c:v>
                </c:pt>
                <c:pt idx="12">
                  <c:v>0.224951054343865</c:v>
                </c:pt>
                <c:pt idx="13">
                  <c:v>0.24192189559966773</c:v>
                </c:pt>
                <c:pt idx="14">
                  <c:v>0.25881904510252074</c:v>
                </c:pt>
                <c:pt idx="15">
                  <c:v>0.27563735581699916</c:v>
                </c:pt>
                <c:pt idx="16">
                  <c:v>0.29237170472273677</c:v>
                </c:pt>
                <c:pt idx="17">
                  <c:v>0.3090169943749474</c:v>
                </c:pt>
                <c:pt idx="18">
                  <c:v>0.32556815445715664</c:v>
                </c:pt>
                <c:pt idx="19">
                  <c:v>0.34202014332566871</c:v>
                </c:pt>
                <c:pt idx="20">
                  <c:v>0.35836794954530027</c:v>
                </c:pt>
                <c:pt idx="21">
                  <c:v>0.37460659341591201</c:v>
                </c:pt>
                <c:pt idx="22">
                  <c:v>0.39073112848927372</c:v>
                </c:pt>
                <c:pt idx="23">
                  <c:v>0.40673664307580015</c:v>
                </c:pt>
                <c:pt idx="24">
                  <c:v>0.42261826174069944</c:v>
                </c:pt>
                <c:pt idx="25">
                  <c:v>0.4383711467890774</c:v>
                </c:pt>
                <c:pt idx="26">
                  <c:v>0.45399049973954675</c:v>
                </c:pt>
                <c:pt idx="27">
                  <c:v>0.46947156278589081</c:v>
                </c:pt>
                <c:pt idx="28">
                  <c:v>0.48480962024633706</c:v>
                </c:pt>
                <c:pt idx="29">
                  <c:v>0.49999999999999994</c:v>
                </c:pt>
                <c:pt idx="30">
                  <c:v>0.51503807491005416</c:v>
                </c:pt>
                <c:pt idx="31">
                  <c:v>0.5299192642332049</c:v>
                </c:pt>
                <c:pt idx="32">
                  <c:v>0.54463903501502708</c:v>
                </c:pt>
                <c:pt idx="33">
                  <c:v>0.5591929034707469</c:v>
                </c:pt>
                <c:pt idx="34">
                  <c:v>0.57357643635104605</c:v>
                </c:pt>
                <c:pt idx="35">
                  <c:v>0.58778525229247314</c:v>
                </c:pt>
                <c:pt idx="36">
                  <c:v>0.60181502315204827</c:v>
                </c:pt>
                <c:pt idx="37">
                  <c:v>0.61566147532565818</c:v>
                </c:pt>
                <c:pt idx="38">
                  <c:v>0.62932039104983739</c:v>
                </c:pt>
                <c:pt idx="39">
                  <c:v>0.64278760968653925</c:v>
                </c:pt>
                <c:pt idx="40">
                  <c:v>0.65605902899050716</c:v>
                </c:pt>
                <c:pt idx="41">
                  <c:v>0.66913060635885824</c:v>
                </c:pt>
                <c:pt idx="42">
                  <c:v>0.68199836006249848</c:v>
                </c:pt>
                <c:pt idx="43">
                  <c:v>0.69465837045899725</c:v>
                </c:pt>
                <c:pt idx="44">
                  <c:v>0.70710678118654746</c:v>
                </c:pt>
                <c:pt idx="45">
                  <c:v>0.71933980033865108</c:v>
                </c:pt>
                <c:pt idx="46">
                  <c:v>0.73135370161917046</c:v>
                </c:pt>
                <c:pt idx="47">
                  <c:v>0.74314482547739413</c:v>
                </c:pt>
                <c:pt idx="48">
                  <c:v>0.75470958022277201</c:v>
                </c:pt>
                <c:pt idx="49">
                  <c:v>0.76604444311897801</c:v>
                </c:pt>
                <c:pt idx="50">
                  <c:v>0.77714596145697079</c:v>
                </c:pt>
                <c:pt idx="51">
                  <c:v>0.78801075360672201</c:v>
                </c:pt>
                <c:pt idx="52">
                  <c:v>0.79863551004729283</c:v>
                </c:pt>
                <c:pt idx="53">
                  <c:v>0.80901699437494745</c:v>
                </c:pt>
                <c:pt idx="54">
                  <c:v>0.8191520442889918</c:v>
                </c:pt>
                <c:pt idx="55">
                  <c:v>0.82903757255504174</c:v>
                </c:pt>
                <c:pt idx="56">
                  <c:v>0.83867056794542394</c:v>
                </c:pt>
                <c:pt idx="57">
                  <c:v>0.84804809615642596</c:v>
                </c:pt>
                <c:pt idx="58">
                  <c:v>0.85716730070211222</c:v>
                </c:pt>
                <c:pt idx="59">
                  <c:v>0.8660254037844386</c:v>
                </c:pt>
                <c:pt idx="60">
                  <c:v>0.87461970713939574</c:v>
                </c:pt>
                <c:pt idx="61">
                  <c:v>0.88294759285892688</c:v>
                </c:pt>
                <c:pt idx="62">
                  <c:v>0.89100652418836779</c:v>
                </c:pt>
                <c:pt idx="63">
                  <c:v>0.89879404629916704</c:v>
                </c:pt>
                <c:pt idx="64">
                  <c:v>0.90630778703664994</c:v>
                </c:pt>
                <c:pt idx="65">
                  <c:v>0.91354545764260087</c:v>
                </c:pt>
                <c:pt idx="66">
                  <c:v>0.92050485345244026</c:v>
                </c:pt>
                <c:pt idx="67">
                  <c:v>0.92718385456678742</c:v>
                </c:pt>
                <c:pt idx="68">
                  <c:v>0.93358042649720174</c:v>
                </c:pt>
                <c:pt idx="69">
                  <c:v>0.93969262078590832</c:v>
                </c:pt>
                <c:pt idx="70">
                  <c:v>0.94551857559931674</c:v>
                </c:pt>
                <c:pt idx="71">
                  <c:v>0.95105651629515353</c:v>
                </c:pt>
                <c:pt idx="72">
                  <c:v>0.95630475596303544</c:v>
                </c:pt>
                <c:pt idx="73">
                  <c:v>0.96126169593831889</c:v>
                </c:pt>
                <c:pt idx="74">
                  <c:v>0.96592582628906831</c:v>
                </c:pt>
                <c:pt idx="75">
                  <c:v>0.97029572627599647</c:v>
                </c:pt>
                <c:pt idx="76">
                  <c:v>0.97437006478523525</c:v>
                </c:pt>
                <c:pt idx="77">
                  <c:v>0.97814760073380558</c:v>
                </c:pt>
                <c:pt idx="78">
                  <c:v>0.98162718344766398</c:v>
                </c:pt>
                <c:pt idx="79">
                  <c:v>0.98480775301220802</c:v>
                </c:pt>
                <c:pt idx="80">
                  <c:v>0.98768834059513777</c:v>
                </c:pt>
                <c:pt idx="81">
                  <c:v>0.99026806874157025</c:v>
                </c:pt>
                <c:pt idx="82">
                  <c:v>0.99254615164132198</c:v>
                </c:pt>
                <c:pt idx="83">
                  <c:v>0.99452189536827329</c:v>
                </c:pt>
                <c:pt idx="84">
                  <c:v>0.99619469809174555</c:v>
                </c:pt>
                <c:pt idx="85">
                  <c:v>0.9975640502598242</c:v>
                </c:pt>
                <c:pt idx="86">
                  <c:v>0.99862953475457383</c:v>
                </c:pt>
                <c:pt idx="87">
                  <c:v>0.99939082701909576</c:v>
                </c:pt>
                <c:pt idx="88">
                  <c:v>0.99984769515639127</c:v>
                </c:pt>
                <c:pt idx="89">
                  <c:v>1</c:v>
                </c:pt>
                <c:pt idx="90">
                  <c:v>0.99984769515639127</c:v>
                </c:pt>
                <c:pt idx="91">
                  <c:v>0.99939082701909576</c:v>
                </c:pt>
                <c:pt idx="92">
                  <c:v>0.99862953475457383</c:v>
                </c:pt>
                <c:pt idx="93">
                  <c:v>0.9975640502598242</c:v>
                </c:pt>
                <c:pt idx="94">
                  <c:v>0.99619469809174555</c:v>
                </c:pt>
                <c:pt idx="95">
                  <c:v>0.9945218953682734</c:v>
                </c:pt>
                <c:pt idx="96">
                  <c:v>0.99254615164132209</c:v>
                </c:pt>
                <c:pt idx="97">
                  <c:v>0.99026806874157036</c:v>
                </c:pt>
                <c:pt idx="98">
                  <c:v>0.98768834059513766</c:v>
                </c:pt>
                <c:pt idx="99">
                  <c:v>0.98480775301220802</c:v>
                </c:pt>
                <c:pt idx="100">
                  <c:v>0.98162718344766398</c:v>
                </c:pt>
                <c:pt idx="101">
                  <c:v>0.97814760073380569</c:v>
                </c:pt>
                <c:pt idx="102">
                  <c:v>0.97437006478523525</c:v>
                </c:pt>
                <c:pt idx="103">
                  <c:v>0.97029572627599647</c:v>
                </c:pt>
                <c:pt idx="104">
                  <c:v>0.96592582628906831</c:v>
                </c:pt>
                <c:pt idx="105">
                  <c:v>0.96126169593831889</c:v>
                </c:pt>
                <c:pt idx="106">
                  <c:v>0.95630475596303555</c:v>
                </c:pt>
                <c:pt idx="107">
                  <c:v>0.95105651629515364</c:v>
                </c:pt>
                <c:pt idx="108">
                  <c:v>0.94551857559931685</c:v>
                </c:pt>
                <c:pt idx="109">
                  <c:v>0.93969262078590843</c:v>
                </c:pt>
                <c:pt idx="110">
                  <c:v>0.93358042649720174</c:v>
                </c:pt>
                <c:pt idx="111">
                  <c:v>0.92718385456678742</c:v>
                </c:pt>
                <c:pt idx="112">
                  <c:v>0.92050485345244037</c:v>
                </c:pt>
                <c:pt idx="113">
                  <c:v>0.91354545764260098</c:v>
                </c:pt>
                <c:pt idx="114">
                  <c:v>0.90630778703665005</c:v>
                </c:pt>
                <c:pt idx="115">
                  <c:v>0.89879404629916693</c:v>
                </c:pt>
                <c:pt idx="116">
                  <c:v>0.8910065241883679</c:v>
                </c:pt>
                <c:pt idx="117">
                  <c:v>0.8829475928589271</c:v>
                </c:pt>
                <c:pt idx="118">
                  <c:v>0.87461970713939585</c:v>
                </c:pt>
                <c:pt idx="119">
                  <c:v>0.86602540378443871</c:v>
                </c:pt>
                <c:pt idx="120">
                  <c:v>0.85716730070211233</c:v>
                </c:pt>
                <c:pt idx="121">
                  <c:v>0.84804809615642607</c:v>
                </c:pt>
                <c:pt idx="122">
                  <c:v>0.83867056794542394</c:v>
                </c:pt>
                <c:pt idx="123">
                  <c:v>0.82903757255504174</c:v>
                </c:pt>
                <c:pt idx="124">
                  <c:v>0.81915204428899202</c:v>
                </c:pt>
                <c:pt idx="125">
                  <c:v>0.80901699437494745</c:v>
                </c:pt>
                <c:pt idx="126">
                  <c:v>0.79863551004729272</c:v>
                </c:pt>
                <c:pt idx="127">
                  <c:v>0.78801075360672201</c:v>
                </c:pt>
                <c:pt idx="128">
                  <c:v>0.77714596145697101</c:v>
                </c:pt>
                <c:pt idx="129">
                  <c:v>0.76604444311897801</c:v>
                </c:pt>
                <c:pt idx="130">
                  <c:v>0.75470958022277179</c:v>
                </c:pt>
                <c:pt idx="131">
                  <c:v>0.74314482547739424</c:v>
                </c:pt>
                <c:pt idx="132">
                  <c:v>0.73135370161917057</c:v>
                </c:pt>
                <c:pt idx="133">
                  <c:v>0.71933980033865141</c:v>
                </c:pt>
                <c:pt idx="134">
                  <c:v>0.70710678118654757</c:v>
                </c:pt>
                <c:pt idx="135">
                  <c:v>0.69465837045899714</c:v>
                </c:pt>
                <c:pt idx="136">
                  <c:v>0.68199836006249859</c:v>
                </c:pt>
                <c:pt idx="137">
                  <c:v>0.66913060635885835</c:v>
                </c:pt>
                <c:pt idx="138">
                  <c:v>0.65605902899050728</c:v>
                </c:pt>
                <c:pt idx="139">
                  <c:v>0.64278760968653947</c:v>
                </c:pt>
                <c:pt idx="140">
                  <c:v>0.62932039104983772</c:v>
                </c:pt>
                <c:pt idx="141">
                  <c:v>0.6156614753256584</c:v>
                </c:pt>
                <c:pt idx="142">
                  <c:v>0.60181502315204816</c:v>
                </c:pt>
                <c:pt idx="143">
                  <c:v>0.58778525229247325</c:v>
                </c:pt>
                <c:pt idx="144">
                  <c:v>0.57357643635104638</c:v>
                </c:pt>
                <c:pt idx="145">
                  <c:v>0.5591929034707469</c:v>
                </c:pt>
                <c:pt idx="146">
                  <c:v>0.54463903501502697</c:v>
                </c:pt>
                <c:pt idx="147">
                  <c:v>0.5299192642332049</c:v>
                </c:pt>
                <c:pt idx="148">
                  <c:v>0.51503807491005438</c:v>
                </c:pt>
                <c:pt idx="149">
                  <c:v>0.49999999999999994</c:v>
                </c:pt>
                <c:pt idx="150">
                  <c:v>0.48480962024633717</c:v>
                </c:pt>
                <c:pt idx="151">
                  <c:v>0.46947156278589108</c:v>
                </c:pt>
                <c:pt idx="152">
                  <c:v>0.45399049973954686</c:v>
                </c:pt>
                <c:pt idx="153">
                  <c:v>0.43837114678907729</c:v>
                </c:pt>
                <c:pt idx="154">
                  <c:v>0.4226182617406995</c:v>
                </c:pt>
                <c:pt idx="155">
                  <c:v>0.40673664307580043</c:v>
                </c:pt>
                <c:pt idx="156">
                  <c:v>0.39073112848927416</c:v>
                </c:pt>
                <c:pt idx="157">
                  <c:v>0.37460659341591224</c:v>
                </c:pt>
                <c:pt idx="158">
                  <c:v>0.35836794954530021</c:v>
                </c:pt>
                <c:pt idx="159">
                  <c:v>0.34202014332566888</c:v>
                </c:pt>
                <c:pt idx="160">
                  <c:v>0.32556815445715703</c:v>
                </c:pt>
                <c:pt idx="161">
                  <c:v>0.30901699437494751</c:v>
                </c:pt>
                <c:pt idx="162">
                  <c:v>0.29237170472273705</c:v>
                </c:pt>
                <c:pt idx="163">
                  <c:v>0.27563735581699966</c:v>
                </c:pt>
                <c:pt idx="164">
                  <c:v>0.25881904510252102</c:v>
                </c:pt>
                <c:pt idx="165">
                  <c:v>0.24192189559966773</c:v>
                </c:pt>
                <c:pt idx="166">
                  <c:v>0.22495105434386478</c:v>
                </c:pt>
                <c:pt idx="167">
                  <c:v>0.20791169081775931</c:v>
                </c:pt>
                <c:pt idx="168">
                  <c:v>0.19080899537654497</c:v>
                </c:pt>
                <c:pt idx="169">
                  <c:v>0.17364817766693028</c:v>
                </c:pt>
                <c:pt idx="170">
                  <c:v>0.15643446504023098</c:v>
                </c:pt>
                <c:pt idx="171">
                  <c:v>0.13917310096006574</c:v>
                </c:pt>
                <c:pt idx="172">
                  <c:v>0.12186934340514755</c:v>
                </c:pt>
                <c:pt idx="173">
                  <c:v>0.10452846326765373</c:v>
                </c:pt>
                <c:pt idx="174">
                  <c:v>8.7155742747658638E-2</c:v>
                </c:pt>
                <c:pt idx="175">
                  <c:v>6.9756473744125524E-2</c:v>
                </c:pt>
                <c:pt idx="176">
                  <c:v>5.2335956242943807E-2</c:v>
                </c:pt>
                <c:pt idx="177">
                  <c:v>3.4899496702500699E-2</c:v>
                </c:pt>
                <c:pt idx="178">
                  <c:v>1.7452406437283439E-2</c:v>
                </c:pt>
                <c:pt idx="179">
                  <c:v>1.22514845490862E-16</c:v>
                </c:pt>
                <c:pt idx="180">
                  <c:v>-1.7452406437283192E-2</c:v>
                </c:pt>
                <c:pt idx="181">
                  <c:v>-3.48994967025009E-2</c:v>
                </c:pt>
                <c:pt idx="182">
                  <c:v>-5.2335956242943557E-2</c:v>
                </c:pt>
                <c:pt idx="183">
                  <c:v>-6.9756473744124831E-2</c:v>
                </c:pt>
                <c:pt idx="184">
                  <c:v>-8.7155742747657944E-2</c:v>
                </c:pt>
                <c:pt idx="185">
                  <c:v>-0.10452846326765305</c:v>
                </c:pt>
                <c:pt idx="186">
                  <c:v>-0.12186934340514774</c:v>
                </c:pt>
                <c:pt idx="187">
                  <c:v>-0.13917310096006552</c:v>
                </c:pt>
                <c:pt idx="188">
                  <c:v>-0.15643446504023073</c:v>
                </c:pt>
                <c:pt idx="189">
                  <c:v>-0.17364817766693047</c:v>
                </c:pt>
                <c:pt idx="190">
                  <c:v>-0.19080899537654472</c:v>
                </c:pt>
                <c:pt idx="191">
                  <c:v>-0.20791169081775907</c:v>
                </c:pt>
                <c:pt idx="192">
                  <c:v>-0.22495105434386498</c:v>
                </c:pt>
                <c:pt idx="193">
                  <c:v>-0.24192189559966751</c:v>
                </c:pt>
                <c:pt idx="194">
                  <c:v>-0.25881904510252035</c:v>
                </c:pt>
                <c:pt idx="195">
                  <c:v>-0.275637355816999</c:v>
                </c:pt>
                <c:pt idx="196">
                  <c:v>-0.29237170472273638</c:v>
                </c:pt>
                <c:pt idx="197">
                  <c:v>-0.30901699437494773</c:v>
                </c:pt>
                <c:pt idx="198">
                  <c:v>-0.32556815445715676</c:v>
                </c:pt>
                <c:pt idx="199">
                  <c:v>-0.34202014332566866</c:v>
                </c:pt>
                <c:pt idx="200">
                  <c:v>-0.35836794954530043</c:v>
                </c:pt>
                <c:pt idx="201">
                  <c:v>-0.37460659341591201</c:v>
                </c:pt>
                <c:pt idx="202">
                  <c:v>-0.39073112848927355</c:v>
                </c:pt>
                <c:pt idx="203">
                  <c:v>-0.40673664307579982</c:v>
                </c:pt>
                <c:pt idx="204">
                  <c:v>-0.42261826174069927</c:v>
                </c:pt>
                <c:pt idx="205">
                  <c:v>-0.43837114678907707</c:v>
                </c:pt>
                <c:pt idx="206">
                  <c:v>-0.45399049973954625</c:v>
                </c:pt>
                <c:pt idx="207">
                  <c:v>-0.46947156278589086</c:v>
                </c:pt>
                <c:pt idx="208">
                  <c:v>-0.48480962024633695</c:v>
                </c:pt>
                <c:pt idx="209">
                  <c:v>-0.50000000000000011</c:v>
                </c:pt>
                <c:pt idx="210">
                  <c:v>-0.51503807491005416</c:v>
                </c:pt>
                <c:pt idx="211">
                  <c:v>-0.52991926423320479</c:v>
                </c:pt>
                <c:pt idx="212">
                  <c:v>-0.54463903501502708</c:v>
                </c:pt>
                <c:pt idx="213">
                  <c:v>-0.55919290347074668</c:v>
                </c:pt>
                <c:pt idx="214">
                  <c:v>-0.57357643635104583</c:v>
                </c:pt>
                <c:pt idx="215">
                  <c:v>-0.58778525229247303</c:v>
                </c:pt>
                <c:pt idx="216">
                  <c:v>-0.60181502315204805</c:v>
                </c:pt>
                <c:pt idx="217">
                  <c:v>-0.61566147532565785</c:v>
                </c:pt>
                <c:pt idx="218">
                  <c:v>-0.62932039104983761</c:v>
                </c:pt>
                <c:pt idx="219">
                  <c:v>-0.64278760968653925</c:v>
                </c:pt>
                <c:pt idx="220">
                  <c:v>-0.65605902899050739</c:v>
                </c:pt>
                <c:pt idx="221">
                  <c:v>-0.66913060635885824</c:v>
                </c:pt>
                <c:pt idx="222">
                  <c:v>-0.68199836006249837</c:v>
                </c:pt>
                <c:pt idx="223">
                  <c:v>-0.69465837045899737</c:v>
                </c:pt>
                <c:pt idx="224">
                  <c:v>-0.70710678118654746</c:v>
                </c:pt>
                <c:pt idx="225">
                  <c:v>-0.71933980033865086</c:v>
                </c:pt>
                <c:pt idx="226">
                  <c:v>-0.73135370161917013</c:v>
                </c:pt>
                <c:pt idx="227">
                  <c:v>-0.74314482547739402</c:v>
                </c:pt>
                <c:pt idx="228">
                  <c:v>-0.75470958022277168</c:v>
                </c:pt>
                <c:pt idx="229">
                  <c:v>-0.7660444431189779</c:v>
                </c:pt>
                <c:pt idx="230">
                  <c:v>-0.77714596145697112</c:v>
                </c:pt>
                <c:pt idx="231">
                  <c:v>-0.78801075360672213</c:v>
                </c:pt>
                <c:pt idx="232">
                  <c:v>-0.79863551004729283</c:v>
                </c:pt>
                <c:pt idx="233">
                  <c:v>-0.80901699437494734</c:v>
                </c:pt>
                <c:pt idx="234">
                  <c:v>-0.81915204428899158</c:v>
                </c:pt>
                <c:pt idx="235">
                  <c:v>-0.8290375725550414</c:v>
                </c:pt>
                <c:pt idx="236">
                  <c:v>-0.83867056794542405</c:v>
                </c:pt>
                <c:pt idx="237">
                  <c:v>-0.84804809615642596</c:v>
                </c:pt>
                <c:pt idx="238">
                  <c:v>-0.85716730070211211</c:v>
                </c:pt>
                <c:pt idx="239">
                  <c:v>-0.86602540378443837</c:v>
                </c:pt>
                <c:pt idx="240">
                  <c:v>-0.87461970713939596</c:v>
                </c:pt>
                <c:pt idx="241">
                  <c:v>-0.88294759285892699</c:v>
                </c:pt>
                <c:pt idx="242">
                  <c:v>-0.89100652418836779</c:v>
                </c:pt>
                <c:pt idx="243">
                  <c:v>-0.89879404629916682</c:v>
                </c:pt>
                <c:pt idx="244">
                  <c:v>-0.90630778703664971</c:v>
                </c:pt>
                <c:pt idx="245">
                  <c:v>-0.91354545764260098</c:v>
                </c:pt>
                <c:pt idx="246">
                  <c:v>-0.92050485345244026</c:v>
                </c:pt>
                <c:pt idx="247">
                  <c:v>-0.92718385456678731</c:v>
                </c:pt>
                <c:pt idx="248">
                  <c:v>-0.93358042649720163</c:v>
                </c:pt>
                <c:pt idx="249">
                  <c:v>-0.93969262078590821</c:v>
                </c:pt>
                <c:pt idx="250">
                  <c:v>-0.94551857559931685</c:v>
                </c:pt>
                <c:pt idx="251">
                  <c:v>-0.95105651629515353</c:v>
                </c:pt>
                <c:pt idx="252">
                  <c:v>-0.95630475596303532</c:v>
                </c:pt>
                <c:pt idx="253">
                  <c:v>-0.96126169593831901</c:v>
                </c:pt>
                <c:pt idx="254">
                  <c:v>-0.96592582628906831</c:v>
                </c:pt>
                <c:pt idx="255">
                  <c:v>-0.97029572627599647</c:v>
                </c:pt>
                <c:pt idx="256">
                  <c:v>-0.97437006478523513</c:v>
                </c:pt>
                <c:pt idx="257">
                  <c:v>-0.97814760073380558</c:v>
                </c:pt>
                <c:pt idx="258">
                  <c:v>-0.98162718344766386</c:v>
                </c:pt>
                <c:pt idx="259">
                  <c:v>-0.98480775301220802</c:v>
                </c:pt>
                <c:pt idx="260">
                  <c:v>-0.98768834059513766</c:v>
                </c:pt>
                <c:pt idx="261">
                  <c:v>-0.99026806874157036</c:v>
                </c:pt>
                <c:pt idx="262">
                  <c:v>-0.99254615164132209</c:v>
                </c:pt>
                <c:pt idx="263">
                  <c:v>-0.9945218953682734</c:v>
                </c:pt>
                <c:pt idx="264">
                  <c:v>-0.99619469809174555</c:v>
                </c:pt>
                <c:pt idx="265">
                  <c:v>-0.9975640502598242</c:v>
                </c:pt>
                <c:pt idx="266">
                  <c:v>-0.99862953475457383</c:v>
                </c:pt>
                <c:pt idx="267">
                  <c:v>-0.99939082701909565</c:v>
                </c:pt>
                <c:pt idx="268">
                  <c:v>-0.99984769515639127</c:v>
                </c:pt>
                <c:pt idx="269">
                  <c:v>-1</c:v>
                </c:pt>
                <c:pt idx="270">
                  <c:v>-0.99984769515639127</c:v>
                </c:pt>
                <c:pt idx="271">
                  <c:v>-0.99939082701909576</c:v>
                </c:pt>
                <c:pt idx="272">
                  <c:v>-0.99862953475457383</c:v>
                </c:pt>
                <c:pt idx="273">
                  <c:v>-0.99756405025982431</c:v>
                </c:pt>
                <c:pt idx="274">
                  <c:v>-0.99619469809174555</c:v>
                </c:pt>
                <c:pt idx="275">
                  <c:v>-0.9945218953682734</c:v>
                </c:pt>
                <c:pt idx="276">
                  <c:v>-0.99254615164132198</c:v>
                </c:pt>
                <c:pt idx="277">
                  <c:v>-0.99026806874157036</c:v>
                </c:pt>
                <c:pt idx="278">
                  <c:v>-0.98768834059513777</c:v>
                </c:pt>
                <c:pt idx="279">
                  <c:v>-0.98480775301220813</c:v>
                </c:pt>
                <c:pt idx="280">
                  <c:v>-0.98162718344766409</c:v>
                </c:pt>
                <c:pt idx="281">
                  <c:v>-0.9781476007338058</c:v>
                </c:pt>
                <c:pt idx="282">
                  <c:v>-0.97437006478523525</c:v>
                </c:pt>
                <c:pt idx="283">
                  <c:v>-0.97029572627599658</c:v>
                </c:pt>
                <c:pt idx="284">
                  <c:v>-0.9659258262890682</c:v>
                </c:pt>
                <c:pt idx="285">
                  <c:v>-0.96126169593831878</c:v>
                </c:pt>
                <c:pt idx="286">
                  <c:v>-0.95630475596303544</c:v>
                </c:pt>
                <c:pt idx="287">
                  <c:v>-0.95105651629515364</c:v>
                </c:pt>
                <c:pt idx="288">
                  <c:v>-0.94551857559931696</c:v>
                </c:pt>
                <c:pt idx="289">
                  <c:v>-0.93969262078590854</c:v>
                </c:pt>
                <c:pt idx="290">
                  <c:v>-0.93358042649720208</c:v>
                </c:pt>
                <c:pt idx="291">
                  <c:v>-0.92718385456678742</c:v>
                </c:pt>
                <c:pt idx="292">
                  <c:v>-0.92050485345244049</c:v>
                </c:pt>
                <c:pt idx="293">
                  <c:v>-0.91354545764260076</c:v>
                </c:pt>
                <c:pt idx="294">
                  <c:v>-0.90630778703664994</c:v>
                </c:pt>
                <c:pt idx="295">
                  <c:v>-0.89879404629916704</c:v>
                </c:pt>
                <c:pt idx="296">
                  <c:v>-0.8910065241883679</c:v>
                </c:pt>
                <c:pt idx="297">
                  <c:v>-0.8829475928589271</c:v>
                </c:pt>
                <c:pt idx="298">
                  <c:v>-0.87461970713939607</c:v>
                </c:pt>
                <c:pt idx="299">
                  <c:v>-0.8660254037844386</c:v>
                </c:pt>
                <c:pt idx="300">
                  <c:v>-0.85716730070211233</c:v>
                </c:pt>
                <c:pt idx="301">
                  <c:v>-0.84804809615642618</c:v>
                </c:pt>
                <c:pt idx="302">
                  <c:v>-0.83867056794542427</c:v>
                </c:pt>
                <c:pt idx="303">
                  <c:v>-0.82903757255504207</c:v>
                </c:pt>
                <c:pt idx="304">
                  <c:v>-0.8191520442889918</c:v>
                </c:pt>
                <c:pt idx="305">
                  <c:v>-0.80901699437494756</c:v>
                </c:pt>
                <c:pt idx="306">
                  <c:v>-0.79863551004729305</c:v>
                </c:pt>
                <c:pt idx="307">
                  <c:v>-0.78801075360672179</c:v>
                </c:pt>
                <c:pt idx="308">
                  <c:v>-0.77714596145697079</c:v>
                </c:pt>
                <c:pt idx="309">
                  <c:v>-0.76604444311897812</c:v>
                </c:pt>
                <c:pt idx="310">
                  <c:v>-0.75470958022277224</c:v>
                </c:pt>
                <c:pt idx="311">
                  <c:v>-0.74314482547739458</c:v>
                </c:pt>
                <c:pt idx="312">
                  <c:v>-0.73135370161917101</c:v>
                </c:pt>
                <c:pt idx="313">
                  <c:v>-0.71933980033865175</c:v>
                </c:pt>
                <c:pt idx="314">
                  <c:v>-0.70710678118654768</c:v>
                </c:pt>
                <c:pt idx="315">
                  <c:v>-0.69465837045899759</c:v>
                </c:pt>
                <c:pt idx="316">
                  <c:v>-0.68199836006249825</c:v>
                </c:pt>
                <c:pt idx="317">
                  <c:v>-0.66913060635885813</c:v>
                </c:pt>
                <c:pt idx="318">
                  <c:v>-0.65605902899050739</c:v>
                </c:pt>
                <c:pt idx="319">
                  <c:v>-0.64278760968653958</c:v>
                </c:pt>
                <c:pt idx="320">
                  <c:v>-0.62932039104983784</c:v>
                </c:pt>
                <c:pt idx="321">
                  <c:v>-0.61566147532565885</c:v>
                </c:pt>
                <c:pt idx="322">
                  <c:v>-0.60181502315204827</c:v>
                </c:pt>
                <c:pt idx="323">
                  <c:v>-0.58778525229247336</c:v>
                </c:pt>
                <c:pt idx="324">
                  <c:v>-0.57357643635104649</c:v>
                </c:pt>
                <c:pt idx="325">
                  <c:v>-0.55919290347074735</c:v>
                </c:pt>
                <c:pt idx="326">
                  <c:v>-0.54463903501502697</c:v>
                </c:pt>
                <c:pt idx="327">
                  <c:v>-0.52991926423320579</c:v>
                </c:pt>
                <c:pt idx="328">
                  <c:v>-0.51503807491005449</c:v>
                </c:pt>
                <c:pt idx="329">
                  <c:v>-0.50000000000000044</c:v>
                </c:pt>
                <c:pt idx="330">
                  <c:v>-0.48480962024633689</c:v>
                </c:pt>
                <c:pt idx="331">
                  <c:v>-0.46947156278589081</c:v>
                </c:pt>
                <c:pt idx="332">
                  <c:v>-0.45399049973954697</c:v>
                </c:pt>
                <c:pt idx="333">
                  <c:v>-0.43837114678907702</c:v>
                </c:pt>
                <c:pt idx="334">
                  <c:v>-0.4226182617407</c:v>
                </c:pt>
                <c:pt idx="335">
                  <c:v>-0.40673664307580015</c:v>
                </c:pt>
                <c:pt idx="336">
                  <c:v>-0.39073112848927471</c:v>
                </c:pt>
                <c:pt idx="337">
                  <c:v>-0.37460659341591235</c:v>
                </c:pt>
                <c:pt idx="338">
                  <c:v>-0.35836794954530077</c:v>
                </c:pt>
                <c:pt idx="339">
                  <c:v>-0.3420201433256686</c:v>
                </c:pt>
                <c:pt idx="340">
                  <c:v>-0.32556815445715753</c:v>
                </c:pt>
                <c:pt idx="341">
                  <c:v>-0.30901699437494762</c:v>
                </c:pt>
                <c:pt idx="342">
                  <c:v>-0.29237170472273627</c:v>
                </c:pt>
                <c:pt idx="343">
                  <c:v>-0.27563735581699977</c:v>
                </c:pt>
                <c:pt idx="344">
                  <c:v>-0.25881904510252068</c:v>
                </c:pt>
                <c:pt idx="345">
                  <c:v>-0.24192189559966787</c:v>
                </c:pt>
                <c:pt idx="346">
                  <c:v>-0.22495105434386534</c:v>
                </c:pt>
                <c:pt idx="347">
                  <c:v>-0.20791169081775987</c:v>
                </c:pt>
                <c:pt idx="348">
                  <c:v>-0.19080899537654467</c:v>
                </c:pt>
                <c:pt idx="349">
                  <c:v>-0.17364817766693127</c:v>
                </c:pt>
                <c:pt idx="350">
                  <c:v>-0.15643446504023112</c:v>
                </c:pt>
                <c:pt idx="351">
                  <c:v>-0.13917310096006588</c:v>
                </c:pt>
                <c:pt idx="352">
                  <c:v>-0.12186934340514811</c:v>
                </c:pt>
                <c:pt idx="353">
                  <c:v>-0.10452846326765342</c:v>
                </c:pt>
                <c:pt idx="354">
                  <c:v>-8.7155742747658319E-2</c:v>
                </c:pt>
                <c:pt idx="355">
                  <c:v>-6.9756473744124761E-2</c:v>
                </c:pt>
                <c:pt idx="356">
                  <c:v>-5.2335956242944369E-2</c:v>
                </c:pt>
                <c:pt idx="357">
                  <c:v>-3.4899496702500823E-2</c:v>
                </c:pt>
                <c:pt idx="358">
                  <c:v>-1.7452406437284448E-2</c:v>
                </c:pt>
                <c:pt idx="359">
                  <c:v>-2.45029690981724E-16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85-410C-9B17-830E83E95D1B}"/>
            </c:ext>
          </c:extLst>
        </c:ser>
        <c:ser>
          <c:idx val="1"/>
          <c:order val="1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lissés'!$CG$3:$CG$362</c:f>
              <c:numCache>
                <c:formatCode>General</c:formatCode>
                <c:ptCount val="360"/>
                <c:pt idx="0">
                  <c:v>1.9996953903127825</c:v>
                </c:pt>
                <c:pt idx="1">
                  <c:v>1.9987816540381915</c:v>
                </c:pt>
                <c:pt idx="2">
                  <c:v>1.9972590695091477</c:v>
                </c:pt>
                <c:pt idx="3">
                  <c:v>1.9951281005196484</c:v>
                </c:pt>
                <c:pt idx="4">
                  <c:v>1.9923893961834911</c:v>
                </c:pt>
                <c:pt idx="5">
                  <c:v>1.9890437907365466</c:v>
                </c:pt>
                <c:pt idx="6">
                  <c:v>1.985092303282644</c:v>
                </c:pt>
                <c:pt idx="7">
                  <c:v>1.9805361374831407</c:v>
                </c:pt>
                <c:pt idx="8">
                  <c:v>1.9753766811902755</c:v>
                </c:pt>
                <c:pt idx="9">
                  <c:v>1.969615506024416</c:v>
                </c:pt>
                <c:pt idx="10">
                  <c:v>1.963254366895328</c:v>
                </c:pt>
                <c:pt idx="11">
                  <c:v>1.9562952014676114</c:v>
                </c:pt>
                <c:pt idx="12">
                  <c:v>1.9487401295704705</c:v>
                </c:pt>
                <c:pt idx="13">
                  <c:v>1.9405914525519929</c:v>
                </c:pt>
                <c:pt idx="14">
                  <c:v>1.9318516525781366</c:v>
                </c:pt>
                <c:pt idx="15">
                  <c:v>1.9225233918766378</c:v>
                </c:pt>
                <c:pt idx="16">
                  <c:v>1.9126095119260709</c:v>
                </c:pt>
                <c:pt idx="17">
                  <c:v>1.9021130325903071</c:v>
                </c:pt>
                <c:pt idx="18">
                  <c:v>1.8910371511986337</c:v>
                </c:pt>
                <c:pt idx="19">
                  <c:v>1.8793852415718169</c:v>
                </c:pt>
                <c:pt idx="20">
                  <c:v>1.8671608529944035</c:v>
                </c:pt>
                <c:pt idx="21">
                  <c:v>1.8543677091335748</c:v>
                </c:pt>
                <c:pt idx="22">
                  <c:v>1.8410097069048807</c:v>
                </c:pt>
                <c:pt idx="23">
                  <c:v>1.8270909152852017</c:v>
                </c:pt>
                <c:pt idx="24">
                  <c:v>1.8126155740732999</c:v>
                </c:pt>
                <c:pt idx="25">
                  <c:v>1.7975880925983341</c:v>
                </c:pt>
                <c:pt idx="26">
                  <c:v>1.7820130483767358</c:v>
                </c:pt>
                <c:pt idx="27">
                  <c:v>1.765895185717854</c:v>
                </c:pt>
                <c:pt idx="28">
                  <c:v>1.7492394142787915</c:v>
                </c:pt>
                <c:pt idx="29">
                  <c:v>1.7320508075688774</c:v>
                </c:pt>
                <c:pt idx="30">
                  <c:v>1.7143346014042247</c:v>
                </c:pt>
                <c:pt idx="31">
                  <c:v>1.6960961923128519</c:v>
                </c:pt>
                <c:pt idx="32">
                  <c:v>1.6773411358908481</c:v>
                </c:pt>
                <c:pt idx="33">
                  <c:v>1.6580751451100832</c:v>
                </c:pt>
                <c:pt idx="34">
                  <c:v>1.6383040885779836</c:v>
                </c:pt>
                <c:pt idx="35">
                  <c:v>1.6180339887498949</c:v>
                </c:pt>
                <c:pt idx="36">
                  <c:v>1.5972710200945857</c:v>
                </c:pt>
                <c:pt idx="37">
                  <c:v>1.576021507213444</c:v>
                </c:pt>
                <c:pt idx="38">
                  <c:v>1.5542919229139418</c:v>
                </c:pt>
                <c:pt idx="39">
                  <c:v>1.532088886237956</c:v>
                </c:pt>
                <c:pt idx="40">
                  <c:v>1.5094191604455443</c:v>
                </c:pt>
                <c:pt idx="41">
                  <c:v>1.4862896509547885</c:v>
                </c:pt>
                <c:pt idx="42">
                  <c:v>1.4627074032383411</c:v>
                </c:pt>
                <c:pt idx="43">
                  <c:v>1.4386796006773024</c:v>
                </c:pt>
                <c:pt idx="44">
                  <c:v>1.4142135623730951</c:v>
                </c:pt>
                <c:pt idx="45">
                  <c:v>1.3893167409179947</c:v>
                </c:pt>
                <c:pt idx="46">
                  <c:v>1.363996720124997</c:v>
                </c:pt>
                <c:pt idx="47">
                  <c:v>1.3382612127177165</c:v>
                </c:pt>
                <c:pt idx="48">
                  <c:v>1.3121180579810146</c:v>
                </c:pt>
                <c:pt idx="49">
                  <c:v>1.2855752193730787</c:v>
                </c:pt>
                <c:pt idx="50">
                  <c:v>1.258640782099675</c:v>
                </c:pt>
                <c:pt idx="51">
                  <c:v>1.2313229506513166</c:v>
                </c:pt>
                <c:pt idx="52">
                  <c:v>1.2036300463040968</c:v>
                </c:pt>
                <c:pt idx="53">
                  <c:v>1.1755705045849463</c:v>
                </c:pt>
                <c:pt idx="54">
                  <c:v>1.1471528727020923</c:v>
                </c:pt>
                <c:pt idx="55">
                  <c:v>1.1183858069414936</c:v>
                </c:pt>
                <c:pt idx="56">
                  <c:v>1.0892780700300544</c:v>
                </c:pt>
                <c:pt idx="57">
                  <c:v>1.0598385284664098</c:v>
                </c:pt>
                <c:pt idx="58">
                  <c:v>1.0300761498201088</c:v>
                </c:pt>
                <c:pt idx="59">
                  <c:v>1.0000000000000002</c:v>
                </c:pt>
                <c:pt idx="60">
                  <c:v>0.96961924049267423</c:v>
                </c:pt>
                <c:pt idx="61">
                  <c:v>0.93894312557178172</c:v>
                </c:pt>
                <c:pt idx="62">
                  <c:v>0.90798099947909361</c:v>
                </c:pt>
                <c:pt idx="63">
                  <c:v>0.87674229357815492</c:v>
                </c:pt>
                <c:pt idx="64">
                  <c:v>0.84523652348139888</c:v>
                </c:pt>
                <c:pt idx="65">
                  <c:v>0.81347328615160042</c:v>
                </c:pt>
                <c:pt idx="66">
                  <c:v>0.78146225697854788</c:v>
                </c:pt>
                <c:pt idx="67">
                  <c:v>0.74921318683182392</c:v>
                </c:pt>
                <c:pt idx="68">
                  <c:v>0.71673589909060076</c:v>
                </c:pt>
                <c:pt idx="69">
                  <c:v>0.68404028665133765</c:v>
                </c:pt>
                <c:pt idx="70">
                  <c:v>0.65113630891431351</c:v>
                </c:pt>
                <c:pt idx="71">
                  <c:v>0.6180339887498949</c:v>
                </c:pt>
                <c:pt idx="72">
                  <c:v>0.58474340944547354</c:v>
                </c:pt>
                <c:pt idx="73">
                  <c:v>0.55127471163399833</c:v>
                </c:pt>
                <c:pt idx="74">
                  <c:v>0.51763809020504148</c:v>
                </c:pt>
                <c:pt idx="75">
                  <c:v>0.48384379119933579</c:v>
                </c:pt>
                <c:pt idx="76">
                  <c:v>0.44990210868772984</c:v>
                </c:pt>
                <c:pt idx="77">
                  <c:v>0.41582338163551891</c:v>
                </c:pt>
                <c:pt idx="78">
                  <c:v>0.38161799075308983</c:v>
                </c:pt>
                <c:pt idx="79">
                  <c:v>0.34729635533386083</c:v>
                </c:pt>
                <c:pt idx="80">
                  <c:v>0.31286893008046185</c:v>
                </c:pt>
                <c:pt idx="81">
                  <c:v>0.27834620192013138</c:v>
                </c:pt>
                <c:pt idx="82">
                  <c:v>0.24373868681029498</c:v>
                </c:pt>
                <c:pt idx="83">
                  <c:v>0.20905692653530691</c:v>
                </c:pt>
                <c:pt idx="84">
                  <c:v>0.17431148549531628</c:v>
                </c:pt>
                <c:pt idx="85">
                  <c:v>0.13951294748825091</c:v>
                </c:pt>
                <c:pt idx="86">
                  <c:v>0.10467191248588793</c:v>
                </c:pt>
                <c:pt idx="87">
                  <c:v>6.979899340500216E-2</c:v>
                </c:pt>
                <c:pt idx="88">
                  <c:v>3.4904812874566753E-2</c:v>
                </c:pt>
                <c:pt idx="89">
                  <c:v>1.22514845490862E-16</c:v>
                </c:pt>
                <c:pt idx="90">
                  <c:v>-3.4904812874566954E-2</c:v>
                </c:pt>
                <c:pt idx="91">
                  <c:v>-6.9798993405001467E-2</c:v>
                </c:pt>
                <c:pt idx="92">
                  <c:v>-0.10467191248588724</c:v>
                </c:pt>
                <c:pt idx="93">
                  <c:v>-0.13951294748825066</c:v>
                </c:pt>
                <c:pt idx="94">
                  <c:v>-0.17431148549531647</c:v>
                </c:pt>
                <c:pt idx="95">
                  <c:v>-0.20905692653530666</c:v>
                </c:pt>
                <c:pt idx="96">
                  <c:v>-0.24373868681029473</c:v>
                </c:pt>
                <c:pt idx="97">
                  <c:v>-0.27834620192013071</c:v>
                </c:pt>
                <c:pt idx="98">
                  <c:v>-0.31286893008046207</c:v>
                </c:pt>
                <c:pt idx="99">
                  <c:v>-0.34729635533386061</c:v>
                </c:pt>
                <c:pt idx="100">
                  <c:v>-0.38161799075308961</c:v>
                </c:pt>
                <c:pt idx="101">
                  <c:v>-0.41582338163551824</c:v>
                </c:pt>
                <c:pt idx="102">
                  <c:v>-0.44990210868772962</c:v>
                </c:pt>
                <c:pt idx="103">
                  <c:v>-0.48384379119933557</c:v>
                </c:pt>
                <c:pt idx="104">
                  <c:v>-0.5176380902050417</c:v>
                </c:pt>
                <c:pt idx="105">
                  <c:v>-0.5512747116339981</c:v>
                </c:pt>
                <c:pt idx="106">
                  <c:v>-0.58474340944547332</c:v>
                </c:pt>
                <c:pt idx="107">
                  <c:v>-0.61803398874989468</c:v>
                </c:pt>
                <c:pt idx="108">
                  <c:v>-0.65113630891431284</c:v>
                </c:pt>
                <c:pt idx="109">
                  <c:v>-0.68404028665133743</c:v>
                </c:pt>
                <c:pt idx="110">
                  <c:v>-0.71673589909060054</c:v>
                </c:pt>
                <c:pt idx="111">
                  <c:v>-0.74921318683182414</c:v>
                </c:pt>
                <c:pt idx="112">
                  <c:v>-0.78146225697854721</c:v>
                </c:pt>
                <c:pt idx="113">
                  <c:v>-0.81347328615160008</c:v>
                </c:pt>
                <c:pt idx="114">
                  <c:v>-0.84523652348139866</c:v>
                </c:pt>
                <c:pt idx="115">
                  <c:v>-0.87674229357815503</c:v>
                </c:pt>
                <c:pt idx="116">
                  <c:v>-0.90798099947909339</c:v>
                </c:pt>
                <c:pt idx="117">
                  <c:v>-0.93894312557178106</c:v>
                </c:pt>
                <c:pt idx="118">
                  <c:v>-0.96961924049267401</c:v>
                </c:pt>
                <c:pt idx="119">
                  <c:v>-0.99999999999999956</c:v>
                </c:pt>
                <c:pt idx="120">
                  <c:v>-1.0300761498201085</c:v>
                </c:pt>
                <c:pt idx="121">
                  <c:v>-1.0598385284664096</c:v>
                </c:pt>
                <c:pt idx="122">
                  <c:v>-1.0892780700300542</c:v>
                </c:pt>
                <c:pt idx="123">
                  <c:v>-1.1183858069414934</c:v>
                </c:pt>
                <c:pt idx="124">
                  <c:v>-1.1471528727020917</c:v>
                </c:pt>
                <c:pt idx="125">
                  <c:v>-1.1755705045849461</c:v>
                </c:pt>
                <c:pt idx="126">
                  <c:v>-1.2036300463040968</c:v>
                </c:pt>
                <c:pt idx="127">
                  <c:v>-1.2313229506513166</c:v>
                </c:pt>
                <c:pt idx="128">
                  <c:v>-1.2586407820996746</c:v>
                </c:pt>
                <c:pt idx="129">
                  <c:v>-1.2855752193730787</c:v>
                </c:pt>
                <c:pt idx="130">
                  <c:v>-1.312118057981015</c:v>
                </c:pt>
                <c:pt idx="131">
                  <c:v>-1.3382612127177165</c:v>
                </c:pt>
                <c:pt idx="132">
                  <c:v>-1.3639967201249967</c:v>
                </c:pt>
                <c:pt idx="133">
                  <c:v>-1.3893167409179941</c:v>
                </c:pt>
                <c:pt idx="134">
                  <c:v>-1.4142135623730949</c:v>
                </c:pt>
                <c:pt idx="135">
                  <c:v>-1.4386796006773024</c:v>
                </c:pt>
                <c:pt idx="136">
                  <c:v>-1.4627074032383409</c:v>
                </c:pt>
                <c:pt idx="137">
                  <c:v>-1.486289650954788</c:v>
                </c:pt>
                <c:pt idx="138">
                  <c:v>-1.509419160445544</c:v>
                </c:pt>
                <c:pt idx="139">
                  <c:v>-1.5320888862379558</c:v>
                </c:pt>
                <c:pt idx="140">
                  <c:v>-1.5542919229139414</c:v>
                </c:pt>
                <c:pt idx="141">
                  <c:v>-1.5760215072134438</c:v>
                </c:pt>
                <c:pt idx="142">
                  <c:v>-1.5972710200945859</c:v>
                </c:pt>
                <c:pt idx="143">
                  <c:v>-1.6180339887498947</c:v>
                </c:pt>
                <c:pt idx="144">
                  <c:v>-1.6383040885779832</c:v>
                </c:pt>
                <c:pt idx="145">
                  <c:v>-1.6580751451100832</c:v>
                </c:pt>
                <c:pt idx="146">
                  <c:v>-1.6773411358908483</c:v>
                </c:pt>
                <c:pt idx="147">
                  <c:v>-1.6960961923128519</c:v>
                </c:pt>
                <c:pt idx="148">
                  <c:v>-1.7143346014042244</c:v>
                </c:pt>
                <c:pt idx="149">
                  <c:v>-1.7320508075688774</c:v>
                </c:pt>
                <c:pt idx="150">
                  <c:v>-1.7492394142787915</c:v>
                </c:pt>
                <c:pt idx="151">
                  <c:v>-1.7658951857178535</c:v>
                </c:pt>
                <c:pt idx="152">
                  <c:v>-1.7820130483767356</c:v>
                </c:pt>
                <c:pt idx="153">
                  <c:v>-1.7975880925983341</c:v>
                </c:pt>
                <c:pt idx="154">
                  <c:v>-1.8126155740732999</c:v>
                </c:pt>
                <c:pt idx="155">
                  <c:v>-1.8270909152852015</c:v>
                </c:pt>
                <c:pt idx="156">
                  <c:v>-1.8410097069048803</c:v>
                </c:pt>
                <c:pt idx="157">
                  <c:v>-1.8543677091335746</c:v>
                </c:pt>
                <c:pt idx="158">
                  <c:v>-1.8671608529944035</c:v>
                </c:pt>
                <c:pt idx="159">
                  <c:v>-1.8793852415718166</c:v>
                </c:pt>
                <c:pt idx="160">
                  <c:v>-1.8910371511986335</c:v>
                </c:pt>
                <c:pt idx="161">
                  <c:v>-1.9021130325903071</c:v>
                </c:pt>
                <c:pt idx="162">
                  <c:v>-1.9126095119260709</c:v>
                </c:pt>
                <c:pt idx="163">
                  <c:v>-1.9225233918766373</c:v>
                </c:pt>
                <c:pt idx="164">
                  <c:v>-1.9318516525781364</c:v>
                </c:pt>
                <c:pt idx="165">
                  <c:v>-1.9405914525519929</c:v>
                </c:pt>
                <c:pt idx="166">
                  <c:v>-1.9487401295704705</c:v>
                </c:pt>
                <c:pt idx="167">
                  <c:v>-1.9562952014676114</c:v>
                </c:pt>
                <c:pt idx="168">
                  <c:v>-1.963254366895328</c:v>
                </c:pt>
                <c:pt idx="169">
                  <c:v>-1.969615506024416</c:v>
                </c:pt>
                <c:pt idx="170">
                  <c:v>-1.9753766811902753</c:v>
                </c:pt>
                <c:pt idx="171">
                  <c:v>-1.9805361374831405</c:v>
                </c:pt>
                <c:pt idx="172">
                  <c:v>-1.985092303282644</c:v>
                </c:pt>
                <c:pt idx="173">
                  <c:v>-1.9890437907365466</c:v>
                </c:pt>
                <c:pt idx="174">
                  <c:v>-1.9923893961834911</c:v>
                </c:pt>
                <c:pt idx="175">
                  <c:v>-1.9951281005196484</c:v>
                </c:pt>
                <c:pt idx="176">
                  <c:v>-1.9972590695091477</c:v>
                </c:pt>
                <c:pt idx="177">
                  <c:v>-1.9987816540381915</c:v>
                </c:pt>
                <c:pt idx="178">
                  <c:v>-1.9996953903127825</c:v>
                </c:pt>
                <c:pt idx="179">
                  <c:v>-2</c:v>
                </c:pt>
                <c:pt idx="180">
                  <c:v>-1.9996953903127825</c:v>
                </c:pt>
                <c:pt idx="181">
                  <c:v>-1.9987816540381915</c:v>
                </c:pt>
                <c:pt idx="182">
                  <c:v>-1.9972590695091477</c:v>
                </c:pt>
                <c:pt idx="183">
                  <c:v>-1.9951281005196486</c:v>
                </c:pt>
                <c:pt idx="184">
                  <c:v>-1.9923893961834911</c:v>
                </c:pt>
                <c:pt idx="185">
                  <c:v>-1.9890437907365468</c:v>
                </c:pt>
                <c:pt idx="186">
                  <c:v>-1.985092303282644</c:v>
                </c:pt>
                <c:pt idx="187">
                  <c:v>-1.9805361374831405</c:v>
                </c:pt>
                <c:pt idx="188">
                  <c:v>-1.9753766811902755</c:v>
                </c:pt>
                <c:pt idx="189">
                  <c:v>-1.969615506024416</c:v>
                </c:pt>
                <c:pt idx="190">
                  <c:v>-1.963254366895328</c:v>
                </c:pt>
                <c:pt idx="191">
                  <c:v>-1.9562952014676114</c:v>
                </c:pt>
                <c:pt idx="192">
                  <c:v>-1.9487401295704705</c:v>
                </c:pt>
                <c:pt idx="193">
                  <c:v>-1.9405914525519929</c:v>
                </c:pt>
                <c:pt idx="194">
                  <c:v>-1.9318516525781368</c:v>
                </c:pt>
                <c:pt idx="195">
                  <c:v>-1.9225233918766378</c:v>
                </c:pt>
                <c:pt idx="196">
                  <c:v>-1.9126095119260711</c:v>
                </c:pt>
                <c:pt idx="197">
                  <c:v>-1.9021130325903071</c:v>
                </c:pt>
                <c:pt idx="198">
                  <c:v>-1.8910371511986335</c:v>
                </c:pt>
                <c:pt idx="199">
                  <c:v>-1.8793852415718169</c:v>
                </c:pt>
                <c:pt idx="200">
                  <c:v>-1.8671608529944035</c:v>
                </c:pt>
                <c:pt idx="201">
                  <c:v>-1.8543677091335748</c:v>
                </c:pt>
                <c:pt idx="202">
                  <c:v>-1.8410097069048807</c:v>
                </c:pt>
                <c:pt idx="203">
                  <c:v>-1.8270909152852022</c:v>
                </c:pt>
                <c:pt idx="204">
                  <c:v>-1.8126155740733001</c:v>
                </c:pt>
                <c:pt idx="205">
                  <c:v>-1.7975880925983343</c:v>
                </c:pt>
                <c:pt idx="206">
                  <c:v>-1.7820130483767362</c:v>
                </c:pt>
                <c:pt idx="207">
                  <c:v>-1.7658951857178538</c:v>
                </c:pt>
                <c:pt idx="208">
                  <c:v>-1.7492394142787917</c:v>
                </c:pt>
                <c:pt idx="209">
                  <c:v>-1.7320508075688772</c:v>
                </c:pt>
                <c:pt idx="210">
                  <c:v>-1.7143346014042247</c:v>
                </c:pt>
                <c:pt idx="211">
                  <c:v>-1.6960961923128521</c:v>
                </c:pt>
                <c:pt idx="212">
                  <c:v>-1.6773411358908481</c:v>
                </c:pt>
                <c:pt idx="213">
                  <c:v>-1.6580751451100837</c:v>
                </c:pt>
                <c:pt idx="214">
                  <c:v>-1.638304088577984</c:v>
                </c:pt>
                <c:pt idx="215">
                  <c:v>-1.6180339887498951</c:v>
                </c:pt>
                <c:pt idx="216">
                  <c:v>-1.5972710200945861</c:v>
                </c:pt>
                <c:pt idx="217">
                  <c:v>-1.5760215072134445</c:v>
                </c:pt>
                <c:pt idx="218">
                  <c:v>-1.5542919229139416</c:v>
                </c:pt>
                <c:pt idx="219">
                  <c:v>-1.532088886237956</c:v>
                </c:pt>
                <c:pt idx="220">
                  <c:v>-1.5094191604455438</c:v>
                </c:pt>
                <c:pt idx="221">
                  <c:v>-1.4862896509547885</c:v>
                </c:pt>
                <c:pt idx="222">
                  <c:v>-1.4627074032383411</c:v>
                </c:pt>
                <c:pt idx="223">
                  <c:v>-1.4386796006773022</c:v>
                </c:pt>
                <c:pt idx="224">
                  <c:v>-1.4142135623730954</c:v>
                </c:pt>
                <c:pt idx="225">
                  <c:v>-1.3893167409179952</c:v>
                </c:pt>
                <c:pt idx="226">
                  <c:v>-1.3639967201249978</c:v>
                </c:pt>
                <c:pt idx="227">
                  <c:v>-1.3382612127177169</c:v>
                </c:pt>
                <c:pt idx="228">
                  <c:v>-1.3121180579810152</c:v>
                </c:pt>
                <c:pt idx="229">
                  <c:v>-1.2855752193730789</c:v>
                </c:pt>
                <c:pt idx="230">
                  <c:v>-1.2586407820996743</c:v>
                </c:pt>
                <c:pt idx="231">
                  <c:v>-1.2313229506513161</c:v>
                </c:pt>
                <c:pt idx="232">
                  <c:v>-1.2036300463040965</c:v>
                </c:pt>
                <c:pt idx="233">
                  <c:v>-1.1755705045849465</c:v>
                </c:pt>
                <c:pt idx="234">
                  <c:v>-1.1471528727020928</c:v>
                </c:pt>
                <c:pt idx="235">
                  <c:v>-1.1183858069414945</c:v>
                </c:pt>
                <c:pt idx="236">
                  <c:v>-1.0892780700300539</c:v>
                </c:pt>
                <c:pt idx="237">
                  <c:v>-1.05983852846641</c:v>
                </c:pt>
                <c:pt idx="238">
                  <c:v>-1.030076149820109</c:v>
                </c:pt>
                <c:pt idx="239">
                  <c:v>-1.0000000000000009</c:v>
                </c:pt>
                <c:pt idx="240">
                  <c:v>-0.96961924049267367</c:v>
                </c:pt>
                <c:pt idx="241">
                  <c:v>-0.9389431255717815</c:v>
                </c:pt>
                <c:pt idx="242">
                  <c:v>-0.90798099947909383</c:v>
                </c:pt>
                <c:pt idx="243">
                  <c:v>-0.87674229357815547</c:v>
                </c:pt>
                <c:pt idx="244">
                  <c:v>-0.84523652348139988</c:v>
                </c:pt>
                <c:pt idx="245">
                  <c:v>-0.81347328615160019</c:v>
                </c:pt>
                <c:pt idx="246">
                  <c:v>-0.78146225697854765</c:v>
                </c:pt>
                <c:pt idx="247">
                  <c:v>-0.74921318683182458</c:v>
                </c:pt>
                <c:pt idx="248">
                  <c:v>-0.71673589909060142</c:v>
                </c:pt>
                <c:pt idx="249">
                  <c:v>-0.68404028665133876</c:v>
                </c:pt>
                <c:pt idx="250">
                  <c:v>-0.65113630891431329</c:v>
                </c:pt>
                <c:pt idx="251">
                  <c:v>-0.61803398874989512</c:v>
                </c:pt>
                <c:pt idx="252">
                  <c:v>-0.5847434094454742</c:v>
                </c:pt>
                <c:pt idx="253">
                  <c:v>-0.55127471163399777</c:v>
                </c:pt>
                <c:pt idx="254">
                  <c:v>-0.51763809020504126</c:v>
                </c:pt>
                <c:pt idx="255">
                  <c:v>-0.48384379119933557</c:v>
                </c:pt>
                <c:pt idx="256">
                  <c:v>-0.44990210868773051</c:v>
                </c:pt>
                <c:pt idx="257">
                  <c:v>-0.41582338163551957</c:v>
                </c:pt>
                <c:pt idx="258">
                  <c:v>-0.38161799075309094</c:v>
                </c:pt>
                <c:pt idx="259">
                  <c:v>-0.34729635533386066</c:v>
                </c:pt>
                <c:pt idx="260">
                  <c:v>-0.31286893008046207</c:v>
                </c:pt>
                <c:pt idx="261">
                  <c:v>-0.27834620192012988</c:v>
                </c:pt>
                <c:pt idx="262">
                  <c:v>-0.24373868681029434</c:v>
                </c:pt>
                <c:pt idx="263">
                  <c:v>-0.20905692653530672</c:v>
                </c:pt>
                <c:pt idx="264">
                  <c:v>-0.1743114854953165</c:v>
                </c:pt>
                <c:pt idx="265">
                  <c:v>-0.13951294748825116</c:v>
                </c:pt>
                <c:pt idx="266">
                  <c:v>-0.10467191248588861</c:v>
                </c:pt>
                <c:pt idx="267">
                  <c:v>-6.9798993405003298E-2</c:v>
                </c:pt>
                <c:pt idx="268">
                  <c:v>-3.4904812874566996E-2</c:v>
                </c:pt>
                <c:pt idx="269">
                  <c:v>-3.67544536472586E-16</c:v>
                </c:pt>
                <c:pt idx="270">
                  <c:v>3.490481287456626E-2</c:v>
                </c:pt>
                <c:pt idx="271">
                  <c:v>6.9798993405002563E-2</c:v>
                </c:pt>
                <c:pt idx="272">
                  <c:v>0.10467191248588789</c:v>
                </c:pt>
                <c:pt idx="273">
                  <c:v>0.13951294748825044</c:v>
                </c:pt>
                <c:pt idx="274">
                  <c:v>0.17431148549531578</c:v>
                </c:pt>
                <c:pt idx="275">
                  <c:v>0.20905692653530597</c:v>
                </c:pt>
                <c:pt idx="276">
                  <c:v>0.24373868681029537</c:v>
                </c:pt>
                <c:pt idx="277">
                  <c:v>0.27834620192013093</c:v>
                </c:pt>
                <c:pt idx="278">
                  <c:v>0.31286893008046135</c:v>
                </c:pt>
                <c:pt idx="279">
                  <c:v>0.34729635533385994</c:v>
                </c:pt>
                <c:pt idx="280">
                  <c:v>0.3816179907530885</c:v>
                </c:pt>
                <c:pt idx="281">
                  <c:v>0.41582338163551713</c:v>
                </c:pt>
                <c:pt idx="282">
                  <c:v>0.44990210868772984</c:v>
                </c:pt>
                <c:pt idx="283">
                  <c:v>0.4838437911993349</c:v>
                </c:pt>
                <c:pt idx="284">
                  <c:v>0.51763809020504226</c:v>
                </c:pt>
                <c:pt idx="285">
                  <c:v>0.55127471163399877</c:v>
                </c:pt>
                <c:pt idx="286">
                  <c:v>0.58474340944547343</c:v>
                </c:pt>
                <c:pt idx="287">
                  <c:v>0.61803398874989446</c:v>
                </c:pt>
                <c:pt idx="288">
                  <c:v>0.65113630891431262</c:v>
                </c:pt>
                <c:pt idx="289">
                  <c:v>0.68404028665133632</c:v>
                </c:pt>
                <c:pt idx="290">
                  <c:v>0.71673589909059909</c:v>
                </c:pt>
                <c:pt idx="291">
                  <c:v>0.74921318683182392</c:v>
                </c:pt>
                <c:pt idx="292">
                  <c:v>0.78146225697854699</c:v>
                </c:pt>
                <c:pt idx="293">
                  <c:v>0.81347328615160108</c:v>
                </c:pt>
                <c:pt idx="294">
                  <c:v>0.84523652348139922</c:v>
                </c:pt>
                <c:pt idx="295">
                  <c:v>0.87674229357815481</c:v>
                </c:pt>
                <c:pt idx="296">
                  <c:v>0.90798099947909328</c:v>
                </c:pt>
                <c:pt idx="297">
                  <c:v>0.93894312557178083</c:v>
                </c:pt>
                <c:pt idx="298">
                  <c:v>0.96961924049267301</c:v>
                </c:pt>
                <c:pt idx="299">
                  <c:v>1.0000000000000002</c:v>
                </c:pt>
                <c:pt idx="300">
                  <c:v>1.0300761498201083</c:v>
                </c:pt>
                <c:pt idx="301">
                  <c:v>1.0598385284664094</c:v>
                </c:pt>
                <c:pt idx="302">
                  <c:v>1.0892780700300533</c:v>
                </c:pt>
                <c:pt idx="303">
                  <c:v>1.1183858069414925</c:v>
                </c:pt>
                <c:pt idx="304">
                  <c:v>1.1471528727020921</c:v>
                </c:pt>
                <c:pt idx="305">
                  <c:v>1.1755705045849458</c:v>
                </c:pt>
                <c:pt idx="306">
                  <c:v>1.2036300463040959</c:v>
                </c:pt>
                <c:pt idx="307">
                  <c:v>1.231322950651317</c:v>
                </c:pt>
                <c:pt idx="308">
                  <c:v>1.258640782099675</c:v>
                </c:pt>
                <c:pt idx="309">
                  <c:v>1.2855752193730785</c:v>
                </c:pt>
                <c:pt idx="310">
                  <c:v>1.3121180579810141</c:v>
                </c:pt>
                <c:pt idx="311">
                  <c:v>1.3382612127177156</c:v>
                </c:pt>
                <c:pt idx="312">
                  <c:v>1.3639967201249961</c:v>
                </c:pt>
                <c:pt idx="313">
                  <c:v>1.3893167409179932</c:v>
                </c:pt>
                <c:pt idx="314">
                  <c:v>1.4142135623730947</c:v>
                </c:pt>
                <c:pt idx="315">
                  <c:v>1.4386796006773017</c:v>
                </c:pt>
                <c:pt idx="316">
                  <c:v>1.4627074032383414</c:v>
                </c:pt>
                <c:pt idx="317">
                  <c:v>1.4862896509547885</c:v>
                </c:pt>
                <c:pt idx="318">
                  <c:v>1.5094191604455438</c:v>
                </c:pt>
                <c:pt idx="319">
                  <c:v>1.5320888862379556</c:v>
                </c:pt>
                <c:pt idx="320">
                  <c:v>1.5542919229139411</c:v>
                </c:pt>
                <c:pt idx="321">
                  <c:v>1.5760215072134431</c:v>
                </c:pt>
                <c:pt idx="322">
                  <c:v>1.5972710200945857</c:v>
                </c:pt>
                <c:pt idx="323">
                  <c:v>1.6180339887498947</c:v>
                </c:pt>
                <c:pt idx="324">
                  <c:v>1.6383040885779832</c:v>
                </c:pt>
                <c:pt idx="325">
                  <c:v>1.6580751451100828</c:v>
                </c:pt>
                <c:pt idx="326">
                  <c:v>1.6773411358908481</c:v>
                </c:pt>
                <c:pt idx="327">
                  <c:v>1.6960961923128508</c:v>
                </c:pt>
                <c:pt idx="328">
                  <c:v>1.7143346014042242</c:v>
                </c:pt>
                <c:pt idx="329">
                  <c:v>1.7320508075688767</c:v>
                </c:pt>
                <c:pt idx="330">
                  <c:v>1.7492394142787917</c:v>
                </c:pt>
                <c:pt idx="331">
                  <c:v>1.7658951857178538</c:v>
                </c:pt>
                <c:pt idx="332">
                  <c:v>1.7820130483767356</c:v>
                </c:pt>
                <c:pt idx="333">
                  <c:v>1.7975880925983343</c:v>
                </c:pt>
                <c:pt idx="334">
                  <c:v>1.8126155740732994</c:v>
                </c:pt>
                <c:pt idx="335">
                  <c:v>1.827090915285202</c:v>
                </c:pt>
                <c:pt idx="336">
                  <c:v>1.8410097069048799</c:v>
                </c:pt>
                <c:pt idx="337">
                  <c:v>1.8543677091335746</c:v>
                </c:pt>
                <c:pt idx="338">
                  <c:v>1.867160852994403</c:v>
                </c:pt>
                <c:pt idx="339">
                  <c:v>1.8793852415718169</c:v>
                </c:pt>
                <c:pt idx="340">
                  <c:v>1.891037151198633</c:v>
                </c:pt>
                <c:pt idx="341">
                  <c:v>1.9021130325903071</c:v>
                </c:pt>
                <c:pt idx="342">
                  <c:v>1.9126095119260713</c:v>
                </c:pt>
                <c:pt idx="343">
                  <c:v>1.9225233918766373</c:v>
                </c:pt>
                <c:pt idx="344">
                  <c:v>1.9318516525781366</c:v>
                </c:pt>
                <c:pt idx="345">
                  <c:v>1.9405914525519929</c:v>
                </c:pt>
                <c:pt idx="346">
                  <c:v>1.9487401295704703</c:v>
                </c:pt>
                <c:pt idx="347">
                  <c:v>1.9562952014676112</c:v>
                </c:pt>
                <c:pt idx="348">
                  <c:v>1.963254366895328</c:v>
                </c:pt>
                <c:pt idx="349">
                  <c:v>1.9696155060244158</c:v>
                </c:pt>
                <c:pt idx="350">
                  <c:v>1.9753766811902753</c:v>
                </c:pt>
                <c:pt idx="351">
                  <c:v>1.9805361374831405</c:v>
                </c:pt>
                <c:pt idx="352">
                  <c:v>1.985092303282644</c:v>
                </c:pt>
                <c:pt idx="353">
                  <c:v>1.9890437907365466</c:v>
                </c:pt>
                <c:pt idx="354">
                  <c:v>1.9923893961834911</c:v>
                </c:pt>
                <c:pt idx="355">
                  <c:v>1.9951281005196486</c:v>
                </c:pt>
                <c:pt idx="356">
                  <c:v>1.9972590695091477</c:v>
                </c:pt>
                <c:pt idx="357">
                  <c:v>1.9987816540381915</c:v>
                </c:pt>
                <c:pt idx="358">
                  <c:v>1.9996953903127825</c:v>
                </c:pt>
                <c:pt idx="359">
                  <c:v>2</c:v>
                </c:pt>
              </c:numCache>
            </c:numRef>
          </c:xVal>
          <c:yVal>
            <c:numRef>
              <c:f>'Cercles lissés'!$CH$3:$CH$362</c:f>
              <c:numCache>
                <c:formatCode>General</c:formatCode>
                <c:ptCount val="360"/>
                <c:pt idx="0">
                  <c:v>3.4904812874567023E-2</c:v>
                </c:pt>
                <c:pt idx="1">
                  <c:v>6.9798993405001938E-2</c:v>
                </c:pt>
                <c:pt idx="2">
                  <c:v>0.10467191248588766</c:v>
                </c:pt>
                <c:pt idx="3">
                  <c:v>0.1395129474882506</c:v>
                </c:pt>
                <c:pt idx="4">
                  <c:v>0.17431148549531633</c:v>
                </c:pt>
                <c:pt idx="5">
                  <c:v>0.20905692653530691</c:v>
                </c:pt>
                <c:pt idx="6">
                  <c:v>0.24373868681029495</c:v>
                </c:pt>
                <c:pt idx="7">
                  <c:v>0.27834620192013088</c:v>
                </c:pt>
                <c:pt idx="8">
                  <c:v>0.31286893008046174</c:v>
                </c:pt>
                <c:pt idx="9">
                  <c:v>0.34729635533386066</c:v>
                </c:pt>
                <c:pt idx="10">
                  <c:v>0.38161799075308961</c:v>
                </c:pt>
                <c:pt idx="11">
                  <c:v>0.41582338163551863</c:v>
                </c:pt>
                <c:pt idx="12">
                  <c:v>0.44990210868773001</c:v>
                </c:pt>
                <c:pt idx="13">
                  <c:v>0.48384379119933546</c:v>
                </c:pt>
                <c:pt idx="14">
                  <c:v>0.51763809020504148</c:v>
                </c:pt>
                <c:pt idx="15">
                  <c:v>0.55127471163399833</c:v>
                </c:pt>
                <c:pt idx="16">
                  <c:v>0.58474340944547354</c:v>
                </c:pt>
                <c:pt idx="17">
                  <c:v>0.61803398874989479</c:v>
                </c:pt>
                <c:pt idx="18">
                  <c:v>0.65113630891431329</c:v>
                </c:pt>
                <c:pt idx="19">
                  <c:v>0.68404028665133743</c:v>
                </c:pt>
                <c:pt idx="20">
                  <c:v>0.71673589909060054</c:v>
                </c:pt>
                <c:pt idx="21">
                  <c:v>0.74921318683182403</c:v>
                </c:pt>
                <c:pt idx="22">
                  <c:v>0.78146225697854743</c:v>
                </c:pt>
                <c:pt idx="23">
                  <c:v>0.81347328615160031</c:v>
                </c:pt>
                <c:pt idx="24">
                  <c:v>0.84523652348139888</c:v>
                </c:pt>
                <c:pt idx="25">
                  <c:v>0.87674229357815481</c:v>
                </c:pt>
                <c:pt idx="26">
                  <c:v>0.9079809994790935</c:v>
                </c:pt>
                <c:pt idx="27">
                  <c:v>0.93894312557178161</c:v>
                </c:pt>
                <c:pt idx="28">
                  <c:v>0.96961924049267412</c:v>
                </c:pt>
                <c:pt idx="29">
                  <c:v>0.99999999999999989</c:v>
                </c:pt>
                <c:pt idx="30">
                  <c:v>1.0300761498201083</c:v>
                </c:pt>
                <c:pt idx="31">
                  <c:v>1.0598385284664098</c:v>
                </c:pt>
                <c:pt idx="32">
                  <c:v>1.0892780700300542</c:v>
                </c:pt>
                <c:pt idx="33">
                  <c:v>1.1183858069414938</c:v>
                </c:pt>
                <c:pt idx="34">
                  <c:v>1.1471528727020921</c:v>
                </c:pt>
                <c:pt idx="35">
                  <c:v>1.1755705045849463</c:v>
                </c:pt>
                <c:pt idx="36">
                  <c:v>1.2036300463040965</c:v>
                </c:pt>
                <c:pt idx="37">
                  <c:v>1.2313229506513164</c:v>
                </c:pt>
                <c:pt idx="38">
                  <c:v>1.2586407820996748</c:v>
                </c:pt>
                <c:pt idx="39">
                  <c:v>1.2855752193730785</c:v>
                </c:pt>
                <c:pt idx="40">
                  <c:v>1.3121180579810143</c:v>
                </c:pt>
                <c:pt idx="41">
                  <c:v>1.3382612127177165</c:v>
                </c:pt>
                <c:pt idx="42">
                  <c:v>1.363996720124997</c:v>
                </c:pt>
                <c:pt idx="43">
                  <c:v>1.3893167409179945</c:v>
                </c:pt>
                <c:pt idx="44">
                  <c:v>1.4142135623730949</c:v>
                </c:pt>
                <c:pt idx="45">
                  <c:v>1.4386796006773022</c:v>
                </c:pt>
                <c:pt idx="46">
                  <c:v>1.4627074032383409</c:v>
                </c:pt>
                <c:pt idx="47">
                  <c:v>1.4862896509547883</c:v>
                </c:pt>
                <c:pt idx="48">
                  <c:v>1.509419160445544</c:v>
                </c:pt>
                <c:pt idx="49">
                  <c:v>1.532088886237956</c:v>
                </c:pt>
                <c:pt idx="50">
                  <c:v>1.5542919229139416</c:v>
                </c:pt>
                <c:pt idx="51">
                  <c:v>1.576021507213444</c:v>
                </c:pt>
                <c:pt idx="52">
                  <c:v>1.5972710200945857</c:v>
                </c:pt>
                <c:pt idx="53">
                  <c:v>1.6180339887498949</c:v>
                </c:pt>
                <c:pt idx="54">
                  <c:v>1.6383040885779836</c:v>
                </c:pt>
                <c:pt idx="55">
                  <c:v>1.6580751451100835</c:v>
                </c:pt>
                <c:pt idx="56">
                  <c:v>1.6773411358908479</c:v>
                </c:pt>
                <c:pt idx="57">
                  <c:v>1.6960961923128519</c:v>
                </c:pt>
                <c:pt idx="58">
                  <c:v>1.7143346014042244</c:v>
                </c:pt>
                <c:pt idx="59">
                  <c:v>1.7320508075688772</c:v>
                </c:pt>
                <c:pt idx="60">
                  <c:v>1.7492394142787915</c:v>
                </c:pt>
                <c:pt idx="61">
                  <c:v>1.7658951857178538</c:v>
                </c:pt>
                <c:pt idx="62">
                  <c:v>1.7820130483767356</c:v>
                </c:pt>
                <c:pt idx="63">
                  <c:v>1.7975880925983341</c:v>
                </c:pt>
                <c:pt idx="64">
                  <c:v>1.8126155740732999</c:v>
                </c:pt>
                <c:pt idx="65">
                  <c:v>1.8270909152852017</c:v>
                </c:pt>
                <c:pt idx="66">
                  <c:v>1.8410097069048805</c:v>
                </c:pt>
                <c:pt idx="67">
                  <c:v>1.8543677091335748</c:v>
                </c:pt>
                <c:pt idx="68">
                  <c:v>1.8671608529944035</c:v>
                </c:pt>
                <c:pt idx="69">
                  <c:v>1.8793852415718166</c:v>
                </c:pt>
                <c:pt idx="70">
                  <c:v>1.8910371511986335</c:v>
                </c:pt>
                <c:pt idx="71">
                  <c:v>1.9021130325903071</c:v>
                </c:pt>
                <c:pt idx="72">
                  <c:v>1.9126095119260709</c:v>
                </c:pt>
                <c:pt idx="73">
                  <c:v>1.9225233918766378</c:v>
                </c:pt>
                <c:pt idx="74">
                  <c:v>1.9318516525781366</c:v>
                </c:pt>
                <c:pt idx="75">
                  <c:v>1.9405914525519929</c:v>
                </c:pt>
                <c:pt idx="76">
                  <c:v>1.9487401295704705</c:v>
                </c:pt>
                <c:pt idx="77">
                  <c:v>1.9562952014676112</c:v>
                </c:pt>
                <c:pt idx="78">
                  <c:v>1.963254366895328</c:v>
                </c:pt>
                <c:pt idx="79">
                  <c:v>1.969615506024416</c:v>
                </c:pt>
                <c:pt idx="80">
                  <c:v>1.9753766811902755</c:v>
                </c:pt>
                <c:pt idx="81">
                  <c:v>1.9805361374831405</c:v>
                </c:pt>
                <c:pt idx="82">
                  <c:v>1.985092303282644</c:v>
                </c:pt>
                <c:pt idx="83">
                  <c:v>1.9890437907365466</c:v>
                </c:pt>
                <c:pt idx="84">
                  <c:v>1.9923893961834911</c:v>
                </c:pt>
                <c:pt idx="85">
                  <c:v>1.9951281005196484</c:v>
                </c:pt>
                <c:pt idx="86">
                  <c:v>1.9972590695091477</c:v>
                </c:pt>
                <c:pt idx="87">
                  <c:v>1.9987816540381915</c:v>
                </c:pt>
                <c:pt idx="88">
                  <c:v>1.9996953903127825</c:v>
                </c:pt>
                <c:pt idx="89">
                  <c:v>2</c:v>
                </c:pt>
                <c:pt idx="90">
                  <c:v>1.9996953903127825</c:v>
                </c:pt>
                <c:pt idx="91">
                  <c:v>1.9987816540381915</c:v>
                </c:pt>
                <c:pt idx="92">
                  <c:v>1.9972590695091477</c:v>
                </c:pt>
                <c:pt idx="93">
                  <c:v>1.9951281005196484</c:v>
                </c:pt>
                <c:pt idx="94">
                  <c:v>1.9923893961834911</c:v>
                </c:pt>
                <c:pt idx="95">
                  <c:v>1.9890437907365468</c:v>
                </c:pt>
                <c:pt idx="96">
                  <c:v>1.9850923032826442</c:v>
                </c:pt>
                <c:pt idx="97">
                  <c:v>1.9805361374831407</c:v>
                </c:pt>
                <c:pt idx="98">
                  <c:v>1.9753766811902753</c:v>
                </c:pt>
                <c:pt idx="99">
                  <c:v>1.969615506024416</c:v>
                </c:pt>
                <c:pt idx="100">
                  <c:v>1.963254366895328</c:v>
                </c:pt>
                <c:pt idx="101">
                  <c:v>1.9562952014676114</c:v>
                </c:pt>
                <c:pt idx="102">
                  <c:v>1.9487401295704705</c:v>
                </c:pt>
                <c:pt idx="103">
                  <c:v>1.9405914525519929</c:v>
                </c:pt>
                <c:pt idx="104">
                  <c:v>1.9318516525781366</c:v>
                </c:pt>
                <c:pt idx="105">
                  <c:v>1.9225233918766378</c:v>
                </c:pt>
                <c:pt idx="106">
                  <c:v>1.9126095119260711</c:v>
                </c:pt>
                <c:pt idx="107">
                  <c:v>1.9021130325903073</c:v>
                </c:pt>
                <c:pt idx="108">
                  <c:v>1.8910371511986337</c:v>
                </c:pt>
                <c:pt idx="109">
                  <c:v>1.8793852415718169</c:v>
                </c:pt>
                <c:pt idx="110">
                  <c:v>1.8671608529944035</c:v>
                </c:pt>
                <c:pt idx="111">
                  <c:v>1.8543677091335748</c:v>
                </c:pt>
                <c:pt idx="112">
                  <c:v>1.8410097069048807</c:v>
                </c:pt>
                <c:pt idx="113">
                  <c:v>1.827090915285202</c:v>
                </c:pt>
                <c:pt idx="114">
                  <c:v>1.8126155740733001</c:v>
                </c:pt>
                <c:pt idx="115">
                  <c:v>1.7975880925983339</c:v>
                </c:pt>
                <c:pt idx="116">
                  <c:v>1.7820130483767358</c:v>
                </c:pt>
                <c:pt idx="117">
                  <c:v>1.7658951857178542</c:v>
                </c:pt>
                <c:pt idx="118">
                  <c:v>1.7492394142787917</c:v>
                </c:pt>
                <c:pt idx="119">
                  <c:v>1.7320508075688774</c:v>
                </c:pt>
                <c:pt idx="120">
                  <c:v>1.7143346014042247</c:v>
                </c:pt>
                <c:pt idx="121">
                  <c:v>1.6960961923128521</c:v>
                </c:pt>
                <c:pt idx="122">
                  <c:v>1.6773411358908479</c:v>
                </c:pt>
                <c:pt idx="123">
                  <c:v>1.6580751451100835</c:v>
                </c:pt>
                <c:pt idx="124">
                  <c:v>1.638304088577984</c:v>
                </c:pt>
                <c:pt idx="125">
                  <c:v>1.6180339887498949</c:v>
                </c:pt>
                <c:pt idx="126">
                  <c:v>1.5972710200945854</c:v>
                </c:pt>
                <c:pt idx="127">
                  <c:v>1.576021507213444</c:v>
                </c:pt>
                <c:pt idx="128">
                  <c:v>1.554291922913942</c:v>
                </c:pt>
                <c:pt idx="129">
                  <c:v>1.532088886237956</c:v>
                </c:pt>
                <c:pt idx="130">
                  <c:v>1.5094191604455436</c:v>
                </c:pt>
                <c:pt idx="131">
                  <c:v>1.4862896509547885</c:v>
                </c:pt>
                <c:pt idx="132">
                  <c:v>1.4627074032383411</c:v>
                </c:pt>
                <c:pt idx="133">
                  <c:v>1.4386796006773028</c:v>
                </c:pt>
                <c:pt idx="134">
                  <c:v>1.4142135623730951</c:v>
                </c:pt>
                <c:pt idx="135">
                  <c:v>1.3893167409179943</c:v>
                </c:pt>
                <c:pt idx="136">
                  <c:v>1.3639967201249972</c:v>
                </c:pt>
                <c:pt idx="137">
                  <c:v>1.3382612127177167</c:v>
                </c:pt>
                <c:pt idx="138">
                  <c:v>1.3121180579810146</c:v>
                </c:pt>
                <c:pt idx="139">
                  <c:v>1.2855752193730789</c:v>
                </c:pt>
                <c:pt idx="140">
                  <c:v>1.2586407820996754</c:v>
                </c:pt>
                <c:pt idx="141">
                  <c:v>1.2313229506513168</c:v>
                </c:pt>
                <c:pt idx="142">
                  <c:v>1.2036300463040963</c:v>
                </c:pt>
                <c:pt idx="143">
                  <c:v>1.1755705045849465</c:v>
                </c:pt>
                <c:pt idx="144">
                  <c:v>1.1471528727020928</c:v>
                </c:pt>
                <c:pt idx="145">
                  <c:v>1.1183858069414938</c:v>
                </c:pt>
                <c:pt idx="146">
                  <c:v>1.0892780700300539</c:v>
                </c:pt>
                <c:pt idx="147">
                  <c:v>1.0598385284664098</c:v>
                </c:pt>
                <c:pt idx="148">
                  <c:v>1.0300761498201088</c:v>
                </c:pt>
                <c:pt idx="149">
                  <c:v>0.99999999999999989</c:v>
                </c:pt>
                <c:pt idx="150">
                  <c:v>0.96961924049267434</c:v>
                </c:pt>
                <c:pt idx="151">
                  <c:v>0.93894312557178217</c:v>
                </c:pt>
                <c:pt idx="152">
                  <c:v>0.90798099947909372</c:v>
                </c:pt>
                <c:pt idx="153">
                  <c:v>0.87674229357815459</c:v>
                </c:pt>
                <c:pt idx="154">
                  <c:v>0.84523652348139899</c:v>
                </c:pt>
                <c:pt idx="155">
                  <c:v>0.81347328615160086</c:v>
                </c:pt>
                <c:pt idx="156">
                  <c:v>0.78146225697854832</c:v>
                </c:pt>
                <c:pt idx="157">
                  <c:v>0.74921318683182447</c:v>
                </c:pt>
                <c:pt idx="158">
                  <c:v>0.71673589909060043</c:v>
                </c:pt>
                <c:pt idx="159">
                  <c:v>0.68404028665133776</c:v>
                </c:pt>
                <c:pt idx="160">
                  <c:v>0.65113630891431407</c:v>
                </c:pt>
                <c:pt idx="161">
                  <c:v>0.61803398874989501</c:v>
                </c:pt>
                <c:pt idx="162">
                  <c:v>0.58474340944547409</c:v>
                </c:pt>
                <c:pt idx="163">
                  <c:v>0.55127471163399933</c:v>
                </c:pt>
                <c:pt idx="164">
                  <c:v>0.51763809020504203</c:v>
                </c:pt>
                <c:pt idx="165">
                  <c:v>0.48384379119933546</c:v>
                </c:pt>
                <c:pt idx="166">
                  <c:v>0.44990210868772956</c:v>
                </c:pt>
                <c:pt idx="167">
                  <c:v>0.41582338163551863</c:v>
                </c:pt>
                <c:pt idx="168">
                  <c:v>0.38161799075308994</c:v>
                </c:pt>
                <c:pt idx="169">
                  <c:v>0.34729635533386055</c:v>
                </c:pt>
                <c:pt idx="170">
                  <c:v>0.31286893008046196</c:v>
                </c:pt>
                <c:pt idx="171">
                  <c:v>0.27834620192013149</c:v>
                </c:pt>
                <c:pt idx="172">
                  <c:v>0.24373868681029509</c:v>
                </c:pt>
                <c:pt idx="173">
                  <c:v>0.20905692653530747</c:v>
                </c:pt>
                <c:pt idx="174">
                  <c:v>0.17431148549531728</c:v>
                </c:pt>
                <c:pt idx="175">
                  <c:v>0.13951294748825105</c:v>
                </c:pt>
                <c:pt idx="176">
                  <c:v>0.10467191248588761</c:v>
                </c:pt>
                <c:pt idx="177">
                  <c:v>6.9798993405001397E-2</c:v>
                </c:pt>
                <c:pt idx="178">
                  <c:v>3.4904812874566878E-2</c:v>
                </c:pt>
                <c:pt idx="179">
                  <c:v>2.45029690981724E-16</c:v>
                </c:pt>
                <c:pt idx="180">
                  <c:v>-3.4904812874566385E-2</c:v>
                </c:pt>
                <c:pt idx="181">
                  <c:v>-6.97989934050018E-2</c:v>
                </c:pt>
                <c:pt idx="182">
                  <c:v>-0.10467191248588711</c:v>
                </c:pt>
                <c:pt idx="183">
                  <c:v>-0.13951294748824966</c:v>
                </c:pt>
                <c:pt idx="184">
                  <c:v>-0.17431148549531589</c:v>
                </c:pt>
                <c:pt idx="185">
                  <c:v>-0.20905692653530611</c:v>
                </c:pt>
                <c:pt idx="186">
                  <c:v>-0.24373868681029548</c:v>
                </c:pt>
                <c:pt idx="187">
                  <c:v>-0.27834620192013104</c:v>
                </c:pt>
                <c:pt idx="188">
                  <c:v>-0.31286893008046146</c:v>
                </c:pt>
                <c:pt idx="189">
                  <c:v>-0.34729635533386094</c:v>
                </c:pt>
                <c:pt idx="190">
                  <c:v>-0.38161799075308944</c:v>
                </c:pt>
                <c:pt idx="191">
                  <c:v>-0.41582338163551813</c:v>
                </c:pt>
                <c:pt idx="192">
                  <c:v>-0.44990210868772995</c:v>
                </c:pt>
                <c:pt idx="193">
                  <c:v>-0.48384379119933502</c:v>
                </c:pt>
                <c:pt idx="194">
                  <c:v>-0.5176380902050407</c:v>
                </c:pt>
                <c:pt idx="195">
                  <c:v>-0.55127471163399799</c:v>
                </c:pt>
                <c:pt idx="196">
                  <c:v>-0.58474340944547276</c:v>
                </c:pt>
                <c:pt idx="197">
                  <c:v>-0.61803398874989546</c:v>
                </c:pt>
                <c:pt idx="198">
                  <c:v>-0.65113630891431351</c:v>
                </c:pt>
                <c:pt idx="199">
                  <c:v>-0.68404028665133731</c:v>
                </c:pt>
                <c:pt idx="200">
                  <c:v>-0.71673589909060087</c:v>
                </c:pt>
                <c:pt idx="201">
                  <c:v>-0.74921318683182403</c:v>
                </c:pt>
                <c:pt idx="202">
                  <c:v>-0.7814622569785471</c:v>
                </c:pt>
                <c:pt idx="203">
                  <c:v>-0.81347328615159964</c:v>
                </c:pt>
                <c:pt idx="204">
                  <c:v>-0.84523652348139855</c:v>
                </c:pt>
                <c:pt idx="205">
                  <c:v>-0.87674229357815414</c:v>
                </c:pt>
                <c:pt idx="206">
                  <c:v>-0.9079809994790925</c:v>
                </c:pt>
                <c:pt idx="207">
                  <c:v>-0.93894312557178172</c:v>
                </c:pt>
                <c:pt idx="208">
                  <c:v>-0.9696192404926739</c:v>
                </c:pt>
                <c:pt idx="209">
                  <c:v>-1.0000000000000002</c:v>
                </c:pt>
                <c:pt idx="210">
                  <c:v>-1.0300761498201083</c:v>
                </c:pt>
                <c:pt idx="211">
                  <c:v>-1.0598385284664096</c:v>
                </c:pt>
                <c:pt idx="212">
                  <c:v>-1.0892780700300542</c:v>
                </c:pt>
                <c:pt idx="213">
                  <c:v>-1.1183858069414934</c:v>
                </c:pt>
                <c:pt idx="214">
                  <c:v>-1.1471528727020917</c:v>
                </c:pt>
                <c:pt idx="215">
                  <c:v>-1.1755705045849461</c:v>
                </c:pt>
                <c:pt idx="216">
                  <c:v>-1.2036300463040961</c:v>
                </c:pt>
                <c:pt idx="217">
                  <c:v>-1.2313229506513157</c:v>
                </c:pt>
                <c:pt idx="218">
                  <c:v>-1.2586407820996752</c:v>
                </c:pt>
                <c:pt idx="219">
                  <c:v>-1.2855752193730785</c:v>
                </c:pt>
                <c:pt idx="220">
                  <c:v>-1.3121180579810148</c:v>
                </c:pt>
                <c:pt idx="221">
                  <c:v>-1.3382612127177165</c:v>
                </c:pt>
                <c:pt idx="222">
                  <c:v>-1.3639967201249967</c:v>
                </c:pt>
                <c:pt idx="223">
                  <c:v>-1.3893167409179947</c:v>
                </c:pt>
                <c:pt idx="224">
                  <c:v>-1.4142135623730949</c:v>
                </c:pt>
                <c:pt idx="225">
                  <c:v>-1.4386796006773017</c:v>
                </c:pt>
                <c:pt idx="226">
                  <c:v>-1.4627074032383403</c:v>
                </c:pt>
                <c:pt idx="227">
                  <c:v>-1.486289650954788</c:v>
                </c:pt>
                <c:pt idx="228">
                  <c:v>-1.5094191604455434</c:v>
                </c:pt>
                <c:pt idx="229">
                  <c:v>-1.5320888862379558</c:v>
                </c:pt>
                <c:pt idx="230">
                  <c:v>-1.5542919229139422</c:v>
                </c:pt>
                <c:pt idx="231">
                  <c:v>-1.5760215072134443</c:v>
                </c:pt>
                <c:pt idx="232">
                  <c:v>-1.5972710200945857</c:v>
                </c:pt>
                <c:pt idx="233">
                  <c:v>-1.6180339887498947</c:v>
                </c:pt>
                <c:pt idx="234">
                  <c:v>-1.6383040885779832</c:v>
                </c:pt>
                <c:pt idx="235">
                  <c:v>-1.6580751451100828</c:v>
                </c:pt>
                <c:pt idx="236">
                  <c:v>-1.6773411358908481</c:v>
                </c:pt>
                <c:pt idx="237">
                  <c:v>-1.6960961923128519</c:v>
                </c:pt>
                <c:pt idx="238">
                  <c:v>-1.7143346014042242</c:v>
                </c:pt>
                <c:pt idx="239">
                  <c:v>-1.7320508075688767</c:v>
                </c:pt>
                <c:pt idx="240">
                  <c:v>-1.7492394142787919</c:v>
                </c:pt>
                <c:pt idx="241">
                  <c:v>-1.765895185717854</c:v>
                </c:pt>
                <c:pt idx="242">
                  <c:v>-1.7820130483767356</c:v>
                </c:pt>
                <c:pt idx="243">
                  <c:v>-1.7975880925983336</c:v>
                </c:pt>
                <c:pt idx="244">
                  <c:v>-1.8126155740732994</c:v>
                </c:pt>
                <c:pt idx="245">
                  <c:v>-1.827090915285202</c:v>
                </c:pt>
                <c:pt idx="246">
                  <c:v>-1.8410097069048805</c:v>
                </c:pt>
                <c:pt idx="247">
                  <c:v>-1.8543677091335746</c:v>
                </c:pt>
                <c:pt idx="248">
                  <c:v>-1.8671608529944033</c:v>
                </c:pt>
                <c:pt idx="249">
                  <c:v>-1.8793852415718164</c:v>
                </c:pt>
                <c:pt idx="250">
                  <c:v>-1.8910371511986337</c:v>
                </c:pt>
                <c:pt idx="251">
                  <c:v>-1.9021130325903071</c:v>
                </c:pt>
                <c:pt idx="252">
                  <c:v>-1.9126095119260706</c:v>
                </c:pt>
                <c:pt idx="253">
                  <c:v>-1.922523391876638</c:v>
                </c:pt>
                <c:pt idx="254">
                  <c:v>-1.9318516525781366</c:v>
                </c:pt>
                <c:pt idx="255">
                  <c:v>-1.9405914525519929</c:v>
                </c:pt>
                <c:pt idx="256">
                  <c:v>-1.9487401295704703</c:v>
                </c:pt>
                <c:pt idx="257">
                  <c:v>-1.9562952014676112</c:v>
                </c:pt>
                <c:pt idx="258">
                  <c:v>-1.9632543668953277</c:v>
                </c:pt>
                <c:pt idx="259">
                  <c:v>-1.969615506024416</c:v>
                </c:pt>
                <c:pt idx="260">
                  <c:v>-1.9753766811902753</c:v>
                </c:pt>
                <c:pt idx="261">
                  <c:v>-1.9805361374831407</c:v>
                </c:pt>
                <c:pt idx="262">
                  <c:v>-1.9850923032826442</c:v>
                </c:pt>
                <c:pt idx="263">
                  <c:v>-1.9890437907365468</c:v>
                </c:pt>
                <c:pt idx="264">
                  <c:v>-1.9923893961834911</c:v>
                </c:pt>
                <c:pt idx="265">
                  <c:v>-1.9951281005196484</c:v>
                </c:pt>
                <c:pt idx="266">
                  <c:v>-1.9972590695091477</c:v>
                </c:pt>
                <c:pt idx="267">
                  <c:v>-1.9987816540381913</c:v>
                </c:pt>
                <c:pt idx="268">
                  <c:v>-1.9996953903127825</c:v>
                </c:pt>
                <c:pt idx="269">
                  <c:v>-2</c:v>
                </c:pt>
                <c:pt idx="270">
                  <c:v>-1.9996953903127825</c:v>
                </c:pt>
                <c:pt idx="271">
                  <c:v>-1.9987816540381915</c:v>
                </c:pt>
                <c:pt idx="272">
                  <c:v>-1.9972590695091477</c:v>
                </c:pt>
                <c:pt idx="273">
                  <c:v>-1.9951281005196486</c:v>
                </c:pt>
                <c:pt idx="274">
                  <c:v>-1.9923893961834911</c:v>
                </c:pt>
                <c:pt idx="275">
                  <c:v>-1.9890437907365468</c:v>
                </c:pt>
                <c:pt idx="276">
                  <c:v>-1.985092303282644</c:v>
                </c:pt>
                <c:pt idx="277">
                  <c:v>-1.9805361374831407</c:v>
                </c:pt>
                <c:pt idx="278">
                  <c:v>-1.9753766811902755</c:v>
                </c:pt>
                <c:pt idx="279">
                  <c:v>-1.9696155060244163</c:v>
                </c:pt>
                <c:pt idx="280">
                  <c:v>-1.9632543668953282</c:v>
                </c:pt>
                <c:pt idx="281">
                  <c:v>-1.9562952014676116</c:v>
                </c:pt>
                <c:pt idx="282">
                  <c:v>-1.9487401295704705</c:v>
                </c:pt>
                <c:pt idx="283">
                  <c:v>-1.9405914525519932</c:v>
                </c:pt>
                <c:pt idx="284">
                  <c:v>-1.9318516525781364</c:v>
                </c:pt>
                <c:pt idx="285">
                  <c:v>-1.9225233918766376</c:v>
                </c:pt>
                <c:pt idx="286">
                  <c:v>-1.9126095119260709</c:v>
                </c:pt>
                <c:pt idx="287">
                  <c:v>-1.9021130325903073</c:v>
                </c:pt>
                <c:pt idx="288">
                  <c:v>-1.8910371511986339</c:v>
                </c:pt>
                <c:pt idx="289">
                  <c:v>-1.8793852415718171</c:v>
                </c:pt>
                <c:pt idx="290">
                  <c:v>-1.8671608529944042</c:v>
                </c:pt>
                <c:pt idx="291">
                  <c:v>-1.8543677091335748</c:v>
                </c:pt>
                <c:pt idx="292">
                  <c:v>-1.841009706904881</c:v>
                </c:pt>
                <c:pt idx="293">
                  <c:v>-1.8270909152852015</c:v>
                </c:pt>
                <c:pt idx="294">
                  <c:v>-1.8126155740732999</c:v>
                </c:pt>
                <c:pt idx="295">
                  <c:v>-1.7975880925983341</c:v>
                </c:pt>
                <c:pt idx="296">
                  <c:v>-1.7820130483767358</c:v>
                </c:pt>
                <c:pt idx="297">
                  <c:v>-1.7658951857178542</c:v>
                </c:pt>
                <c:pt idx="298">
                  <c:v>-1.7492394142787921</c:v>
                </c:pt>
                <c:pt idx="299">
                  <c:v>-1.7320508075688772</c:v>
                </c:pt>
                <c:pt idx="300">
                  <c:v>-1.7143346014042247</c:v>
                </c:pt>
                <c:pt idx="301">
                  <c:v>-1.6960961923128524</c:v>
                </c:pt>
                <c:pt idx="302">
                  <c:v>-1.6773411358908485</c:v>
                </c:pt>
                <c:pt idx="303">
                  <c:v>-1.6580751451100841</c:v>
                </c:pt>
                <c:pt idx="304">
                  <c:v>-1.6383040885779836</c:v>
                </c:pt>
                <c:pt idx="305">
                  <c:v>-1.6180339887498951</c:v>
                </c:pt>
                <c:pt idx="306">
                  <c:v>-1.5972710200945861</c:v>
                </c:pt>
                <c:pt idx="307">
                  <c:v>-1.5760215072134436</c:v>
                </c:pt>
                <c:pt idx="308">
                  <c:v>-1.5542919229139416</c:v>
                </c:pt>
                <c:pt idx="309">
                  <c:v>-1.5320888862379562</c:v>
                </c:pt>
                <c:pt idx="310">
                  <c:v>-1.5094191604455445</c:v>
                </c:pt>
                <c:pt idx="311">
                  <c:v>-1.4862896509547892</c:v>
                </c:pt>
                <c:pt idx="312">
                  <c:v>-1.462707403238342</c:v>
                </c:pt>
                <c:pt idx="313">
                  <c:v>-1.4386796006773035</c:v>
                </c:pt>
                <c:pt idx="314">
                  <c:v>-1.4142135623730954</c:v>
                </c:pt>
                <c:pt idx="315">
                  <c:v>-1.3893167409179952</c:v>
                </c:pt>
                <c:pt idx="316">
                  <c:v>-1.3639967201249965</c:v>
                </c:pt>
                <c:pt idx="317">
                  <c:v>-1.3382612127177163</c:v>
                </c:pt>
                <c:pt idx="318">
                  <c:v>-1.3121180579810148</c:v>
                </c:pt>
                <c:pt idx="319">
                  <c:v>-1.2855752193730792</c:v>
                </c:pt>
                <c:pt idx="320">
                  <c:v>-1.2586407820996757</c:v>
                </c:pt>
                <c:pt idx="321">
                  <c:v>-1.2313229506513177</c:v>
                </c:pt>
                <c:pt idx="322">
                  <c:v>-1.2036300463040965</c:v>
                </c:pt>
                <c:pt idx="323">
                  <c:v>-1.1755705045849467</c:v>
                </c:pt>
                <c:pt idx="324">
                  <c:v>-1.147152872702093</c:v>
                </c:pt>
                <c:pt idx="325">
                  <c:v>-1.1183858069414947</c:v>
                </c:pt>
                <c:pt idx="326">
                  <c:v>-1.0892780700300539</c:v>
                </c:pt>
                <c:pt idx="327">
                  <c:v>-1.0598385284664116</c:v>
                </c:pt>
                <c:pt idx="328">
                  <c:v>-1.030076149820109</c:v>
                </c:pt>
                <c:pt idx="329">
                  <c:v>-1.0000000000000009</c:v>
                </c:pt>
                <c:pt idx="330">
                  <c:v>-0.96961924049267378</c:v>
                </c:pt>
                <c:pt idx="331">
                  <c:v>-0.93894312557178161</c:v>
                </c:pt>
                <c:pt idx="332">
                  <c:v>-0.90798099947909394</c:v>
                </c:pt>
                <c:pt idx="333">
                  <c:v>-0.87674229357815403</c:v>
                </c:pt>
                <c:pt idx="334">
                  <c:v>-0.84523652348139999</c:v>
                </c:pt>
                <c:pt idx="335">
                  <c:v>-0.81347328615160031</c:v>
                </c:pt>
                <c:pt idx="336">
                  <c:v>-0.78146225697854943</c:v>
                </c:pt>
                <c:pt idx="337">
                  <c:v>-0.7492131868318247</c:v>
                </c:pt>
                <c:pt idx="338">
                  <c:v>-0.71673589909060154</c:v>
                </c:pt>
                <c:pt idx="339">
                  <c:v>-0.6840402866513372</c:v>
                </c:pt>
                <c:pt idx="340">
                  <c:v>-0.65113630891431507</c:v>
                </c:pt>
                <c:pt idx="341">
                  <c:v>-0.61803398874989524</c:v>
                </c:pt>
                <c:pt idx="342">
                  <c:v>-0.58474340944547254</c:v>
                </c:pt>
                <c:pt idx="343">
                  <c:v>-0.55127471163399955</c:v>
                </c:pt>
                <c:pt idx="344">
                  <c:v>-0.51763809020504137</c:v>
                </c:pt>
                <c:pt idx="345">
                  <c:v>-0.48384379119933574</c:v>
                </c:pt>
                <c:pt idx="346">
                  <c:v>-0.44990210868773067</c:v>
                </c:pt>
                <c:pt idx="347">
                  <c:v>-0.41582338163551974</c:v>
                </c:pt>
                <c:pt idx="348">
                  <c:v>-0.38161799075308933</c:v>
                </c:pt>
                <c:pt idx="349">
                  <c:v>-0.34729635533386255</c:v>
                </c:pt>
                <c:pt idx="350">
                  <c:v>-0.31286893008046224</c:v>
                </c:pt>
                <c:pt idx="351">
                  <c:v>-0.27834620192013176</c:v>
                </c:pt>
                <c:pt idx="352">
                  <c:v>-0.24373868681029623</c:v>
                </c:pt>
                <c:pt idx="353">
                  <c:v>-0.20905692653530683</c:v>
                </c:pt>
                <c:pt idx="354">
                  <c:v>-0.17431148549531664</c:v>
                </c:pt>
                <c:pt idx="355">
                  <c:v>-0.13951294748824952</c:v>
                </c:pt>
                <c:pt idx="356">
                  <c:v>-0.10467191248588874</c:v>
                </c:pt>
                <c:pt idx="357">
                  <c:v>-6.9798993405001647E-2</c:v>
                </c:pt>
                <c:pt idx="358">
                  <c:v>-3.4904812874568897E-2</c:v>
                </c:pt>
                <c:pt idx="359">
                  <c:v>-4.90059381963448E-16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85-410C-9B17-830E83E95D1B}"/>
            </c:ext>
          </c:extLst>
        </c:ser>
        <c:ser>
          <c:idx val="2"/>
          <c:order val="2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lissés'!$CJ$3:$CJ$362</c:f>
              <c:numCache>
                <c:formatCode>General</c:formatCode>
                <c:ptCount val="360"/>
                <c:pt idx="0">
                  <c:v>2.999543085469174</c:v>
                </c:pt>
                <c:pt idx="1">
                  <c:v>2.9981724810572872</c:v>
                </c:pt>
                <c:pt idx="2">
                  <c:v>2.9958886042637216</c:v>
                </c:pt>
                <c:pt idx="3">
                  <c:v>2.9926921507794724</c:v>
                </c:pt>
                <c:pt idx="4">
                  <c:v>2.9885840942752369</c:v>
                </c:pt>
                <c:pt idx="5">
                  <c:v>2.9835656861048196</c:v>
                </c:pt>
                <c:pt idx="6">
                  <c:v>2.9776384549239658</c:v>
                </c:pt>
                <c:pt idx="7">
                  <c:v>2.9708042062247113</c:v>
                </c:pt>
                <c:pt idx="8">
                  <c:v>2.9630650217854133</c:v>
                </c:pt>
                <c:pt idx="9">
                  <c:v>2.9544232590366239</c:v>
                </c:pt>
                <c:pt idx="10">
                  <c:v>2.9448815503429921</c:v>
                </c:pt>
                <c:pt idx="11">
                  <c:v>2.9344428022014171</c:v>
                </c:pt>
                <c:pt idx="12">
                  <c:v>2.9231101943557056</c:v>
                </c:pt>
                <c:pt idx="13">
                  <c:v>2.9108871788279895</c:v>
                </c:pt>
                <c:pt idx="14">
                  <c:v>2.897777478867205</c:v>
                </c:pt>
                <c:pt idx="15">
                  <c:v>2.8837850878149567</c:v>
                </c:pt>
                <c:pt idx="16">
                  <c:v>2.8689142678891062</c:v>
                </c:pt>
                <c:pt idx="17">
                  <c:v>2.8531695488854605</c:v>
                </c:pt>
                <c:pt idx="18">
                  <c:v>2.8365557267979504</c:v>
                </c:pt>
                <c:pt idx="19">
                  <c:v>2.8190778623577253</c:v>
                </c:pt>
                <c:pt idx="20">
                  <c:v>2.8007412794916053</c:v>
                </c:pt>
                <c:pt idx="21">
                  <c:v>2.7815515637003623</c:v>
                </c:pt>
                <c:pt idx="22">
                  <c:v>2.761514560357321</c:v>
                </c:pt>
                <c:pt idx="23">
                  <c:v>2.7406363729278027</c:v>
                </c:pt>
                <c:pt idx="24">
                  <c:v>2.7189233611099497</c:v>
                </c:pt>
                <c:pt idx="25">
                  <c:v>2.6963821388975013</c:v>
                </c:pt>
                <c:pt idx="26">
                  <c:v>2.6730195725651038</c:v>
                </c:pt>
                <c:pt idx="27">
                  <c:v>2.648842778576781</c:v>
                </c:pt>
                <c:pt idx="28">
                  <c:v>2.623859121418187</c:v>
                </c:pt>
                <c:pt idx="29">
                  <c:v>2.598076211353316</c:v>
                </c:pt>
                <c:pt idx="30">
                  <c:v>2.5715019021063368</c:v>
                </c:pt>
                <c:pt idx="31">
                  <c:v>2.544144288469278</c:v>
                </c:pt>
                <c:pt idx="32">
                  <c:v>2.5160117038362722</c:v>
                </c:pt>
                <c:pt idx="33">
                  <c:v>2.4871127176651249</c:v>
                </c:pt>
                <c:pt idx="34">
                  <c:v>2.4574561328669753</c:v>
                </c:pt>
                <c:pt idx="35">
                  <c:v>2.4270509831248424</c:v>
                </c:pt>
                <c:pt idx="36">
                  <c:v>2.3959065301418785</c:v>
                </c:pt>
                <c:pt idx="37">
                  <c:v>2.3640322608201663</c:v>
                </c:pt>
                <c:pt idx="38">
                  <c:v>2.3314378843709127</c:v>
                </c:pt>
                <c:pt idx="39">
                  <c:v>2.2981333293569342</c:v>
                </c:pt>
                <c:pt idx="40">
                  <c:v>2.2641287406683164</c:v>
                </c:pt>
                <c:pt idx="41">
                  <c:v>2.229434476432183</c:v>
                </c:pt>
                <c:pt idx="42">
                  <c:v>2.1940611048575116</c:v>
                </c:pt>
                <c:pt idx="43">
                  <c:v>2.1580194010159537</c:v>
                </c:pt>
                <c:pt idx="44">
                  <c:v>2.1213203435596428</c:v>
                </c:pt>
                <c:pt idx="45">
                  <c:v>2.0839751113769922</c:v>
                </c:pt>
                <c:pt idx="46">
                  <c:v>2.0459950801874953</c:v>
                </c:pt>
                <c:pt idx="47">
                  <c:v>2.0073918190765747</c:v>
                </c:pt>
                <c:pt idx="48">
                  <c:v>1.9681770869715218</c:v>
                </c:pt>
                <c:pt idx="49">
                  <c:v>1.9283628290596182</c:v>
                </c:pt>
                <c:pt idx="50">
                  <c:v>1.8879611731495125</c:v>
                </c:pt>
                <c:pt idx="51">
                  <c:v>1.846984425976975</c:v>
                </c:pt>
                <c:pt idx="52">
                  <c:v>1.805445069456145</c:v>
                </c:pt>
                <c:pt idx="53">
                  <c:v>1.7633557568774194</c:v>
                </c:pt>
                <c:pt idx="54">
                  <c:v>1.7207293090531386</c:v>
                </c:pt>
                <c:pt idx="55">
                  <c:v>1.6775787104122404</c:v>
                </c:pt>
                <c:pt idx="56">
                  <c:v>1.6339171050450816</c:v>
                </c:pt>
                <c:pt idx="57">
                  <c:v>1.5897577926996147</c:v>
                </c:pt>
                <c:pt idx="58">
                  <c:v>1.5451142247301632</c:v>
                </c:pt>
                <c:pt idx="59">
                  <c:v>1.5000000000000004</c:v>
                </c:pt>
                <c:pt idx="60">
                  <c:v>1.4544288607390112</c:v>
                </c:pt>
                <c:pt idx="61">
                  <c:v>1.4084146883576727</c:v>
                </c:pt>
                <c:pt idx="62">
                  <c:v>1.3619714992186405</c:v>
                </c:pt>
                <c:pt idx="63">
                  <c:v>1.3151134403672324</c:v>
                </c:pt>
                <c:pt idx="64">
                  <c:v>1.2678547852220983</c:v>
                </c:pt>
                <c:pt idx="65">
                  <c:v>1.2202099292274007</c:v>
                </c:pt>
                <c:pt idx="66">
                  <c:v>1.1721933854678217</c:v>
                </c:pt>
                <c:pt idx="67">
                  <c:v>1.1238197802477359</c:v>
                </c:pt>
                <c:pt idx="68">
                  <c:v>1.075103848635901</c:v>
                </c:pt>
                <c:pt idx="69">
                  <c:v>1.0260604299770064</c:v>
                </c:pt>
                <c:pt idx="70">
                  <c:v>0.97670446337147032</c:v>
                </c:pt>
                <c:pt idx="71">
                  <c:v>0.92705098312484235</c:v>
                </c:pt>
                <c:pt idx="72">
                  <c:v>0.87711511416821031</c:v>
                </c:pt>
                <c:pt idx="73">
                  <c:v>0.82691206745099755</c:v>
                </c:pt>
                <c:pt idx="74">
                  <c:v>0.77645713530756222</c:v>
                </c:pt>
                <c:pt idx="75">
                  <c:v>0.72576568679900366</c:v>
                </c:pt>
                <c:pt idx="76">
                  <c:v>0.67485316303159482</c:v>
                </c:pt>
                <c:pt idx="77">
                  <c:v>0.62373507245327842</c:v>
                </c:pt>
                <c:pt idx="78">
                  <c:v>0.57242698612963472</c:v>
                </c:pt>
                <c:pt idx="79">
                  <c:v>0.52094453300079124</c:v>
                </c:pt>
                <c:pt idx="80">
                  <c:v>0.46930339512069275</c:v>
                </c:pt>
                <c:pt idx="81">
                  <c:v>0.41751930288019706</c:v>
                </c:pt>
                <c:pt idx="82">
                  <c:v>0.36560803021544247</c:v>
                </c:pt>
                <c:pt idx="83">
                  <c:v>0.31358538980296036</c:v>
                </c:pt>
                <c:pt idx="84">
                  <c:v>0.26146722824297441</c:v>
                </c:pt>
                <c:pt idx="85">
                  <c:v>0.20926942123237635</c:v>
                </c:pt>
                <c:pt idx="86">
                  <c:v>0.15700786872883191</c:v>
                </c:pt>
                <c:pt idx="87">
                  <c:v>0.10469849010750323</c:v>
                </c:pt>
                <c:pt idx="88">
                  <c:v>5.2357219311850126E-2</c:v>
                </c:pt>
                <c:pt idx="89">
                  <c:v>1.83772268236293E-16</c:v>
                </c:pt>
                <c:pt idx="90">
                  <c:v>-5.2357219311850431E-2</c:v>
                </c:pt>
                <c:pt idx="91">
                  <c:v>-0.10469849010750221</c:v>
                </c:pt>
                <c:pt idx="92">
                  <c:v>-0.15700786872883085</c:v>
                </c:pt>
                <c:pt idx="93">
                  <c:v>-0.20926942123237599</c:v>
                </c:pt>
                <c:pt idx="94">
                  <c:v>-0.26146722824297469</c:v>
                </c:pt>
                <c:pt idx="95">
                  <c:v>-0.31358538980296002</c:v>
                </c:pt>
                <c:pt idx="96">
                  <c:v>-0.36560803021544208</c:v>
                </c:pt>
                <c:pt idx="97">
                  <c:v>-0.41751930288019606</c:v>
                </c:pt>
                <c:pt idx="98">
                  <c:v>-0.46930339512069308</c:v>
                </c:pt>
                <c:pt idx="99">
                  <c:v>-0.52094453300079091</c:v>
                </c:pt>
                <c:pt idx="100">
                  <c:v>-0.57242698612963439</c:v>
                </c:pt>
                <c:pt idx="101">
                  <c:v>-0.62373507245327731</c:v>
                </c:pt>
                <c:pt idx="102">
                  <c:v>-0.67485316303159437</c:v>
                </c:pt>
                <c:pt idx="103">
                  <c:v>-0.72576568679900333</c:v>
                </c:pt>
                <c:pt idx="104">
                  <c:v>-0.77645713530756255</c:v>
                </c:pt>
                <c:pt idx="105">
                  <c:v>-0.8269120674509971</c:v>
                </c:pt>
                <c:pt idx="106">
                  <c:v>-0.87711511416820997</c:v>
                </c:pt>
                <c:pt idx="107">
                  <c:v>-0.92705098312484202</c:v>
                </c:pt>
                <c:pt idx="108">
                  <c:v>-0.97670446337146921</c:v>
                </c:pt>
                <c:pt idx="109">
                  <c:v>-1.0260604299770062</c:v>
                </c:pt>
                <c:pt idx="110">
                  <c:v>-1.0751038486359008</c:v>
                </c:pt>
                <c:pt idx="111">
                  <c:v>-1.1238197802477363</c:v>
                </c:pt>
                <c:pt idx="112">
                  <c:v>-1.1721933854678208</c:v>
                </c:pt>
                <c:pt idx="113">
                  <c:v>-1.2202099292274</c:v>
                </c:pt>
                <c:pt idx="114">
                  <c:v>-1.267854785222098</c:v>
                </c:pt>
                <c:pt idx="115">
                  <c:v>-1.3151134403672327</c:v>
                </c:pt>
                <c:pt idx="116">
                  <c:v>-1.36197149921864</c:v>
                </c:pt>
                <c:pt idx="117">
                  <c:v>-1.4084146883576716</c:v>
                </c:pt>
                <c:pt idx="118">
                  <c:v>-1.454428860739011</c:v>
                </c:pt>
                <c:pt idx="119">
                  <c:v>-1.4999999999999993</c:v>
                </c:pt>
                <c:pt idx="120">
                  <c:v>-1.5451142247301628</c:v>
                </c:pt>
                <c:pt idx="121">
                  <c:v>-1.5897577926996145</c:v>
                </c:pt>
                <c:pt idx="122">
                  <c:v>-1.6339171050450814</c:v>
                </c:pt>
                <c:pt idx="123">
                  <c:v>-1.6775787104122402</c:v>
                </c:pt>
                <c:pt idx="124">
                  <c:v>-1.7207293090531375</c:v>
                </c:pt>
                <c:pt idx="125">
                  <c:v>-1.7633557568774192</c:v>
                </c:pt>
                <c:pt idx="126">
                  <c:v>-1.805445069456145</c:v>
                </c:pt>
                <c:pt idx="127">
                  <c:v>-1.846984425976975</c:v>
                </c:pt>
                <c:pt idx="128">
                  <c:v>-1.8879611731495118</c:v>
                </c:pt>
                <c:pt idx="129">
                  <c:v>-1.9283628290596182</c:v>
                </c:pt>
                <c:pt idx="130">
                  <c:v>-1.9681770869715225</c:v>
                </c:pt>
                <c:pt idx="131">
                  <c:v>-2.0073918190765747</c:v>
                </c:pt>
                <c:pt idx="132">
                  <c:v>-2.0459950801874953</c:v>
                </c:pt>
                <c:pt idx="133">
                  <c:v>-2.0839751113769909</c:v>
                </c:pt>
                <c:pt idx="134">
                  <c:v>-2.1213203435596424</c:v>
                </c:pt>
                <c:pt idx="135">
                  <c:v>-2.1580194010159537</c:v>
                </c:pt>
                <c:pt idx="136">
                  <c:v>-2.1940611048575116</c:v>
                </c:pt>
                <c:pt idx="137">
                  <c:v>-2.2294344764321821</c:v>
                </c:pt>
                <c:pt idx="138">
                  <c:v>-2.2641287406683159</c:v>
                </c:pt>
                <c:pt idx="139">
                  <c:v>-2.2981333293569337</c:v>
                </c:pt>
                <c:pt idx="140">
                  <c:v>-2.3314378843709118</c:v>
                </c:pt>
                <c:pt idx="141">
                  <c:v>-2.3640322608201658</c:v>
                </c:pt>
                <c:pt idx="142">
                  <c:v>-2.3959065301418789</c:v>
                </c:pt>
                <c:pt idx="143">
                  <c:v>-2.4270509831248419</c:v>
                </c:pt>
                <c:pt idx="144">
                  <c:v>-2.4574561328669748</c:v>
                </c:pt>
                <c:pt idx="145">
                  <c:v>-2.4871127176651249</c:v>
                </c:pt>
                <c:pt idx="146">
                  <c:v>-2.5160117038362726</c:v>
                </c:pt>
                <c:pt idx="147">
                  <c:v>-2.544144288469278</c:v>
                </c:pt>
                <c:pt idx="148">
                  <c:v>-2.5715019021063368</c:v>
                </c:pt>
                <c:pt idx="149">
                  <c:v>-2.598076211353316</c:v>
                </c:pt>
                <c:pt idx="150">
                  <c:v>-2.623859121418187</c:v>
                </c:pt>
                <c:pt idx="151">
                  <c:v>-2.6488427785767801</c:v>
                </c:pt>
                <c:pt idx="152">
                  <c:v>-2.6730195725651034</c:v>
                </c:pt>
                <c:pt idx="153">
                  <c:v>-2.6963821388975013</c:v>
                </c:pt>
                <c:pt idx="154">
                  <c:v>-2.7189233611099497</c:v>
                </c:pt>
                <c:pt idx="155">
                  <c:v>-2.7406363729278023</c:v>
                </c:pt>
                <c:pt idx="156">
                  <c:v>-2.7615145603573206</c:v>
                </c:pt>
                <c:pt idx="157">
                  <c:v>-2.7815515637003618</c:v>
                </c:pt>
                <c:pt idx="158">
                  <c:v>-2.8007412794916053</c:v>
                </c:pt>
                <c:pt idx="159">
                  <c:v>-2.8190778623577248</c:v>
                </c:pt>
                <c:pt idx="160">
                  <c:v>-2.8365557267979504</c:v>
                </c:pt>
                <c:pt idx="161">
                  <c:v>-2.8531695488854605</c:v>
                </c:pt>
                <c:pt idx="162">
                  <c:v>-2.8689142678891062</c:v>
                </c:pt>
                <c:pt idx="163">
                  <c:v>-2.8837850878149558</c:v>
                </c:pt>
                <c:pt idx="164">
                  <c:v>-2.8977774788672046</c:v>
                </c:pt>
                <c:pt idx="165">
                  <c:v>-2.9108871788279895</c:v>
                </c:pt>
                <c:pt idx="166">
                  <c:v>-2.9231101943557056</c:v>
                </c:pt>
                <c:pt idx="167">
                  <c:v>-2.9344428022014171</c:v>
                </c:pt>
                <c:pt idx="168">
                  <c:v>-2.9448815503429921</c:v>
                </c:pt>
                <c:pt idx="169">
                  <c:v>-2.9544232590366239</c:v>
                </c:pt>
                <c:pt idx="170">
                  <c:v>-2.9630650217854129</c:v>
                </c:pt>
                <c:pt idx="171">
                  <c:v>-2.9708042062247109</c:v>
                </c:pt>
                <c:pt idx="172">
                  <c:v>-2.9776384549239658</c:v>
                </c:pt>
                <c:pt idx="173">
                  <c:v>-2.9835656861048196</c:v>
                </c:pt>
                <c:pt idx="174">
                  <c:v>-2.9885840942752369</c:v>
                </c:pt>
                <c:pt idx="175">
                  <c:v>-2.9926921507794724</c:v>
                </c:pt>
                <c:pt idx="176">
                  <c:v>-2.9958886042637216</c:v>
                </c:pt>
                <c:pt idx="177">
                  <c:v>-2.9981724810572872</c:v>
                </c:pt>
                <c:pt idx="178">
                  <c:v>-2.999543085469174</c:v>
                </c:pt>
                <c:pt idx="179">
                  <c:v>-3</c:v>
                </c:pt>
                <c:pt idx="180">
                  <c:v>-2.999543085469174</c:v>
                </c:pt>
                <c:pt idx="181">
                  <c:v>-2.9981724810572872</c:v>
                </c:pt>
                <c:pt idx="182">
                  <c:v>-2.9958886042637216</c:v>
                </c:pt>
                <c:pt idx="183">
                  <c:v>-2.9926921507794728</c:v>
                </c:pt>
                <c:pt idx="184">
                  <c:v>-2.9885840942752369</c:v>
                </c:pt>
                <c:pt idx="185">
                  <c:v>-2.9835656861048201</c:v>
                </c:pt>
                <c:pt idx="186">
                  <c:v>-2.9776384549239658</c:v>
                </c:pt>
                <c:pt idx="187">
                  <c:v>-2.9708042062247109</c:v>
                </c:pt>
                <c:pt idx="188">
                  <c:v>-2.9630650217854133</c:v>
                </c:pt>
                <c:pt idx="189">
                  <c:v>-2.9544232590366239</c:v>
                </c:pt>
                <c:pt idx="190">
                  <c:v>-2.9448815503429921</c:v>
                </c:pt>
                <c:pt idx="191">
                  <c:v>-2.9344428022014171</c:v>
                </c:pt>
                <c:pt idx="192">
                  <c:v>-2.9231101943557056</c:v>
                </c:pt>
                <c:pt idx="193">
                  <c:v>-2.9108871788279895</c:v>
                </c:pt>
                <c:pt idx="194">
                  <c:v>-2.897777478867205</c:v>
                </c:pt>
                <c:pt idx="195">
                  <c:v>-2.8837850878149567</c:v>
                </c:pt>
                <c:pt idx="196">
                  <c:v>-2.8689142678891066</c:v>
                </c:pt>
                <c:pt idx="197">
                  <c:v>-2.8531695488854605</c:v>
                </c:pt>
                <c:pt idx="198">
                  <c:v>-2.8365557267979504</c:v>
                </c:pt>
                <c:pt idx="199">
                  <c:v>-2.8190778623577253</c:v>
                </c:pt>
                <c:pt idx="200">
                  <c:v>-2.8007412794916053</c:v>
                </c:pt>
                <c:pt idx="201">
                  <c:v>-2.7815515637003623</c:v>
                </c:pt>
                <c:pt idx="202">
                  <c:v>-2.761514560357321</c:v>
                </c:pt>
                <c:pt idx="203">
                  <c:v>-2.7406363729278032</c:v>
                </c:pt>
                <c:pt idx="204">
                  <c:v>-2.7189233611099501</c:v>
                </c:pt>
                <c:pt idx="205">
                  <c:v>-2.6963821388975013</c:v>
                </c:pt>
                <c:pt idx="206">
                  <c:v>-2.6730195725651043</c:v>
                </c:pt>
                <c:pt idx="207">
                  <c:v>-2.6488427785767805</c:v>
                </c:pt>
                <c:pt idx="208">
                  <c:v>-2.6238591214181874</c:v>
                </c:pt>
                <c:pt idx="209">
                  <c:v>-2.598076211353316</c:v>
                </c:pt>
                <c:pt idx="210">
                  <c:v>-2.5715019021063368</c:v>
                </c:pt>
                <c:pt idx="211">
                  <c:v>-2.544144288469278</c:v>
                </c:pt>
                <c:pt idx="212">
                  <c:v>-2.5160117038362722</c:v>
                </c:pt>
                <c:pt idx="213">
                  <c:v>-2.4871127176651253</c:v>
                </c:pt>
                <c:pt idx="214">
                  <c:v>-2.4574561328669762</c:v>
                </c:pt>
                <c:pt idx="215">
                  <c:v>-2.4270509831248428</c:v>
                </c:pt>
                <c:pt idx="216">
                  <c:v>-2.3959065301418789</c:v>
                </c:pt>
                <c:pt idx="217">
                  <c:v>-2.3640322608201667</c:v>
                </c:pt>
                <c:pt idx="218">
                  <c:v>-2.3314378843709123</c:v>
                </c:pt>
                <c:pt idx="219">
                  <c:v>-2.2981333293569342</c:v>
                </c:pt>
                <c:pt idx="220">
                  <c:v>-2.2641287406683155</c:v>
                </c:pt>
                <c:pt idx="221">
                  <c:v>-2.229434476432183</c:v>
                </c:pt>
                <c:pt idx="222">
                  <c:v>-2.1940611048575116</c:v>
                </c:pt>
                <c:pt idx="223">
                  <c:v>-2.1580194010159532</c:v>
                </c:pt>
                <c:pt idx="224">
                  <c:v>-2.1213203435596428</c:v>
                </c:pt>
                <c:pt idx="225">
                  <c:v>-2.0839751113769927</c:v>
                </c:pt>
                <c:pt idx="226">
                  <c:v>-2.0459950801874967</c:v>
                </c:pt>
                <c:pt idx="227">
                  <c:v>-2.0073918190765756</c:v>
                </c:pt>
                <c:pt idx="228">
                  <c:v>-1.9681770869715227</c:v>
                </c:pt>
                <c:pt idx="229">
                  <c:v>-1.9283628290596184</c:v>
                </c:pt>
                <c:pt idx="230">
                  <c:v>-1.8879611731495114</c:v>
                </c:pt>
                <c:pt idx="231">
                  <c:v>-1.8469844259769741</c:v>
                </c:pt>
                <c:pt idx="232">
                  <c:v>-1.8054450694561448</c:v>
                </c:pt>
                <c:pt idx="233">
                  <c:v>-1.7633557568774196</c:v>
                </c:pt>
                <c:pt idx="234">
                  <c:v>-1.720729309053139</c:v>
                </c:pt>
                <c:pt idx="235">
                  <c:v>-1.6775787104122417</c:v>
                </c:pt>
                <c:pt idx="236">
                  <c:v>-1.6339171050450809</c:v>
                </c:pt>
                <c:pt idx="237">
                  <c:v>-1.5897577926996149</c:v>
                </c:pt>
                <c:pt idx="238">
                  <c:v>-1.5451142247301635</c:v>
                </c:pt>
                <c:pt idx="239">
                  <c:v>-1.5000000000000013</c:v>
                </c:pt>
                <c:pt idx="240">
                  <c:v>-1.4544288607390106</c:v>
                </c:pt>
                <c:pt idx="241">
                  <c:v>-1.4084146883576723</c:v>
                </c:pt>
                <c:pt idx="242">
                  <c:v>-1.3619714992186407</c:v>
                </c:pt>
                <c:pt idx="243">
                  <c:v>-1.3151134403672331</c:v>
                </c:pt>
                <c:pt idx="244">
                  <c:v>-1.2678547852220998</c:v>
                </c:pt>
                <c:pt idx="245">
                  <c:v>-1.2202099292274002</c:v>
                </c:pt>
                <c:pt idx="246">
                  <c:v>-1.1721933854678215</c:v>
                </c:pt>
                <c:pt idx="247">
                  <c:v>-1.1238197802477368</c:v>
                </c:pt>
                <c:pt idx="248">
                  <c:v>-1.0751038486359021</c:v>
                </c:pt>
                <c:pt idx="249">
                  <c:v>-1.0260604299770082</c:v>
                </c:pt>
                <c:pt idx="250">
                  <c:v>-0.97670446337146988</c:v>
                </c:pt>
                <c:pt idx="251">
                  <c:v>-0.92705098312484269</c:v>
                </c:pt>
                <c:pt idx="252">
                  <c:v>-0.87711511416821131</c:v>
                </c:pt>
                <c:pt idx="253">
                  <c:v>-0.82691206745099666</c:v>
                </c:pt>
                <c:pt idx="254">
                  <c:v>-0.77645713530756189</c:v>
                </c:pt>
                <c:pt idx="255">
                  <c:v>-0.72576568679900333</c:v>
                </c:pt>
                <c:pt idx="256">
                  <c:v>-0.6748531630315957</c:v>
                </c:pt>
                <c:pt idx="257">
                  <c:v>-0.6237350724532793</c:v>
                </c:pt>
                <c:pt idx="258">
                  <c:v>-0.57242698612963638</c:v>
                </c:pt>
                <c:pt idx="259">
                  <c:v>-0.52094453300079102</c:v>
                </c:pt>
                <c:pt idx="260">
                  <c:v>-0.46930339512069308</c:v>
                </c:pt>
                <c:pt idx="261">
                  <c:v>-0.41751930288019479</c:v>
                </c:pt>
                <c:pt idx="262">
                  <c:v>-0.36560803021544153</c:v>
                </c:pt>
                <c:pt idx="263">
                  <c:v>-0.31358538980296008</c:v>
                </c:pt>
                <c:pt idx="264">
                  <c:v>-0.26146722824297475</c:v>
                </c:pt>
                <c:pt idx="265">
                  <c:v>-0.20926942123237674</c:v>
                </c:pt>
                <c:pt idx="266">
                  <c:v>-0.15700786872883293</c:v>
                </c:pt>
                <c:pt idx="267">
                  <c:v>-0.10469849010750495</c:v>
                </c:pt>
                <c:pt idx="268">
                  <c:v>-5.2357219311850493E-2</c:v>
                </c:pt>
                <c:pt idx="269">
                  <c:v>-5.51316804708879E-16</c:v>
                </c:pt>
                <c:pt idx="270">
                  <c:v>5.235721931184939E-2</c:v>
                </c:pt>
                <c:pt idx="271">
                  <c:v>0.10469849010750384</c:v>
                </c:pt>
                <c:pt idx="272">
                  <c:v>0.15700786872883182</c:v>
                </c:pt>
                <c:pt idx="273">
                  <c:v>0.20926942123237566</c:v>
                </c:pt>
                <c:pt idx="274">
                  <c:v>0.26146722824297364</c:v>
                </c:pt>
                <c:pt idx="275">
                  <c:v>0.31358538980295897</c:v>
                </c:pt>
                <c:pt idx="276">
                  <c:v>0.36560803021544308</c:v>
                </c:pt>
                <c:pt idx="277">
                  <c:v>0.4175193028801964</c:v>
                </c:pt>
                <c:pt idx="278">
                  <c:v>0.46930339512069202</c:v>
                </c:pt>
                <c:pt idx="279">
                  <c:v>0.52094453300078991</c:v>
                </c:pt>
                <c:pt idx="280">
                  <c:v>0.57242698612963272</c:v>
                </c:pt>
                <c:pt idx="281">
                  <c:v>0.62373507245327575</c:v>
                </c:pt>
                <c:pt idx="282">
                  <c:v>0.67485316303159482</c:v>
                </c:pt>
                <c:pt idx="283">
                  <c:v>0.72576568679900233</c:v>
                </c:pt>
                <c:pt idx="284">
                  <c:v>0.77645713530756333</c:v>
                </c:pt>
                <c:pt idx="285">
                  <c:v>0.82691206745099821</c:v>
                </c:pt>
                <c:pt idx="286">
                  <c:v>0.87711511416821009</c:v>
                </c:pt>
                <c:pt idx="287">
                  <c:v>0.92705098312484169</c:v>
                </c:pt>
                <c:pt idx="288">
                  <c:v>0.97670446337146899</c:v>
                </c:pt>
                <c:pt idx="289">
                  <c:v>1.0260604299770044</c:v>
                </c:pt>
                <c:pt idx="290">
                  <c:v>1.0751038486358986</c:v>
                </c:pt>
                <c:pt idx="291">
                  <c:v>1.1238197802477359</c:v>
                </c:pt>
                <c:pt idx="292">
                  <c:v>1.1721933854678204</c:v>
                </c:pt>
                <c:pt idx="293">
                  <c:v>1.2202099292274016</c:v>
                </c:pt>
                <c:pt idx="294">
                  <c:v>1.2678547852220987</c:v>
                </c:pt>
                <c:pt idx="295">
                  <c:v>1.3151134403672322</c:v>
                </c:pt>
                <c:pt idx="296">
                  <c:v>1.3619714992186398</c:v>
                </c:pt>
                <c:pt idx="297">
                  <c:v>1.4084146883576714</c:v>
                </c:pt>
                <c:pt idx="298">
                  <c:v>1.4544288607390095</c:v>
                </c:pt>
                <c:pt idx="299">
                  <c:v>1.5000000000000004</c:v>
                </c:pt>
                <c:pt idx="300">
                  <c:v>1.5451142247301624</c:v>
                </c:pt>
                <c:pt idx="301">
                  <c:v>1.589757792699614</c:v>
                </c:pt>
                <c:pt idx="302">
                  <c:v>1.63391710504508</c:v>
                </c:pt>
                <c:pt idx="303">
                  <c:v>1.6775787104122388</c:v>
                </c:pt>
                <c:pt idx="304">
                  <c:v>1.7207293090531381</c:v>
                </c:pt>
                <c:pt idx="305">
                  <c:v>1.7633557568774187</c:v>
                </c:pt>
                <c:pt idx="306">
                  <c:v>1.8054450694561437</c:v>
                </c:pt>
                <c:pt idx="307">
                  <c:v>1.8469844259769754</c:v>
                </c:pt>
                <c:pt idx="308">
                  <c:v>1.8879611731495125</c:v>
                </c:pt>
                <c:pt idx="309">
                  <c:v>1.9283628290596178</c:v>
                </c:pt>
                <c:pt idx="310">
                  <c:v>1.9681770869715212</c:v>
                </c:pt>
                <c:pt idx="311">
                  <c:v>2.0073918190765734</c:v>
                </c:pt>
                <c:pt idx="312">
                  <c:v>2.045995080187494</c:v>
                </c:pt>
                <c:pt idx="313">
                  <c:v>2.08397511137699</c:v>
                </c:pt>
                <c:pt idx="314">
                  <c:v>2.1213203435596419</c:v>
                </c:pt>
                <c:pt idx="315">
                  <c:v>2.1580194010159524</c:v>
                </c:pt>
                <c:pt idx="316">
                  <c:v>2.194061104857512</c:v>
                </c:pt>
                <c:pt idx="317">
                  <c:v>2.229434476432183</c:v>
                </c:pt>
                <c:pt idx="318">
                  <c:v>2.2641287406683155</c:v>
                </c:pt>
                <c:pt idx="319">
                  <c:v>2.2981333293569333</c:v>
                </c:pt>
                <c:pt idx="320">
                  <c:v>2.3314378843709118</c:v>
                </c:pt>
                <c:pt idx="321">
                  <c:v>2.3640322608201645</c:v>
                </c:pt>
                <c:pt idx="322">
                  <c:v>2.3959065301418785</c:v>
                </c:pt>
                <c:pt idx="323">
                  <c:v>2.4270509831248419</c:v>
                </c:pt>
                <c:pt idx="324">
                  <c:v>2.4574561328669748</c:v>
                </c:pt>
                <c:pt idx="325">
                  <c:v>2.4871127176651244</c:v>
                </c:pt>
                <c:pt idx="326">
                  <c:v>2.5160117038362722</c:v>
                </c:pt>
                <c:pt idx="327">
                  <c:v>2.5441442884692762</c:v>
                </c:pt>
                <c:pt idx="328">
                  <c:v>2.5715019021063363</c:v>
                </c:pt>
                <c:pt idx="329">
                  <c:v>2.5980762113533151</c:v>
                </c:pt>
                <c:pt idx="330">
                  <c:v>2.6238591214181874</c:v>
                </c:pt>
                <c:pt idx="331">
                  <c:v>2.6488427785767805</c:v>
                </c:pt>
                <c:pt idx="332">
                  <c:v>2.6730195725651034</c:v>
                </c:pt>
                <c:pt idx="333">
                  <c:v>2.6963821388975013</c:v>
                </c:pt>
                <c:pt idx="334">
                  <c:v>2.7189233611099493</c:v>
                </c:pt>
                <c:pt idx="335">
                  <c:v>2.7406363729278027</c:v>
                </c:pt>
                <c:pt idx="336">
                  <c:v>2.7615145603573197</c:v>
                </c:pt>
                <c:pt idx="337">
                  <c:v>2.7815515637003618</c:v>
                </c:pt>
                <c:pt idx="338">
                  <c:v>2.8007412794916045</c:v>
                </c:pt>
                <c:pt idx="339">
                  <c:v>2.8190778623577253</c:v>
                </c:pt>
                <c:pt idx="340">
                  <c:v>2.8365557267979495</c:v>
                </c:pt>
                <c:pt idx="341">
                  <c:v>2.8531695488854605</c:v>
                </c:pt>
                <c:pt idx="342">
                  <c:v>2.8689142678891071</c:v>
                </c:pt>
                <c:pt idx="343">
                  <c:v>2.8837850878149558</c:v>
                </c:pt>
                <c:pt idx="344">
                  <c:v>2.897777478867205</c:v>
                </c:pt>
                <c:pt idx="345">
                  <c:v>2.9108871788279895</c:v>
                </c:pt>
                <c:pt idx="346">
                  <c:v>2.9231101943557052</c:v>
                </c:pt>
                <c:pt idx="347">
                  <c:v>2.9344428022014166</c:v>
                </c:pt>
                <c:pt idx="348">
                  <c:v>2.9448815503429921</c:v>
                </c:pt>
                <c:pt idx="349">
                  <c:v>2.9544232590366235</c:v>
                </c:pt>
                <c:pt idx="350">
                  <c:v>2.9630650217854129</c:v>
                </c:pt>
                <c:pt idx="351">
                  <c:v>2.9708042062247109</c:v>
                </c:pt>
                <c:pt idx="352">
                  <c:v>2.9776384549239658</c:v>
                </c:pt>
                <c:pt idx="353">
                  <c:v>2.9835656861048196</c:v>
                </c:pt>
                <c:pt idx="354">
                  <c:v>2.9885840942752369</c:v>
                </c:pt>
                <c:pt idx="355">
                  <c:v>2.9926921507794728</c:v>
                </c:pt>
                <c:pt idx="356">
                  <c:v>2.9958886042637216</c:v>
                </c:pt>
                <c:pt idx="357">
                  <c:v>2.9981724810572872</c:v>
                </c:pt>
                <c:pt idx="358">
                  <c:v>2.999543085469174</c:v>
                </c:pt>
                <c:pt idx="359">
                  <c:v>3</c:v>
                </c:pt>
              </c:numCache>
            </c:numRef>
          </c:xVal>
          <c:yVal>
            <c:numRef>
              <c:f>'Cercles lissés'!$CK$3:$CK$362</c:f>
              <c:numCache>
                <c:formatCode>General</c:formatCode>
                <c:ptCount val="360"/>
                <c:pt idx="0">
                  <c:v>5.2357219311850535E-2</c:v>
                </c:pt>
                <c:pt idx="1">
                  <c:v>0.1046984901075029</c:v>
                </c:pt>
                <c:pt idx="2">
                  <c:v>0.15700786872883149</c:v>
                </c:pt>
                <c:pt idx="3">
                  <c:v>0.20926942123237591</c:v>
                </c:pt>
                <c:pt idx="4">
                  <c:v>0.26146722824297453</c:v>
                </c:pt>
                <c:pt idx="5">
                  <c:v>0.31358538980296036</c:v>
                </c:pt>
                <c:pt idx="6">
                  <c:v>0.36560803021544241</c:v>
                </c:pt>
                <c:pt idx="7">
                  <c:v>0.41751930288019634</c:v>
                </c:pt>
                <c:pt idx="8">
                  <c:v>0.46930339512069263</c:v>
                </c:pt>
                <c:pt idx="9">
                  <c:v>0.52094453300079102</c:v>
                </c:pt>
                <c:pt idx="10">
                  <c:v>0.57242698612963439</c:v>
                </c:pt>
                <c:pt idx="11">
                  <c:v>0.62373507245327797</c:v>
                </c:pt>
                <c:pt idx="12">
                  <c:v>0.67485316303159504</c:v>
                </c:pt>
                <c:pt idx="13">
                  <c:v>0.72576568679900322</c:v>
                </c:pt>
                <c:pt idx="14">
                  <c:v>0.77645713530756222</c:v>
                </c:pt>
                <c:pt idx="15">
                  <c:v>0.82691206745099755</c:v>
                </c:pt>
                <c:pt idx="16">
                  <c:v>0.87711511416821031</c:v>
                </c:pt>
                <c:pt idx="17">
                  <c:v>0.92705098312484213</c:v>
                </c:pt>
                <c:pt idx="18">
                  <c:v>0.97670446337146988</c:v>
                </c:pt>
                <c:pt idx="19">
                  <c:v>1.0260604299770062</c:v>
                </c:pt>
                <c:pt idx="20">
                  <c:v>1.0751038486359008</c:v>
                </c:pt>
                <c:pt idx="21">
                  <c:v>1.1238197802477361</c:v>
                </c:pt>
                <c:pt idx="22">
                  <c:v>1.1721933854678213</c:v>
                </c:pt>
                <c:pt idx="23">
                  <c:v>1.2202099292274005</c:v>
                </c:pt>
                <c:pt idx="24">
                  <c:v>1.2678547852220983</c:v>
                </c:pt>
                <c:pt idx="25">
                  <c:v>1.3151134403672322</c:v>
                </c:pt>
                <c:pt idx="26">
                  <c:v>1.3619714992186402</c:v>
                </c:pt>
                <c:pt idx="27">
                  <c:v>1.4084146883576725</c:v>
                </c:pt>
                <c:pt idx="28">
                  <c:v>1.4544288607390112</c:v>
                </c:pt>
                <c:pt idx="29">
                  <c:v>1.4999999999999998</c:v>
                </c:pt>
                <c:pt idx="30">
                  <c:v>1.5451142247301624</c:v>
                </c:pt>
                <c:pt idx="31">
                  <c:v>1.5897577926996147</c:v>
                </c:pt>
                <c:pt idx="32">
                  <c:v>1.6339171050450814</c:v>
                </c:pt>
                <c:pt idx="33">
                  <c:v>1.6775787104122406</c:v>
                </c:pt>
                <c:pt idx="34">
                  <c:v>1.7207293090531381</c:v>
                </c:pt>
                <c:pt idx="35">
                  <c:v>1.7633557568774194</c:v>
                </c:pt>
                <c:pt idx="36">
                  <c:v>1.8054450694561448</c:v>
                </c:pt>
                <c:pt idx="37">
                  <c:v>1.8469844259769745</c:v>
                </c:pt>
                <c:pt idx="38">
                  <c:v>1.8879611731495123</c:v>
                </c:pt>
                <c:pt idx="39">
                  <c:v>1.9283628290596178</c:v>
                </c:pt>
                <c:pt idx="40">
                  <c:v>1.9681770869715214</c:v>
                </c:pt>
                <c:pt idx="41">
                  <c:v>2.0073918190765747</c:v>
                </c:pt>
                <c:pt idx="42">
                  <c:v>2.0459950801874953</c:v>
                </c:pt>
                <c:pt idx="43">
                  <c:v>2.0839751113769918</c:v>
                </c:pt>
                <c:pt idx="44">
                  <c:v>2.1213203435596424</c:v>
                </c:pt>
                <c:pt idx="45">
                  <c:v>2.1580194010159532</c:v>
                </c:pt>
                <c:pt idx="46">
                  <c:v>2.1940611048575116</c:v>
                </c:pt>
                <c:pt idx="47">
                  <c:v>2.2294344764321825</c:v>
                </c:pt>
                <c:pt idx="48">
                  <c:v>2.2641287406683159</c:v>
                </c:pt>
                <c:pt idx="49">
                  <c:v>2.2981333293569342</c:v>
                </c:pt>
                <c:pt idx="50">
                  <c:v>2.3314378843709123</c:v>
                </c:pt>
                <c:pt idx="51">
                  <c:v>2.3640322608201663</c:v>
                </c:pt>
                <c:pt idx="52">
                  <c:v>2.3959065301418785</c:v>
                </c:pt>
                <c:pt idx="53">
                  <c:v>2.4270509831248424</c:v>
                </c:pt>
                <c:pt idx="54">
                  <c:v>2.4574561328669753</c:v>
                </c:pt>
                <c:pt idx="55">
                  <c:v>2.4871127176651253</c:v>
                </c:pt>
                <c:pt idx="56">
                  <c:v>2.5160117038362717</c:v>
                </c:pt>
                <c:pt idx="57">
                  <c:v>2.544144288469278</c:v>
                </c:pt>
                <c:pt idx="58">
                  <c:v>2.5715019021063368</c:v>
                </c:pt>
                <c:pt idx="59">
                  <c:v>2.598076211353316</c:v>
                </c:pt>
                <c:pt idx="60">
                  <c:v>2.623859121418187</c:v>
                </c:pt>
                <c:pt idx="61">
                  <c:v>2.6488427785767805</c:v>
                </c:pt>
                <c:pt idx="62">
                  <c:v>2.6730195725651034</c:v>
                </c:pt>
                <c:pt idx="63">
                  <c:v>2.6963821388975013</c:v>
                </c:pt>
                <c:pt idx="64">
                  <c:v>2.7189233611099497</c:v>
                </c:pt>
                <c:pt idx="65">
                  <c:v>2.7406363729278027</c:v>
                </c:pt>
                <c:pt idx="66">
                  <c:v>2.7615145603573206</c:v>
                </c:pt>
                <c:pt idx="67">
                  <c:v>2.7815515637003623</c:v>
                </c:pt>
                <c:pt idx="68">
                  <c:v>2.8007412794916053</c:v>
                </c:pt>
                <c:pt idx="69">
                  <c:v>2.8190778623577248</c:v>
                </c:pt>
                <c:pt idx="70">
                  <c:v>2.8365557267979504</c:v>
                </c:pt>
                <c:pt idx="71">
                  <c:v>2.8531695488854605</c:v>
                </c:pt>
                <c:pt idx="72">
                  <c:v>2.8689142678891062</c:v>
                </c:pt>
                <c:pt idx="73">
                  <c:v>2.8837850878149567</c:v>
                </c:pt>
                <c:pt idx="74">
                  <c:v>2.897777478867205</c:v>
                </c:pt>
                <c:pt idx="75">
                  <c:v>2.9108871788279895</c:v>
                </c:pt>
                <c:pt idx="76">
                  <c:v>2.9231101943557056</c:v>
                </c:pt>
                <c:pt idx="77">
                  <c:v>2.9344428022014166</c:v>
                </c:pt>
                <c:pt idx="78">
                  <c:v>2.9448815503429921</c:v>
                </c:pt>
                <c:pt idx="79">
                  <c:v>2.9544232590366239</c:v>
                </c:pt>
                <c:pt idx="80">
                  <c:v>2.9630650217854133</c:v>
                </c:pt>
                <c:pt idx="81">
                  <c:v>2.9708042062247109</c:v>
                </c:pt>
                <c:pt idx="82">
                  <c:v>2.9776384549239658</c:v>
                </c:pt>
                <c:pt idx="83">
                  <c:v>2.9835656861048196</c:v>
                </c:pt>
                <c:pt idx="84">
                  <c:v>2.9885840942752369</c:v>
                </c:pt>
                <c:pt idx="85">
                  <c:v>2.9926921507794724</c:v>
                </c:pt>
                <c:pt idx="86">
                  <c:v>2.9958886042637216</c:v>
                </c:pt>
                <c:pt idx="87">
                  <c:v>2.9981724810572872</c:v>
                </c:pt>
                <c:pt idx="88">
                  <c:v>2.999543085469174</c:v>
                </c:pt>
                <c:pt idx="89">
                  <c:v>3</c:v>
                </c:pt>
                <c:pt idx="90">
                  <c:v>2.999543085469174</c:v>
                </c:pt>
                <c:pt idx="91">
                  <c:v>2.9981724810572872</c:v>
                </c:pt>
                <c:pt idx="92">
                  <c:v>2.9958886042637216</c:v>
                </c:pt>
                <c:pt idx="93">
                  <c:v>2.9926921507794724</c:v>
                </c:pt>
                <c:pt idx="94">
                  <c:v>2.9885840942752369</c:v>
                </c:pt>
                <c:pt idx="95">
                  <c:v>2.9835656861048201</c:v>
                </c:pt>
                <c:pt idx="96">
                  <c:v>2.9776384549239663</c:v>
                </c:pt>
                <c:pt idx="97">
                  <c:v>2.9708042062247113</c:v>
                </c:pt>
                <c:pt idx="98">
                  <c:v>2.9630650217854129</c:v>
                </c:pt>
                <c:pt idx="99">
                  <c:v>2.9544232590366239</c:v>
                </c:pt>
                <c:pt idx="100">
                  <c:v>2.9448815503429921</c:v>
                </c:pt>
                <c:pt idx="101">
                  <c:v>2.9344428022014171</c:v>
                </c:pt>
                <c:pt idx="102">
                  <c:v>2.9231101943557056</c:v>
                </c:pt>
                <c:pt idx="103">
                  <c:v>2.9108871788279895</c:v>
                </c:pt>
                <c:pt idx="104">
                  <c:v>2.897777478867205</c:v>
                </c:pt>
                <c:pt idx="105">
                  <c:v>2.8837850878149567</c:v>
                </c:pt>
                <c:pt idx="106">
                  <c:v>2.8689142678891066</c:v>
                </c:pt>
                <c:pt idx="107">
                  <c:v>2.8531695488854609</c:v>
                </c:pt>
                <c:pt idx="108">
                  <c:v>2.8365557267979504</c:v>
                </c:pt>
                <c:pt idx="109">
                  <c:v>2.8190778623577253</c:v>
                </c:pt>
                <c:pt idx="110">
                  <c:v>2.8007412794916053</c:v>
                </c:pt>
                <c:pt idx="111">
                  <c:v>2.7815515637003623</c:v>
                </c:pt>
                <c:pt idx="112">
                  <c:v>2.761514560357321</c:v>
                </c:pt>
                <c:pt idx="113">
                  <c:v>2.7406363729278027</c:v>
                </c:pt>
                <c:pt idx="114">
                  <c:v>2.7189233611099501</c:v>
                </c:pt>
                <c:pt idx="115">
                  <c:v>2.6963821388975009</c:v>
                </c:pt>
                <c:pt idx="116">
                  <c:v>2.6730195725651038</c:v>
                </c:pt>
                <c:pt idx="117">
                  <c:v>2.6488427785767814</c:v>
                </c:pt>
                <c:pt idx="118">
                  <c:v>2.6238591214181874</c:v>
                </c:pt>
                <c:pt idx="119">
                  <c:v>2.598076211353316</c:v>
                </c:pt>
                <c:pt idx="120">
                  <c:v>2.5715019021063368</c:v>
                </c:pt>
                <c:pt idx="121">
                  <c:v>2.544144288469278</c:v>
                </c:pt>
                <c:pt idx="122">
                  <c:v>2.5160117038362717</c:v>
                </c:pt>
                <c:pt idx="123">
                  <c:v>2.4871127176651253</c:v>
                </c:pt>
                <c:pt idx="124">
                  <c:v>2.4574561328669762</c:v>
                </c:pt>
                <c:pt idx="125">
                  <c:v>2.4270509831248424</c:v>
                </c:pt>
                <c:pt idx="126">
                  <c:v>2.395906530141878</c:v>
                </c:pt>
                <c:pt idx="127">
                  <c:v>2.3640322608201663</c:v>
                </c:pt>
                <c:pt idx="128">
                  <c:v>2.3314378843709131</c:v>
                </c:pt>
                <c:pt idx="129">
                  <c:v>2.2981333293569342</c:v>
                </c:pt>
                <c:pt idx="130">
                  <c:v>2.2641287406683155</c:v>
                </c:pt>
                <c:pt idx="131">
                  <c:v>2.229434476432183</c:v>
                </c:pt>
                <c:pt idx="132">
                  <c:v>2.1940611048575116</c:v>
                </c:pt>
                <c:pt idx="133">
                  <c:v>2.1580194010159541</c:v>
                </c:pt>
                <c:pt idx="134">
                  <c:v>2.1213203435596428</c:v>
                </c:pt>
                <c:pt idx="135">
                  <c:v>2.0839751113769913</c:v>
                </c:pt>
                <c:pt idx="136">
                  <c:v>2.0459950801874958</c:v>
                </c:pt>
                <c:pt idx="137">
                  <c:v>2.0073918190765752</c:v>
                </c:pt>
                <c:pt idx="138">
                  <c:v>1.9681770869715218</c:v>
                </c:pt>
                <c:pt idx="139">
                  <c:v>1.9283628290596184</c:v>
                </c:pt>
                <c:pt idx="140">
                  <c:v>1.8879611731495132</c:v>
                </c:pt>
                <c:pt idx="141">
                  <c:v>1.8469844259769752</c:v>
                </c:pt>
                <c:pt idx="142">
                  <c:v>1.8054450694561446</c:v>
                </c:pt>
                <c:pt idx="143">
                  <c:v>1.7633557568774196</c:v>
                </c:pt>
                <c:pt idx="144">
                  <c:v>1.720729309053139</c:v>
                </c:pt>
                <c:pt idx="145">
                  <c:v>1.6775787104122406</c:v>
                </c:pt>
                <c:pt idx="146">
                  <c:v>1.6339171050450809</c:v>
                </c:pt>
                <c:pt idx="147">
                  <c:v>1.5897577926996147</c:v>
                </c:pt>
                <c:pt idx="148">
                  <c:v>1.5451142247301632</c:v>
                </c:pt>
                <c:pt idx="149">
                  <c:v>1.4999999999999998</c:v>
                </c:pt>
                <c:pt idx="150">
                  <c:v>1.4544288607390115</c:v>
                </c:pt>
                <c:pt idx="151">
                  <c:v>1.4084146883576731</c:v>
                </c:pt>
                <c:pt idx="152">
                  <c:v>1.3619714992186407</c:v>
                </c:pt>
                <c:pt idx="153">
                  <c:v>1.3151134403672318</c:v>
                </c:pt>
                <c:pt idx="154">
                  <c:v>1.2678547852220985</c:v>
                </c:pt>
                <c:pt idx="155">
                  <c:v>1.2202099292274013</c:v>
                </c:pt>
                <c:pt idx="156">
                  <c:v>1.1721933854678226</c:v>
                </c:pt>
                <c:pt idx="157">
                  <c:v>1.1238197802477368</c:v>
                </c:pt>
                <c:pt idx="158">
                  <c:v>1.0751038486359006</c:v>
                </c:pt>
                <c:pt idx="159">
                  <c:v>1.0260604299770066</c:v>
                </c:pt>
                <c:pt idx="160">
                  <c:v>0.9767044633714711</c:v>
                </c:pt>
                <c:pt idx="161">
                  <c:v>0.92705098312484258</c:v>
                </c:pt>
                <c:pt idx="162">
                  <c:v>0.8771151141682112</c:v>
                </c:pt>
                <c:pt idx="163">
                  <c:v>0.82691206745099899</c:v>
                </c:pt>
                <c:pt idx="164">
                  <c:v>0.77645713530756311</c:v>
                </c:pt>
                <c:pt idx="165">
                  <c:v>0.72576568679900322</c:v>
                </c:pt>
                <c:pt idx="166">
                  <c:v>0.67485316303159437</c:v>
                </c:pt>
                <c:pt idx="167">
                  <c:v>0.62373507245327797</c:v>
                </c:pt>
                <c:pt idx="168">
                  <c:v>0.57242698612963494</c:v>
                </c:pt>
                <c:pt idx="169">
                  <c:v>0.5209445330007908</c:v>
                </c:pt>
                <c:pt idx="170">
                  <c:v>0.46930339512069297</c:v>
                </c:pt>
                <c:pt idx="171">
                  <c:v>0.41751930288019723</c:v>
                </c:pt>
                <c:pt idx="172">
                  <c:v>0.36560803021544264</c:v>
                </c:pt>
                <c:pt idx="173">
                  <c:v>0.31358538980296119</c:v>
                </c:pt>
                <c:pt idx="174">
                  <c:v>0.26146722824297591</c:v>
                </c:pt>
                <c:pt idx="175">
                  <c:v>0.20926942123237657</c:v>
                </c:pt>
                <c:pt idx="176">
                  <c:v>0.15700786872883143</c:v>
                </c:pt>
                <c:pt idx="177">
                  <c:v>0.1046984901075021</c:v>
                </c:pt>
                <c:pt idx="178">
                  <c:v>5.235721931185032E-2</c:v>
                </c:pt>
                <c:pt idx="179">
                  <c:v>3.67544536472586E-16</c:v>
                </c:pt>
                <c:pt idx="180">
                  <c:v>-5.2357219311849577E-2</c:v>
                </c:pt>
                <c:pt idx="181">
                  <c:v>-0.10469849010750271</c:v>
                </c:pt>
                <c:pt idx="182">
                  <c:v>-0.15700786872883066</c:v>
                </c:pt>
                <c:pt idx="183">
                  <c:v>-0.20926942123237449</c:v>
                </c:pt>
                <c:pt idx="184">
                  <c:v>-0.26146722824297386</c:v>
                </c:pt>
                <c:pt idx="185">
                  <c:v>-0.31358538980295914</c:v>
                </c:pt>
                <c:pt idx="186">
                  <c:v>-0.36560803021544319</c:v>
                </c:pt>
                <c:pt idx="187">
                  <c:v>-0.41751930288019656</c:v>
                </c:pt>
                <c:pt idx="188">
                  <c:v>-0.46930339512069219</c:v>
                </c:pt>
                <c:pt idx="189">
                  <c:v>-0.52094453300079135</c:v>
                </c:pt>
                <c:pt idx="190">
                  <c:v>-0.57242698612963416</c:v>
                </c:pt>
                <c:pt idx="191">
                  <c:v>-0.6237350724532772</c:v>
                </c:pt>
                <c:pt idx="192">
                  <c:v>-0.67485316303159493</c:v>
                </c:pt>
                <c:pt idx="193">
                  <c:v>-0.72576568679900255</c:v>
                </c:pt>
                <c:pt idx="194">
                  <c:v>-0.77645713530756111</c:v>
                </c:pt>
                <c:pt idx="195">
                  <c:v>-0.82691206745099699</c:v>
                </c:pt>
                <c:pt idx="196">
                  <c:v>-0.8771151141682092</c:v>
                </c:pt>
                <c:pt idx="197">
                  <c:v>-0.92705098312484324</c:v>
                </c:pt>
                <c:pt idx="198">
                  <c:v>-0.97670446337147032</c:v>
                </c:pt>
                <c:pt idx="199">
                  <c:v>-1.026060429977006</c:v>
                </c:pt>
                <c:pt idx="200">
                  <c:v>-1.0751038486359012</c:v>
                </c:pt>
                <c:pt idx="201">
                  <c:v>-1.1238197802477361</c:v>
                </c:pt>
                <c:pt idx="202">
                  <c:v>-1.1721933854678206</c:v>
                </c:pt>
                <c:pt idx="203">
                  <c:v>-1.2202099292273996</c:v>
                </c:pt>
                <c:pt idx="204">
                  <c:v>-1.2678547852220978</c:v>
                </c:pt>
                <c:pt idx="205">
                  <c:v>-1.3151134403672313</c:v>
                </c:pt>
                <c:pt idx="206">
                  <c:v>-1.3619714992186387</c:v>
                </c:pt>
                <c:pt idx="207">
                  <c:v>-1.4084146883576727</c:v>
                </c:pt>
                <c:pt idx="208">
                  <c:v>-1.4544288607390108</c:v>
                </c:pt>
                <c:pt idx="209">
                  <c:v>-1.5000000000000004</c:v>
                </c:pt>
                <c:pt idx="210">
                  <c:v>-1.5451142247301624</c:v>
                </c:pt>
                <c:pt idx="211">
                  <c:v>-1.5897577926996145</c:v>
                </c:pt>
                <c:pt idx="212">
                  <c:v>-1.6339171050450814</c:v>
                </c:pt>
                <c:pt idx="213">
                  <c:v>-1.6775787104122402</c:v>
                </c:pt>
                <c:pt idx="214">
                  <c:v>-1.7207293090531375</c:v>
                </c:pt>
                <c:pt idx="215">
                  <c:v>-1.7633557568774192</c:v>
                </c:pt>
                <c:pt idx="216">
                  <c:v>-1.8054450694561441</c:v>
                </c:pt>
                <c:pt idx="217">
                  <c:v>-1.8469844259769737</c:v>
                </c:pt>
                <c:pt idx="218">
                  <c:v>-1.8879611731495127</c:v>
                </c:pt>
                <c:pt idx="219">
                  <c:v>-1.9283628290596178</c:v>
                </c:pt>
                <c:pt idx="220">
                  <c:v>-1.9681770869715223</c:v>
                </c:pt>
                <c:pt idx="221">
                  <c:v>-2.0073918190765747</c:v>
                </c:pt>
                <c:pt idx="222">
                  <c:v>-2.0459950801874953</c:v>
                </c:pt>
                <c:pt idx="223">
                  <c:v>-2.0839751113769922</c:v>
                </c:pt>
                <c:pt idx="224">
                  <c:v>-2.1213203435596424</c:v>
                </c:pt>
                <c:pt idx="225">
                  <c:v>-2.1580194010159524</c:v>
                </c:pt>
                <c:pt idx="226">
                  <c:v>-2.1940611048575103</c:v>
                </c:pt>
                <c:pt idx="227">
                  <c:v>-2.2294344764321821</c:v>
                </c:pt>
                <c:pt idx="228">
                  <c:v>-2.264128740668315</c:v>
                </c:pt>
                <c:pt idx="229">
                  <c:v>-2.2981333293569337</c:v>
                </c:pt>
                <c:pt idx="230">
                  <c:v>-2.3314378843709136</c:v>
                </c:pt>
                <c:pt idx="231">
                  <c:v>-2.3640322608201663</c:v>
                </c:pt>
                <c:pt idx="232">
                  <c:v>-2.3959065301418785</c:v>
                </c:pt>
                <c:pt idx="233">
                  <c:v>-2.4270509831248419</c:v>
                </c:pt>
                <c:pt idx="234">
                  <c:v>-2.4574561328669748</c:v>
                </c:pt>
                <c:pt idx="235">
                  <c:v>-2.4871127176651244</c:v>
                </c:pt>
                <c:pt idx="236">
                  <c:v>-2.5160117038362722</c:v>
                </c:pt>
                <c:pt idx="237">
                  <c:v>-2.544144288469278</c:v>
                </c:pt>
                <c:pt idx="238">
                  <c:v>-2.5715019021063363</c:v>
                </c:pt>
                <c:pt idx="239">
                  <c:v>-2.5980762113533151</c:v>
                </c:pt>
                <c:pt idx="240">
                  <c:v>-2.6238591214181879</c:v>
                </c:pt>
                <c:pt idx="241">
                  <c:v>-2.648842778576781</c:v>
                </c:pt>
                <c:pt idx="242">
                  <c:v>-2.6730195725651034</c:v>
                </c:pt>
                <c:pt idx="243">
                  <c:v>-2.6963821388975004</c:v>
                </c:pt>
                <c:pt idx="244">
                  <c:v>-2.7189233611099493</c:v>
                </c:pt>
                <c:pt idx="245">
                  <c:v>-2.7406363729278027</c:v>
                </c:pt>
                <c:pt idx="246">
                  <c:v>-2.7615145603573206</c:v>
                </c:pt>
                <c:pt idx="247">
                  <c:v>-2.7815515637003618</c:v>
                </c:pt>
                <c:pt idx="248">
                  <c:v>-2.8007412794916049</c:v>
                </c:pt>
                <c:pt idx="249">
                  <c:v>-2.8190778623577248</c:v>
                </c:pt>
                <c:pt idx="250">
                  <c:v>-2.8365557267979504</c:v>
                </c:pt>
                <c:pt idx="251">
                  <c:v>-2.8531695488854605</c:v>
                </c:pt>
                <c:pt idx="252">
                  <c:v>-2.8689142678891058</c:v>
                </c:pt>
                <c:pt idx="253">
                  <c:v>-2.8837850878149571</c:v>
                </c:pt>
                <c:pt idx="254">
                  <c:v>-2.897777478867205</c:v>
                </c:pt>
                <c:pt idx="255">
                  <c:v>-2.9108871788279895</c:v>
                </c:pt>
                <c:pt idx="256">
                  <c:v>-2.9231101943557052</c:v>
                </c:pt>
                <c:pt idx="257">
                  <c:v>-2.9344428022014166</c:v>
                </c:pt>
                <c:pt idx="258">
                  <c:v>-2.9448815503429917</c:v>
                </c:pt>
                <c:pt idx="259">
                  <c:v>-2.9544232590366239</c:v>
                </c:pt>
                <c:pt idx="260">
                  <c:v>-2.9630650217854129</c:v>
                </c:pt>
                <c:pt idx="261">
                  <c:v>-2.9708042062247113</c:v>
                </c:pt>
                <c:pt idx="262">
                  <c:v>-2.9776384549239663</c:v>
                </c:pt>
                <c:pt idx="263">
                  <c:v>-2.9835656861048201</c:v>
                </c:pt>
                <c:pt idx="264">
                  <c:v>-2.9885840942752369</c:v>
                </c:pt>
                <c:pt idx="265">
                  <c:v>-2.9926921507794724</c:v>
                </c:pt>
                <c:pt idx="266">
                  <c:v>-2.9958886042637216</c:v>
                </c:pt>
                <c:pt idx="267">
                  <c:v>-2.9981724810572867</c:v>
                </c:pt>
                <c:pt idx="268">
                  <c:v>-2.999543085469174</c:v>
                </c:pt>
                <c:pt idx="269">
                  <c:v>-3</c:v>
                </c:pt>
                <c:pt idx="270">
                  <c:v>-2.999543085469174</c:v>
                </c:pt>
                <c:pt idx="271">
                  <c:v>-2.9981724810572872</c:v>
                </c:pt>
                <c:pt idx="272">
                  <c:v>-2.9958886042637216</c:v>
                </c:pt>
                <c:pt idx="273">
                  <c:v>-2.9926921507794728</c:v>
                </c:pt>
                <c:pt idx="274">
                  <c:v>-2.9885840942752369</c:v>
                </c:pt>
                <c:pt idx="275">
                  <c:v>-2.9835656861048201</c:v>
                </c:pt>
                <c:pt idx="276">
                  <c:v>-2.9776384549239658</c:v>
                </c:pt>
                <c:pt idx="277">
                  <c:v>-2.9708042062247113</c:v>
                </c:pt>
                <c:pt idx="278">
                  <c:v>-2.9630650217854133</c:v>
                </c:pt>
                <c:pt idx="279">
                  <c:v>-2.9544232590366244</c:v>
                </c:pt>
                <c:pt idx="280">
                  <c:v>-2.9448815503429921</c:v>
                </c:pt>
                <c:pt idx="281">
                  <c:v>-2.9344428022014175</c:v>
                </c:pt>
                <c:pt idx="282">
                  <c:v>-2.9231101943557056</c:v>
                </c:pt>
                <c:pt idx="283">
                  <c:v>-2.9108871788279895</c:v>
                </c:pt>
                <c:pt idx="284">
                  <c:v>-2.8977774788672046</c:v>
                </c:pt>
                <c:pt idx="285">
                  <c:v>-2.8837850878149562</c:v>
                </c:pt>
                <c:pt idx="286">
                  <c:v>-2.8689142678891062</c:v>
                </c:pt>
                <c:pt idx="287">
                  <c:v>-2.8531695488854609</c:v>
                </c:pt>
                <c:pt idx="288">
                  <c:v>-2.8365557267979509</c:v>
                </c:pt>
                <c:pt idx="289">
                  <c:v>-2.8190778623577257</c:v>
                </c:pt>
                <c:pt idx="290">
                  <c:v>-2.8007412794916062</c:v>
                </c:pt>
                <c:pt idx="291">
                  <c:v>-2.7815515637003623</c:v>
                </c:pt>
                <c:pt idx="292">
                  <c:v>-2.7615145603573215</c:v>
                </c:pt>
                <c:pt idx="293">
                  <c:v>-2.7406363729278023</c:v>
                </c:pt>
                <c:pt idx="294">
                  <c:v>-2.7189233611099497</c:v>
                </c:pt>
                <c:pt idx="295">
                  <c:v>-2.6963821388975013</c:v>
                </c:pt>
                <c:pt idx="296">
                  <c:v>-2.6730195725651038</c:v>
                </c:pt>
                <c:pt idx="297">
                  <c:v>-2.6488427785767814</c:v>
                </c:pt>
                <c:pt idx="298">
                  <c:v>-2.6238591214181883</c:v>
                </c:pt>
                <c:pt idx="299">
                  <c:v>-2.598076211353316</c:v>
                </c:pt>
                <c:pt idx="300">
                  <c:v>-2.5715019021063368</c:v>
                </c:pt>
                <c:pt idx="301">
                  <c:v>-2.5441442884692784</c:v>
                </c:pt>
                <c:pt idx="302">
                  <c:v>-2.5160117038362726</c:v>
                </c:pt>
                <c:pt idx="303">
                  <c:v>-2.4871127176651262</c:v>
                </c:pt>
                <c:pt idx="304">
                  <c:v>-2.4574561328669753</c:v>
                </c:pt>
                <c:pt idx="305">
                  <c:v>-2.4270509831248428</c:v>
                </c:pt>
                <c:pt idx="306">
                  <c:v>-2.3959065301418789</c:v>
                </c:pt>
                <c:pt idx="307">
                  <c:v>-2.3640322608201654</c:v>
                </c:pt>
                <c:pt idx="308">
                  <c:v>-2.3314378843709123</c:v>
                </c:pt>
                <c:pt idx="309">
                  <c:v>-2.2981333293569346</c:v>
                </c:pt>
                <c:pt idx="310">
                  <c:v>-2.2641287406683168</c:v>
                </c:pt>
                <c:pt idx="311">
                  <c:v>-2.2294344764321838</c:v>
                </c:pt>
                <c:pt idx="312">
                  <c:v>-2.1940611048575129</c:v>
                </c:pt>
                <c:pt idx="313">
                  <c:v>-2.158019401015955</c:v>
                </c:pt>
                <c:pt idx="314">
                  <c:v>-2.1213203435596428</c:v>
                </c:pt>
                <c:pt idx="315">
                  <c:v>-2.0839751113769927</c:v>
                </c:pt>
                <c:pt idx="316">
                  <c:v>-2.0459950801874949</c:v>
                </c:pt>
                <c:pt idx="317">
                  <c:v>-2.0073918190765743</c:v>
                </c:pt>
                <c:pt idx="318">
                  <c:v>-1.9681770869715223</c:v>
                </c:pt>
                <c:pt idx="319">
                  <c:v>-1.9283628290596186</c:v>
                </c:pt>
                <c:pt idx="320">
                  <c:v>-1.8879611731495136</c:v>
                </c:pt>
                <c:pt idx="321">
                  <c:v>-1.8469844259769765</c:v>
                </c:pt>
                <c:pt idx="322">
                  <c:v>-1.8054450694561448</c:v>
                </c:pt>
                <c:pt idx="323">
                  <c:v>-1.7633557568774201</c:v>
                </c:pt>
                <c:pt idx="324">
                  <c:v>-1.7207293090531395</c:v>
                </c:pt>
                <c:pt idx="325">
                  <c:v>-1.6775787104122419</c:v>
                </c:pt>
                <c:pt idx="326">
                  <c:v>-1.6339171050450809</c:v>
                </c:pt>
                <c:pt idx="327">
                  <c:v>-1.5897577926996174</c:v>
                </c:pt>
                <c:pt idx="328">
                  <c:v>-1.5451142247301635</c:v>
                </c:pt>
                <c:pt idx="329">
                  <c:v>-1.5000000000000013</c:v>
                </c:pt>
                <c:pt idx="330">
                  <c:v>-1.4544288607390108</c:v>
                </c:pt>
                <c:pt idx="331">
                  <c:v>-1.4084146883576725</c:v>
                </c:pt>
                <c:pt idx="332">
                  <c:v>-1.3619714992186409</c:v>
                </c:pt>
                <c:pt idx="333">
                  <c:v>-1.3151134403672311</c:v>
                </c:pt>
                <c:pt idx="334">
                  <c:v>-1.2678547852221</c:v>
                </c:pt>
                <c:pt idx="335">
                  <c:v>-1.2202099292274005</c:v>
                </c:pt>
                <c:pt idx="336">
                  <c:v>-1.1721933854678241</c:v>
                </c:pt>
                <c:pt idx="337">
                  <c:v>-1.123819780247737</c:v>
                </c:pt>
                <c:pt idx="338">
                  <c:v>-1.0751038486359024</c:v>
                </c:pt>
                <c:pt idx="339">
                  <c:v>-1.0260604299770058</c:v>
                </c:pt>
                <c:pt idx="340">
                  <c:v>-0.97670446337147254</c:v>
                </c:pt>
                <c:pt idx="341">
                  <c:v>-0.9270509831248428</c:v>
                </c:pt>
                <c:pt idx="342">
                  <c:v>-0.87711511416820875</c:v>
                </c:pt>
                <c:pt idx="343">
                  <c:v>-0.82691206745099932</c:v>
                </c:pt>
                <c:pt idx="344">
                  <c:v>-0.776457135307562</c:v>
                </c:pt>
                <c:pt idx="345">
                  <c:v>-0.72576568679900366</c:v>
                </c:pt>
                <c:pt idx="346">
                  <c:v>-0.67485316303159604</c:v>
                </c:pt>
                <c:pt idx="347">
                  <c:v>-0.62373507245327964</c:v>
                </c:pt>
                <c:pt idx="348">
                  <c:v>-0.57242698612963405</c:v>
                </c:pt>
                <c:pt idx="349">
                  <c:v>-0.5209445330007938</c:v>
                </c:pt>
                <c:pt idx="350">
                  <c:v>-0.46930339512069336</c:v>
                </c:pt>
                <c:pt idx="351">
                  <c:v>-0.41751930288019767</c:v>
                </c:pt>
                <c:pt idx="352">
                  <c:v>-0.36560803021544436</c:v>
                </c:pt>
                <c:pt idx="353">
                  <c:v>-0.31358538980296025</c:v>
                </c:pt>
                <c:pt idx="354">
                  <c:v>-0.26146722824297497</c:v>
                </c:pt>
                <c:pt idx="355">
                  <c:v>-0.2092694212323743</c:v>
                </c:pt>
                <c:pt idx="356">
                  <c:v>-0.1570078687288331</c:v>
                </c:pt>
                <c:pt idx="357">
                  <c:v>-0.10469849010750247</c:v>
                </c:pt>
                <c:pt idx="358">
                  <c:v>-5.2357219311853345E-2</c:v>
                </c:pt>
                <c:pt idx="359">
                  <c:v>-7.3508907294517201E-16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85-410C-9B17-830E83E95D1B}"/>
            </c:ext>
          </c:extLst>
        </c:ser>
        <c:ser>
          <c:idx val="3"/>
          <c:order val="3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lissés'!$CP$3:$CP$362</c:f>
              <c:numCache>
                <c:formatCode>General</c:formatCode>
                <c:ptCount val="360"/>
                <c:pt idx="0">
                  <c:v>4.9992384757819561</c:v>
                </c:pt>
                <c:pt idx="1">
                  <c:v>4.9969541350954785</c:v>
                </c:pt>
                <c:pt idx="2">
                  <c:v>4.9931476737728691</c:v>
                </c:pt>
                <c:pt idx="3">
                  <c:v>4.9878202512991212</c:v>
                </c:pt>
                <c:pt idx="4">
                  <c:v>4.9809734904587275</c:v>
                </c:pt>
                <c:pt idx="5">
                  <c:v>4.9726094768413667</c:v>
                </c:pt>
                <c:pt idx="6">
                  <c:v>4.96273075820661</c:v>
                </c:pt>
                <c:pt idx="7">
                  <c:v>4.9513403437078516</c:v>
                </c:pt>
                <c:pt idx="8">
                  <c:v>4.9384417029756893</c:v>
                </c:pt>
                <c:pt idx="9">
                  <c:v>4.9240387650610398</c:v>
                </c:pt>
                <c:pt idx="10">
                  <c:v>4.9081359172383197</c:v>
                </c:pt>
                <c:pt idx="11">
                  <c:v>4.8907380036690284</c:v>
                </c:pt>
                <c:pt idx="12">
                  <c:v>4.8718503239261759</c:v>
                </c:pt>
                <c:pt idx="13">
                  <c:v>4.8514786313799823</c:v>
                </c:pt>
                <c:pt idx="14">
                  <c:v>4.8296291314453415</c:v>
                </c:pt>
                <c:pt idx="15">
                  <c:v>4.8063084796915945</c:v>
                </c:pt>
                <c:pt idx="16">
                  <c:v>4.7815237798151768</c:v>
                </c:pt>
                <c:pt idx="17">
                  <c:v>4.7552825814757673</c:v>
                </c:pt>
                <c:pt idx="18">
                  <c:v>4.7275928779965843</c:v>
                </c:pt>
                <c:pt idx="19">
                  <c:v>4.6984631039295426</c:v>
                </c:pt>
                <c:pt idx="20">
                  <c:v>4.6679021324860086</c:v>
                </c:pt>
                <c:pt idx="21">
                  <c:v>4.6359192728339371</c:v>
                </c:pt>
                <c:pt idx="22">
                  <c:v>4.6025242672622015</c:v>
                </c:pt>
                <c:pt idx="23">
                  <c:v>4.5677272882130042</c:v>
                </c:pt>
                <c:pt idx="24">
                  <c:v>4.5315389351832494</c:v>
                </c:pt>
                <c:pt idx="25">
                  <c:v>4.493970231495835</c:v>
                </c:pt>
                <c:pt idx="26">
                  <c:v>4.4550326209418394</c:v>
                </c:pt>
                <c:pt idx="27">
                  <c:v>4.4147379642946349</c:v>
                </c:pt>
                <c:pt idx="28">
                  <c:v>4.3730985356969789</c:v>
                </c:pt>
                <c:pt idx="29">
                  <c:v>4.3301270189221936</c:v>
                </c:pt>
                <c:pt idx="30">
                  <c:v>4.2858365035105619</c:v>
                </c:pt>
                <c:pt idx="31">
                  <c:v>4.2402404807821297</c:v>
                </c:pt>
                <c:pt idx="32">
                  <c:v>4.1933528397271207</c:v>
                </c:pt>
                <c:pt idx="33">
                  <c:v>4.1451878627752077</c:v>
                </c:pt>
                <c:pt idx="34">
                  <c:v>4.0957602214449587</c:v>
                </c:pt>
                <c:pt idx="35">
                  <c:v>4.0450849718747373</c:v>
                </c:pt>
                <c:pt idx="36">
                  <c:v>3.9931775502364641</c:v>
                </c:pt>
                <c:pt idx="37">
                  <c:v>3.9400537680336098</c:v>
                </c:pt>
                <c:pt idx="38">
                  <c:v>3.8857298072848545</c:v>
                </c:pt>
                <c:pt idx="39">
                  <c:v>3.83022221559489</c:v>
                </c:pt>
                <c:pt idx="40">
                  <c:v>3.7735479011138606</c:v>
                </c:pt>
                <c:pt idx="41">
                  <c:v>3.715724127386971</c:v>
                </c:pt>
                <c:pt idx="42">
                  <c:v>3.656768508095853</c:v>
                </c:pt>
                <c:pt idx="43">
                  <c:v>3.5966990016932558</c:v>
                </c:pt>
                <c:pt idx="44">
                  <c:v>3.5355339059327378</c:v>
                </c:pt>
                <c:pt idx="45">
                  <c:v>3.4732918522949867</c:v>
                </c:pt>
                <c:pt idx="46">
                  <c:v>3.4099918003124925</c:v>
                </c:pt>
                <c:pt idx="47">
                  <c:v>3.3456530317942912</c:v>
                </c:pt>
                <c:pt idx="48">
                  <c:v>3.2802951449525364</c:v>
                </c:pt>
                <c:pt idx="49">
                  <c:v>3.2139380484326967</c:v>
                </c:pt>
                <c:pt idx="50">
                  <c:v>3.1466019552491877</c:v>
                </c:pt>
                <c:pt idx="51">
                  <c:v>3.0783073766282913</c:v>
                </c:pt>
                <c:pt idx="52">
                  <c:v>3.009075115760242</c:v>
                </c:pt>
                <c:pt idx="53">
                  <c:v>2.9389262614623659</c:v>
                </c:pt>
                <c:pt idx="54">
                  <c:v>2.8678821817552307</c:v>
                </c:pt>
                <c:pt idx="55">
                  <c:v>2.7959645173537337</c:v>
                </c:pt>
                <c:pt idx="56">
                  <c:v>2.7231951750751362</c:v>
                </c:pt>
                <c:pt idx="57">
                  <c:v>2.6495963211660243</c:v>
                </c:pt>
                <c:pt idx="58">
                  <c:v>2.5751903745502718</c:v>
                </c:pt>
                <c:pt idx="59">
                  <c:v>2.5000000000000004</c:v>
                </c:pt>
                <c:pt idx="60">
                  <c:v>2.4240481012316857</c:v>
                </c:pt>
                <c:pt idx="61">
                  <c:v>2.3473578139294542</c:v>
                </c:pt>
                <c:pt idx="62">
                  <c:v>2.2699524986977342</c:v>
                </c:pt>
                <c:pt idx="63">
                  <c:v>2.1918557339453875</c:v>
                </c:pt>
                <c:pt idx="64">
                  <c:v>2.1130913087034973</c:v>
                </c:pt>
                <c:pt idx="65">
                  <c:v>2.0336832153790012</c:v>
                </c:pt>
                <c:pt idx="66">
                  <c:v>1.9536556424463698</c:v>
                </c:pt>
                <c:pt idx="67">
                  <c:v>1.8730329670795598</c:v>
                </c:pt>
                <c:pt idx="68">
                  <c:v>1.791839747726502</c:v>
                </c:pt>
                <c:pt idx="69">
                  <c:v>1.7101007166283442</c:v>
                </c:pt>
                <c:pt idx="70">
                  <c:v>1.6278407722857837</c:v>
                </c:pt>
                <c:pt idx="71">
                  <c:v>1.5450849718747373</c:v>
                </c:pt>
                <c:pt idx="72">
                  <c:v>1.4618585236136838</c:v>
                </c:pt>
                <c:pt idx="73">
                  <c:v>1.3781867790849958</c:v>
                </c:pt>
                <c:pt idx="74">
                  <c:v>1.2940952255126037</c:v>
                </c:pt>
                <c:pt idx="75">
                  <c:v>1.2096094779983395</c:v>
                </c:pt>
                <c:pt idx="76">
                  <c:v>1.1247552717193245</c:v>
                </c:pt>
                <c:pt idx="77">
                  <c:v>1.0395584540887972</c:v>
                </c:pt>
                <c:pt idx="78">
                  <c:v>0.9540449768827246</c:v>
                </c:pt>
                <c:pt idx="79">
                  <c:v>0.86824088833465207</c:v>
                </c:pt>
                <c:pt idx="80">
                  <c:v>0.78217232520115465</c:v>
                </c:pt>
                <c:pt idx="81">
                  <c:v>0.69586550480032838</c:v>
                </c:pt>
                <c:pt idx="82">
                  <c:v>0.60934671702573739</c:v>
                </c:pt>
                <c:pt idx="83">
                  <c:v>0.5226423163382673</c:v>
                </c:pt>
                <c:pt idx="84">
                  <c:v>0.43577871373829069</c:v>
                </c:pt>
                <c:pt idx="85">
                  <c:v>0.34878236872062729</c:v>
                </c:pt>
                <c:pt idx="86">
                  <c:v>0.26167978121471985</c:v>
                </c:pt>
                <c:pt idx="87">
                  <c:v>0.17449748351250541</c:v>
                </c:pt>
                <c:pt idx="88">
                  <c:v>8.7262032186416885E-2</c:v>
                </c:pt>
                <c:pt idx="89">
                  <c:v>3.06287113727155E-16</c:v>
                </c:pt>
                <c:pt idx="90">
                  <c:v>-8.7262032186417385E-2</c:v>
                </c:pt>
                <c:pt idx="91">
                  <c:v>-0.17449748351250366</c:v>
                </c:pt>
                <c:pt idx="92">
                  <c:v>-0.26167978121471808</c:v>
                </c:pt>
                <c:pt idx="93">
                  <c:v>-0.34878236872062662</c:v>
                </c:pt>
                <c:pt idx="94">
                  <c:v>-0.43577871373829119</c:v>
                </c:pt>
                <c:pt idx="95">
                  <c:v>-0.52264231633826663</c:v>
                </c:pt>
                <c:pt idx="96">
                  <c:v>-0.60934671702573684</c:v>
                </c:pt>
                <c:pt idx="97">
                  <c:v>-0.69586550480032683</c:v>
                </c:pt>
                <c:pt idx="98">
                  <c:v>-0.78217232520115521</c:v>
                </c:pt>
                <c:pt idx="99">
                  <c:v>-0.86824088833465152</c:v>
                </c:pt>
                <c:pt idx="100">
                  <c:v>-0.95404497688272405</c:v>
                </c:pt>
                <c:pt idx="101">
                  <c:v>-1.0395584540887957</c:v>
                </c:pt>
                <c:pt idx="102">
                  <c:v>-1.1247552717193241</c:v>
                </c:pt>
                <c:pt idx="103">
                  <c:v>-1.2096094779983388</c:v>
                </c:pt>
                <c:pt idx="104">
                  <c:v>-1.2940952255126041</c:v>
                </c:pt>
                <c:pt idx="105">
                  <c:v>-1.3781867790849953</c:v>
                </c:pt>
                <c:pt idx="106">
                  <c:v>-1.4618585236136834</c:v>
                </c:pt>
                <c:pt idx="107">
                  <c:v>-1.5450849718747368</c:v>
                </c:pt>
                <c:pt idx="108">
                  <c:v>-1.6278407722857822</c:v>
                </c:pt>
                <c:pt idx="109">
                  <c:v>-1.7101007166283435</c:v>
                </c:pt>
                <c:pt idx="110">
                  <c:v>-1.7918397477265013</c:v>
                </c:pt>
                <c:pt idx="111">
                  <c:v>-1.8730329670795602</c:v>
                </c:pt>
                <c:pt idx="112">
                  <c:v>-1.953655642446368</c:v>
                </c:pt>
                <c:pt idx="113">
                  <c:v>-2.0336832153790003</c:v>
                </c:pt>
                <c:pt idx="114">
                  <c:v>-2.1130913087034968</c:v>
                </c:pt>
                <c:pt idx="115">
                  <c:v>-2.1918557339453875</c:v>
                </c:pt>
                <c:pt idx="116">
                  <c:v>-2.2699524986977333</c:v>
                </c:pt>
                <c:pt idx="117">
                  <c:v>-2.3473578139294524</c:v>
                </c:pt>
                <c:pt idx="118">
                  <c:v>-2.4240481012316852</c:v>
                </c:pt>
                <c:pt idx="119">
                  <c:v>-2.4999999999999991</c:v>
                </c:pt>
                <c:pt idx="120">
                  <c:v>-2.5751903745502713</c:v>
                </c:pt>
                <c:pt idx="121">
                  <c:v>-2.6495963211660238</c:v>
                </c:pt>
                <c:pt idx="122">
                  <c:v>-2.7231951750751353</c:v>
                </c:pt>
                <c:pt idx="123">
                  <c:v>-2.7959645173537333</c:v>
                </c:pt>
                <c:pt idx="124">
                  <c:v>-2.8678821817552294</c:v>
                </c:pt>
                <c:pt idx="125">
                  <c:v>-2.938926261462365</c:v>
                </c:pt>
                <c:pt idx="126">
                  <c:v>-3.009075115760242</c:v>
                </c:pt>
                <c:pt idx="127">
                  <c:v>-3.0783073766282913</c:v>
                </c:pt>
                <c:pt idx="128">
                  <c:v>-3.1466019552491864</c:v>
                </c:pt>
                <c:pt idx="129">
                  <c:v>-3.2139380484326967</c:v>
                </c:pt>
                <c:pt idx="130">
                  <c:v>-3.2802951449525377</c:v>
                </c:pt>
                <c:pt idx="131">
                  <c:v>-3.3456530317942912</c:v>
                </c:pt>
                <c:pt idx="132">
                  <c:v>-3.4099918003124916</c:v>
                </c:pt>
                <c:pt idx="133">
                  <c:v>-3.4732918522949854</c:v>
                </c:pt>
                <c:pt idx="134">
                  <c:v>-3.5355339059327373</c:v>
                </c:pt>
                <c:pt idx="135">
                  <c:v>-3.5966990016932558</c:v>
                </c:pt>
                <c:pt idx="136">
                  <c:v>-3.6567685080958521</c:v>
                </c:pt>
                <c:pt idx="137">
                  <c:v>-3.7157241273869701</c:v>
                </c:pt>
                <c:pt idx="138">
                  <c:v>-3.7735479011138602</c:v>
                </c:pt>
                <c:pt idx="139">
                  <c:v>-3.8302222155948895</c:v>
                </c:pt>
                <c:pt idx="140">
                  <c:v>-3.8857298072848536</c:v>
                </c:pt>
                <c:pt idx="141">
                  <c:v>-3.9400537680336094</c:v>
                </c:pt>
                <c:pt idx="142">
                  <c:v>-3.9931775502364646</c:v>
                </c:pt>
                <c:pt idx="143">
                  <c:v>-4.0450849718747364</c:v>
                </c:pt>
                <c:pt idx="144">
                  <c:v>-4.0957602214449578</c:v>
                </c:pt>
                <c:pt idx="145">
                  <c:v>-4.1451878627752077</c:v>
                </c:pt>
                <c:pt idx="146">
                  <c:v>-4.1933528397271207</c:v>
                </c:pt>
                <c:pt idx="147">
                  <c:v>-4.2402404807821297</c:v>
                </c:pt>
                <c:pt idx="148">
                  <c:v>-4.285836503510561</c:v>
                </c:pt>
                <c:pt idx="149">
                  <c:v>-4.3301270189221936</c:v>
                </c:pt>
                <c:pt idx="150">
                  <c:v>-4.3730985356969789</c:v>
                </c:pt>
                <c:pt idx="151">
                  <c:v>-4.4147379642946341</c:v>
                </c:pt>
                <c:pt idx="152">
                  <c:v>-4.4550326209418394</c:v>
                </c:pt>
                <c:pt idx="153">
                  <c:v>-4.493970231495835</c:v>
                </c:pt>
                <c:pt idx="154">
                  <c:v>-4.5315389351832494</c:v>
                </c:pt>
                <c:pt idx="155">
                  <c:v>-4.5677272882130033</c:v>
                </c:pt>
                <c:pt idx="156">
                  <c:v>-4.6025242672622007</c:v>
                </c:pt>
                <c:pt idx="157">
                  <c:v>-4.6359192728339362</c:v>
                </c:pt>
                <c:pt idx="158">
                  <c:v>-4.6679021324860086</c:v>
                </c:pt>
                <c:pt idx="159">
                  <c:v>-4.6984631039295417</c:v>
                </c:pt>
                <c:pt idx="160">
                  <c:v>-4.7275928779965835</c:v>
                </c:pt>
                <c:pt idx="161">
                  <c:v>-4.7552825814757673</c:v>
                </c:pt>
                <c:pt idx="162">
                  <c:v>-4.7815237798151768</c:v>
                </c:pt>
                <c:pt idx="163">
                  <c:v>-4.8063084796915936</c:v>
                </c:pt>
                <c:pt idx="164">
                  <c:v>-4.8296291314453406</c:v>
                </c:pt>
                <c:pt idx="165">
                  <c:v>-4.8514786313799823</c:v>
                </c:pt>
                <c:pt idx="166">
                  <c:v>-4.8718503239261759</c:v>
                </c:pt>
                <c:pt idx="167">
                  <c:v>-4.8907380036690284</c:v>
                </c:pt>
                <c:pt idx="168">
                  <c:v>-4.9081359172383197</c:v>
                </c:pt>
                <c:pt idx="169">
                  <c:v>-4.9240387650610398</c:v>
                </c:pt>
                <c:pt idx="170">
                  <c:v>-4.9384417029756884</c:v>
                </c:pt>
                <c:pt idx="171">
                  <c:v>-4.9513403437078516</c:v>
                </c:pt>
                <c:pt idx="172">
                  <c:v>-4.96273075820661</c:v>
                </c:pt>
                <c:pt idx="173">
                  <c:v>-4.9726094768413667</c:v>
                </c:pt>
                <c:pt idx="174">
                  <c:v>-4.9809734904587275</c:v>
                </c:pt>
                <c:pt idx="175">
                  <c:v>-4.9878202512991212</c:v>
                </c:pt>
                <c:pt idx="176">
                  <c:v>-4.9931476737728691</c:v>
                </c:pt>
                <c:pt idx="177">
                  <c:v>-4.9969541350954785</c:v>
                </c:pt>
                <c:pt idx="178">
                  <c:v>-4.9992384757819561</c:v>
                </c:pt>
                <c:pt idx="179">
                  <c:v>-5</c:v>
                </c:pt>
                <c:pt idx="180">
                  <c:v>-4.9992384757819561</c:v>
                </c:pt>
                <c:pt idx="181">
                  <c:v>-4.9969541350954785</c:v>
                </c:pt>
                <c:pt idx="182">
                  <c:v>-4.9931476737728691</c:v>
                </c:pt>
                <c:pt idx="183">
                  <c:v>-4.9878202512991212</c:v>
                </c:pt>
                <c:pt idx="184">
                  <c:v>-4.9809734904587275</c:v>
                </c:pt>
                <c:pt idx="185">
                  <c:v>-4.9726094768413667</c:v>
                </c:pt>
                <c:pt idx="186">
                  <c:v>-4.96273075820661</c:v>
                </c:pt>
                <c:pt idx="187">
                  <c:v>-4.9513403437078516</c:v>
                </c:pt>
                <c:pt idx="188">
                  <c:v>-4.9384417029756893</c:v>
                </c:pt>
                <c:pt idx="189">
                  <c:v>-4.9240387650610398</c:v>
                </c:pt>
                <c:pt idx="190">
                  <c:v>-4.9081359172383197</c:v>
                </c:pt>
                <c:pt idx="191">
                  <c:v>-4.8907380036690284</c:v>
                </c:pt>
                <c:pt idx="192">
                  <c:v>-4.8718503239261759</c:v>
                </c:pt>
                <c:pt idx="193">
                  <c:v>-4.8514786313799823</c:v>
                </c:pt>
                <c:pt idx="194">
                  <c:v>-4.8296291314453423</c:v>
                </c:pt>
                <c:pt idx="195">
                  <c:v>-4.8063084796915945</c:v>
                </c:pt>
                <c:pt idx="196">
                  <c:v>-4.7815237798151777</c:v>
                </c:pt>
                <c:pt idx="197">
                  <c:v>-4.7552825814757673</c:v>
                </c:pt>
                <c:pt idx="198">
                  <c:v>-4.7275928779965835</c:v>
                </c:pt>
                <c:pt idx="199">
                  <c:v>-4.6984631039295426</c:v>
                </c:pt>
                <c:pt idx="200">
                  <c:v>-4.6679021324860086</c:v>
                </c:pt>
                <c:pt idx="201">
                  <c:v>-4.6359192728339371</c:v>
                </c:pt>
                <c:pt idx="202">
                  <c:v>-4.6025242672622015</c:v>
                </c:pt>
                <c:pt idx="203">
                  <c:v>-4.5677272882130051</c:v>
                </c:pt>
                <c:pt idx="204">
                  <c:v>-4.5315389351832502</c:v>
                </c:pt>
                <c:pt idx="205">
                  <c:v>-4.4939702314958359</c:v>
                </c:pt>
                <c:pt idx="206">
                  <c:v>-4.4550326209418403</c:v>
                </c:pt>
                <c:pt idx="207">
                  <c:v>-4.4147379642946341</c:v>
                </c:pt>
                <c:pt idx="208">
                  <c:v>-4.3730985356969789</c:v>
                </c:pt>
                <c:pt idx="209">
                  <c:v>-4.3301270189221928</c:v>
                </c:pt>
                <c:pt idx="210">
                  <c:v>-4.2858365035105619</c:v>
                </c:pt>
                <c:pt idx="211">
                  <c:v>-4.2402404807821306</c:v>
                </c:pt>
                <c:pt idx="212">
                  <c:v>-4.1933528397271207</c:v>
                </c:pt>
                <c:pt idx="213">
                  <c:v>-4.1451878627752095</c:v>
                </c:pt>
                <c:pt idx="214">
                  <c:v>-4.0957602214449604</c:v>
                </c:pt>
                <c:pt idx="215">
                  <c:v>-4.0450849718747381</c:v>
                </c:pt>
                <c:pt idx="216">
                  <c:v>-3.9931775502364655</c:v>
                </c:pt>
                <c:pt idx="217">
                  <c:v>-3.9400537680336112</c:v>
                </c:pt>
                <c:pt idx="218">
                  <c:v>-3.8857298072848541</c:v>
                </c:pt>
                <c:pt idx="219">
                  <c:v>-3.83022221559489</c:v>
                </c:pt>
                <c:pt idx="220">
                  <c:v>-3.7735479011138597</c:v>
                </c:pt>
                <c:pt idx="221">
                  <c:v>-3.715724127386971</c:v>
                </c:pt>
                <c:pt idx="222">
                  <c:v>-3.656768508095853</c:v>
                </c:pt>
                <c:pt idx="223">
                  <c:v>-3.5966990016932554</c:v>
                </c:pt>
                <c:pt idx="224">
                  <c:v>-3.5355339059327386</c:v>
                </c:pt>
                <c:pt idx="225">
                  <c:v>-3.473291852294988</c:v>
                </c:pt>
                <c:pt idx="226">
                  <c:v>-3.4099918003124947</c:v>
                </c:pt>
                <c:pt idx="227">
                  <c:v>-3.3456530317942921</c:v>
                </c:pt>
                <c:pt idx="228">
                  <c:v>-3.2802951449525382</c:v>
                </c:pt>
                <c:pt idx="229">
                  <c:v>-3.2139380484326976</c:v>
                </c:pt>
                <c:pt idx="230">
                  <c:v>-3.146601955249186</c:v>
                </c:pt>
                <c:pt idx="231">
                  <c:v>-3.0783073766282905</c:v>
                </c:pt>
                <c:pt idx="232">
                  <c:v>-3.0090751157602416</c:v>
                </c:pt>
                <c:pt idx="233">
                  <c:v>-2.9389262614623664</c:v>
                </c:pt>
                <c:pt idx="234">
                  <c:v>-2.867882181755232</c:v>
                </c:pt>
                <c:pt idx="235">
                  <c:v>-2.7959645173537364</c:v>
                </c:pt>
                <c:pt idx="236">
                  <c:v>-2.7231951750751349</c:v>
                </c:pt>
                <c:pt idx="237">
                  <c:v>-2.6495963211660252</c:v>
                </c:pt>
                <c:pt idx="238">
                  <c:v>-2.5751903745502727</c:v>
                </c:pt>
                <c:pt idx="239">
                  <c:v>-2.5000000000000022</c:v>
                </c:pt>
                <c:pt idx="240">
                  <c:v>-2.4240481012316843</c:v>
                </c:pt>
                <c:pt idx="241">
                  <c:v>-2.3473578139294538</c:v>
                </c:pt>
                <c:pt idx="242">
                  <c:v>-2.2699524986977346</c:v>
                </c:pt>
                <c:pt idx="243">
                  <c:v>-2.1918557339453888</c:v>
                </c:pt>
                <c:pt idx="244">
                  <c:v>-2.1130913087034999</c:v>
                </c:pt>
                <c:pt idx="245">
                  <c:v>-2.0336832153790003</c:v>
                </c:pt>
                <c:pt idx="246">
                  <c:v>-1.9536556424463691</c:v>
                </c:pt>
                <c:pt idx="247">
                  <c:v>-1.8730329670795616</c:v>
                </c:pt>
                <c:pt idx="248">
                  <c:v>-1.7918397477265036</c:v>
                </c:pt>
                <c:pt idx="249">
                  <c:v>-1.7101007166283468</c:v>
                </c:pt>
                <c:pt idx="250">
                  <c:v>-1.6278407722857833</c:v>
                </c:pt>
                <c:pt idx="251">
                  <c:v>-1.5450849718747377</c:v>
                </c:pt>
                <c:pt idx="252">
                  <c:v>-1.4618585236136856</c:v>
                </c:pt>
                <c:pt idx="253">
                  <c:v>-1.3781867790849944</c:v>
                </c:pt>
                <c:pt idx="254">
                  <c:v>-1.2940952255126033</c:v>
                </c:pt>
                <c:pt idx="255">
                  <c:v>-1.2096094779983388</c:v>
                </c:pt>
                <c:pt idx="256">
                  <c:v>-1.1247552717193263</c:v>
                </c:pt>
                <c:pt idx="257">
                  <c:v>-1.039558454088799</c:v>
                </c:pt>
                <c:pt idx="258">
                  <c:v>-0.95404497688272738</c:v>
                </c:pt>
                <c:pt idx="259">
                  <c:v>-0.86824088833465163</c:v>
                </c:pt>
                <c:pt idx="260">
                  <c:v>-0.78217232520115521</c:v>
                </c:pt>
                <c:pt idx="261">
                  <c:v>-0.69586550480032472</c:v>
                </c:pt>
                <c:pt idx="262">
                  <c:v>-0.60934671702573584</c:v>
                </c:pt>
                <c:pt idx="263">
                  <c:v>-0.52264231633826674</c:v>
                </c:pt>
                <c:pt idx="264">
                  <c:v>-0.43577871373829125</c:v>
                </c:pt>
                <c:pt idx="265">
                  <c:v>-0.3487823687206279</c:v>
                </c:pt>
                <c:pt idx="266">
                  <c:v>-0.26167978121472152</c:v>
                </c:pt>
                <c:pt idx="267">
                  <c:v>-0.17449748351250824</c:v>
                </c:pt>
                <c:pt idx="268">
                  <c:v>-8.7262032186417482E-2</c:v>
                </c:pt>
                <c:pt idx="269">
                  <c:v>-9.1886134118146501E-16</c:v>
                </c:pt>
                <c:pt idx="270">
                  <c:v>8.726203218641565E-2</c:v>
                </c:pt>
                <c:pt idx="271">
                  <c:v>0.17449748351250641</c:v>
                </c:pt>
                <c:pt idx="272">
                  <c:v>0.26167978121471974</c:v>
                </c:pt>
                <c:pt idx="273">
                  <c:v>0.34878236872062607</c:v>
                </c:pt>
                <c:pt idx="274">
                  <c:v>0.43577871373828947</c:v>
                </c:pt>
                <c:pt idx="275">
                  <c:v>0.52264231633826497</c:v>
                </c:pt>
                <c:pt idx="276">
                  <c:v>0.60934671702573839</c:v>
                </c:pt>
                <c:pt idx="277">
                  <c:v>0.69586550480032727</c:v>
                </c:pt>
                <c:pt idx="278">
                  <c:v>0.78217232520115343</c:v>
                </c:pt>
                <c:pt idx="279">
                  <c:v>0.86824088833464985</c:v>
                </c:pt>
                <c:pt idx="280">
                  <c:v>0.95404497688272127</c:v>
                </c:pt>
                <c:pt idx="281">
                  <c:v>1.0395584540887928</c:v>
                </c:pt>
                <c:pt idx="282">
                  <c:v>1.1247552717193245</c:v>
                </c:pt>
                <c:pt idx="283">
                  <c:v>1.2096094779983373</c:v>
                </c:pt>
                <c:pt idx="284">
                  <c:v>1.2940952255126057</c:v>
                </c:pt>
                <c:pt idx="285">
                  <c:v>1.3781867790849969</c:v>
                </c:pt>
                <c:pt idx="286">
                  <c:v>1.4618585236136836</c:v>
                </c:pt>
                <c:pt idx="287">
                  <c:v>1.5450849718747361</c:v>
                </c:pt>
                <c:pt idx="288">
                  <c:v>1.6278407722857815</c:v>
                </c:pt>
                <c:pt idx="289">
                  <c:v>1.7101007166283408</c:v>
                </c:pt>
                <c:pt idx="290">
                  <c:v>1.7918397477264978</c:v>
                </c:pt>
                <c:pt idx="291">
                  <c:v>1.8730329670795598</c:v>
                </c:pt>
                <c:pt idx="292">
                  <c:v>1.9536556424463676</c:v>
                </c:pt>
                <c:pt idx="293">
                  <c:v>2.0336832153790025</c:v>
                </c:pt>
                <c:pt idx="294">
                  <c:v>2.1130913087034982</c:v>
                </c:pt>
                <c:pt idx="295">
                  <c:v>2.191855733945387</c:v>
                </c:pt>
                <c:pt idx="296">
                  <c:v>2.2699524986977333</c:v>
                </c:pt>
                <c:pt idx="297">
                  <c:v>2.347357813929452</c:v>
                </c:pt>
                <c:pt idx="298">
                  <c:v>2.4240481012316826</c:v>
                </c:pt>
                <c:pt idx="299">
                  <c:v>2.5000000000000004</c:v>
                </c:pt>
                <c:pt idx="300">
                  <c:v>2.5751903745502709</c:v>
                </c:pt>
                <c:pt idx="301">
                  <c:v>2.6495963211660234</c:v>
                </c:pt>
                <c:pt idx="302">
                  <c:v>2.7231951750751331</c:v>
                </c:pt>
                <c:pt idx="303">
                  <c:v>2.7959645173537311</c:v>
                </c:pt>
                <c:pt idx="304">
                  <c:v>2.8678821817552302</c:v>
                </c:pt>
                <c:pt idx="305">
                  <c:v>2.9389262614623646</c:v>
                </c:pt>
                <c:pt idx="306">
                  <c:v>3.0090751157602398</c:v>
                </c:pt>
                <c:pt idx="307">
                  <c:v>3.0783073766282927</c:v>
                </c:pt>
                <c:pt idx="308">
                  <c:v>3.1466019552491877</c:v>
                </c:pt>
                <c:pt idx="309">
                  <c:v>3.2139380484326963</c:v>
                </c:pt>
                <c:pt idx="310">
                  <c:v>3.280295144952535</c:v>
                </c:pt>
                <c:pt idx="311">
                  <c:v>3.345653031794289</c:v>
                </c:pt>
                <c:pt idx="312">
                  <c:v>3.4099918003124903</c:v>
                </c:pt>
                <c:pt idx="313">
                  <c:v>3.4732918522949827</c:v>
                </c:pt>
                <c:pt idx="314">
                  <c:v>3.5355339059327369</c:v>
                </c:pt>
                <c:pt idx="315">
                  <c:v>3.5966990016932545</c:v>
                </c:pt>
                <c:pt idx="316">
                  <c:v>3.6567685080958534</c:v>
                </c:pt>
                <c:pt idx="317">
                  <c:v>3.715724127386971</c:v>
                </c:pt>
                <c:pt idx="318">
                  <c:v>3.7735479011138597</c:v>
                </c:pt>
                <c:pt idx="319">
                  <c:v>3.8302222155948891</c:v>
                </c:pt>
                <c:pt idx="320">
                  <c:v>3.8857298072848527</c:v>
                </c:pt>
                <c:pt idx="321">
                  <c:v>3.9400537680336081</c:v>
                </c:pt>
                <c:pt idx="322">
                  <c:v>3.9931775502364641</c:v>
                </c:pt>
                <c:pt idx="323">
                  <c:v>4.0450849718747364</c:v>
                </c:pt>
                <c:pt idx="324">
                  <c:v>4.0957602214449578</c:v>
                </c:pt>
                <c:pt idx="325">
                  <c:v>4.1451878627752068</c:v>
                </c:pt>
                <c:pt idx="326">
                  <c:v>4.1933528397271207</c:v>
                </c:pt>
                <c:pt idx="327">
                  <c:v>4.240240480782127</c:v>
                </c:pt>
                <c:pt idx="328">
                  <c:v>4.285836503510561</c:v>
                </c:pt>
                <c:pt idx="329">
                  <c:v>4.3301270189221919</c:v>
                </c:pt>
                <c:pt idx="330">
                  <c:v>4.3730985356969789</c:v>
                </c:pt>
                <c:pt idx="331">
                  <c:v>4.4147379642946341</c:v>
                </c:pt>
                <c:pt idx="332">
                  <c:v>4.4550326209418394</c:v>
                </c:pt>
                <c:pt idx="333">
                  <c:v>4.4939702314958359</c:v>
                </c:pt>
                <c:pt idx="334">
                  <c:v>4.5315389351832485</c:v>
                </c:pt>
                <c:pt idx="335">
                  <c:v>4.5677272882130051</c:v>
                </c:pt>
                <c:pt idx="336">
                  <c:v>4.6025242672621998</c:v>
                </c:pt>
                <c:pt idx="337">
                  <c:v>4.6359192728339362</c:v>
                </c:pt>
                <c:pt idx="338">
                  <c:v>4.6679021324860077</c:v>
                </c:pt>
                <c:pt idx="339">
                  <c:v>4.6984631039295426</c:v>
                </c:pt>
                <c:pt idx="340">
                  <c:v>4.7275928779965826</c:v>
                </c:pt>
                <c:pt idx="341">
                  <c:v>4.7552825814757673</c:v>
                </c:pt>
                <c:pt idx="342">
                  <c:v>4.7815237798151786</c:v>
                </c:pt>
                <c:pt idx="343">
                  <c:v>4.8063084796915936</c:v>
                </c:pt>
                <c:pt idx="344">
                  <c:v>4.8296291314453415</c:v>
                </c:pt>
                <c:pt idx="345">
                  <c:v>4.8514786313799823</c:v>
                </c:pt>
                <c:pt idx="346">
                  <c:v>4.8718503239261759</c:v>
                </c:pt>
                <c:pt idx="347">
                  <c:v>4.8907380036690276</c:v>
                </c:pt>
                <c:pt idx="348">
                  <c:v>4.9081359172383197</c:v>
                </c:pt>
                <c:pt idx="349">
                  <c:v>4.9240387650610398</c:v>
                </c:pt>
                <c:pt idx="350">
                  <c:v>4.9384417029756884</c:v>
                </c:pt>
                <c:pt idx="351">
                  <c:v>4.9513403437078516</c:v>
                </c:pt>
                <c:pt idx="352">
                  <c:v>4.96273075820661</c:v>
                </c:pt>
                <c:pt idx="353">
                  <c:v>4.9726094768413667</c:v>
                </c:pt>
                <c:pt idx="354">
                  <c:v>4.9809734904587275</c:v>
                </c:pt>
                <c:pt idx="355">
                  <c:v>4.9878202512991212</c:v>
                </c:pt>
                <c:pt idx="356">
                  <c:v>4.9931476737728691</c:v>
                </c:pt>
                <c:pt idx="357">
                  <c:v>4.9969541350954785</c:v>
                </c:pt>
                <c:pt idx="358">
                  <c:v>4.9992384757819561</c:v>
                </c:pt>
                <c:pt idx="359">
                  <c:v>5</c:v>
                </c:pt>
              </c:numCache>
            </c:numRef>
          </c:xVal>
          <c:yVal>
            <c:numRef>
              <c:f>'Cercles lissés'!$CQ$3:$CQ$362</c:f>
              <c:numCache>
                <c:formatCode>General</c:formatCode>
                <c:ptCount val="360"/>
                <c:pt idx="0">
                  <c:v>8.7262032186417565E-2</c:v>
                </c:pt>
                <c:pt idx="1">
                  <c:v>0.17449748351250485</c:v>
                </c:pt>
                <c:pt idx="2">
                  <c:v>0.26167978121471913</c:v>
                </c:pt>
                <c:pt idx="3">
                  <c:v>0.34878236872062651</c:v>
                </c:pt>
                <c:pt idx="4">
                  <c:v>0.4357787137382908</c:v>
                </c:pt>
                <c:pt idx="5">
                  <c:v>0.5226423163382673</c:v>
                </c:pt>
                <c:pt idx="6">
                  <c:v>0.60934671702573739</c:v>
                </c:pt>
                <c:pt idx="7">
                  <c:v>0.69586550480032716</c:v>
                </c:pt>
                <c:pt idx="8">
                  <c:v>0.78217232520115432</c:v>
                </c:pt>
                <c:pt idx="9">
                  <c:v>0.86824088833465163</c:v>
                </c:pt>
                <c:pt idx="10">
                  <c:v>0.95404497688272405</c:v>
                </c:pt>
                <c:pt idx="11">
                  <c:v>1.0395584540887965</c:v>
                </c:pt>
                <c:pt idx="12">
                  <c:v>1.124755271719325</c:v>
                </c:pt>
                <c:pt idx="13">
                  <c:v>1.2096094779983386</c:v>
                </c:pt>
                <c:pt idx="14">
                  <c:v>1.2940952255126037</c:v>
                </c:pt>
                <c:pt idx="15">
                  <c:v>1.3781867790849958</c:v>
                </c:pt>
                <c:pt idx="16">
                  <c:v>1.4618585236136838</c:v>
                </c:pt>
                <c:pt idx="17">
                  <c:v>1.545084971874737</c:v>
                </c:pt>
                <c:pt idx="18">
                  <c:v>1.6278407722857833</c:v>
                </c:pt>
                <c:pt idx="19">
                  <c:v>1.7101007166283435</c:v>
                </c:pt>
                <c:pt idx="20">
                  <c:v>1.7918397477265013</c:v>
                </c:pt>
                <c:pt idx="21">
                  <c:v>1.87303296707956</c:v>
                </c:pt>
                <c:pt idx="22">
                  <c:v>1.9536556424463685</c:v>
                </c:pt>
                <c:pt idx="23">
                  <c:v>2.0336832153790008</c:v>
                </c:pt>
                <c:pt idx="24">
                  <c:v>2.1130913087034973</c:v>
                </c:pt>
                <c:pt idx="25">
                  <c:v>2.191855733945387</c:v>
                </c:pt>
                <c:pt idx="26">
                  <c:v>2.2699524986977337</c:v>
                </c:pt>
                <c:pt idx="27">
                  <c:v>2.3473578139294542</c:v>
                </c:pt>
                <c:pt idx="28">
                  <c:v>2.4240481012316852</c:v>
                </c:pt>
                <c:pt idx="29">
                  <c:v>2.4999999999999996</c:v>
                </c:pt>
                <c:pt idx="30">
                  <c:v>2.5751903745502709</c:v>
                </c:pt>
                <c:pt idx="31">
                  <c:v>2.6495963211660243</c:v>
                </c:pt>
                <c:pt idx="32">
                  <c:v>2.7231951750751353</c:v>
                </c:pt>
                <c:pt idx="33">
                  <c:v>2.7959645173537346</c:v>
                </c:pt>
                <c:pt idx="34">
                  <c:v>2.8678821817552302</c:v>
                </c:pt>
                <c:pt idx="35">
                  <c:v>2.9389262614623659</c:v>
                </c:pt>
                <c:pt idx="36">
                  <c:v>3.0090751157602416</c:v>
                </c:pt>
                <c:pt idx="37">
                  <c:v>3.0783073766282909</c:v>
                </c:pt>
                <c:pt idx="38">
                  <c:v>3.1466019552491868</c:v>
                </c:pt>
                <c:pt idx="39">
                  <c:v>3.2139380484326963</c:v>
                </c:pt>
                <c:pt idx="40">
                  <c:v>3.2802951449525359</c:v>
                </c:pt>
                <c:pt idx="41">
                  <c:v>3.3456530317942912</c:v>
                </c:pt>
                <c:pt idx="42">
                  <c:v>3.4099918003124925</c:v>
                </c:pt>
                <c:pt idx="43">
                  <c:v>3.4732918522949863</c:v>
                </c:pt>
                <c:pt idx="44">
                  <c:v>3.5355339059327373</c:v>
                </c:pt>
                <c:pt idx="45">
                  <c:v>3.5966990016932554</c:v>
                </c:pt>
                <c:pt idx="46">
                  <c:v>3.6567685080958521</c:v>
                </c:pt>
                <c:pt idx="47">
                  <c:v>3.7157241273869706</c:v>
                </c:pt>
                <c:pt idx="48">
                  <c:v>3.7735479011138602</c:v>
                </c:pt>
                <c:pt idx="49">
                  <c:v>3.83022221559489</c:v>
                </c:pt>
                <c:pt idx="50">
                  <c:v>3.8857298072848541</c:v>
                </c:pt>
                <c:pt idx="51">
                  <c:v>3.9400537680336098</c:v>
                </c:pt>
                <c:pt idx="52">
                  <c:v>3.9931775502364641</c:v>
                </c:pt>
                <c:pt idx="53">
                  <c:v>4.0450849718747373</c:v>
                </c:pt>
                <c:pt idx="54">
                  <c:v>4.0957602214449587</c:v>
                </c:pt>
                <c:pt idx="55">
                  <c:v>4.1451878627752086</c:v>
                </c:pt>
                <c:pt idx="56">
                  <c:v>4.1933528397271198</c:v>
                </c:pt>
                <c:pt idx="57">
                  <c:v>4.2402404807821297</c:v>
                </c:pt>
                <c:pt idx="58">
                  <c:v>4.285836503510561</c:v>
                </c:pt>
                <c:pt idx="59">
                  <c:v>4.3301270189221928</c:v>
                </c:pt>
                <c:pt idx="60">
                  <c:v>4.3730985356969789</c:v>
                </c:pt>
                <c:pt idx="61">
                  <c:v>4.4147379642946341</c:v>
                </c:pt>
                <c:pt idx="62">
                  <c:v>4.4550326209418394</c:v>
                </c:pt>
                <c:pt idx="63">
                  <c:v>4.493970231495835</c:v>
                </c:pt>
                <c:pt idx="64">
                  <c:v>4.5315389351832494</c:v>
                </c:pt>
                <c:pt idx="65">
                  <c:v>4.5677272882130042</c:v>
                </c:pt>
                <c:pt idx="66">
                  <c:v>4.6025242672622015</c:v>
                </c:pt>
                <c:pt idx="67">
                  <c:v>4.6359192728339371</c:v>
                </c:pt>
                <c:pt idx="68">
                  <c:v>4.6679021324860086</c:v>
                </c:pt>
                <c:pt idx="69">
                  <c:v>4.6984631039295417</c:v>
                </c:pt>
                <c:pt idx="70">
                  <c:v>4.7275928779965835</c:v>
                </c:pt>
                <c:pt idx="71">
                  <c:v>4.7552825814757673</c:v>
                </c:pt>
                <c:pt idx="72">
                  <c:v>4.7815237798151768</c:v>
                </c:pt>
                <c:pt idx="73">
                  <c:v>4.8063084796915945</c:v>
                </c:pt>
                <c:pt idx="74">
                  <c:v>4.8296291314453415</c:v>
                </c:pt>
                <c:pt idx="75">
                  <c:v>4.8514786313799823</c:v>
                </c:pt>
                <c:pt idx="76">
                  <c:v>4.8718503239261759</c:v>
                </c:pt>
                <c:pt idx="77">
                  <c:v>4.8907380036690276</c:v>
                </c:pt>
                <c:pt idx="78">
                  <c:v>4.9081359172383197</c:v>
                </c:pt>
                <c:pt idx="79">
                  <c:v>4.9240387650610398</c:v>
                </c:pt>
                <c:pt idx="80">
                  <c:v>4.9384417029756893</c:v>
                </c:pt>
                <c:pt idx="81">
                  <c:v>4.9513403437078516</c:v>
                </c:pt>
                <c:pt idx="82">
                  <c:v>4.96273075820661</c:v>
                </c:pt>
                <c:pt idx="83">
                  <c:v>4.9726094768413667</c:v>
                </c:pt>
                <c:pt idx="84">
                  <c:v>4.9809734904587275</c:v>
                </c:pt>
                <c:pt idx="85">
                  <c:v>4.9878202512991212</c:v>
                </c:pt>
                <c:pt idx="86">
                  <c:v>4.9931476737728691</c:v>
                </c:pt>
                <c:pt idx="87">
                  <c:v>4.9969541350954785</c:v>
                </c:pt>
                <c:pt idx="88">
                  <c:v>4.9992384757819561</c:v>
                </c:pt>
                <c:pt idx="89">
                  <c:v>5</c:v>
                </c:pt>
                <c:pt idx="90">
                  <c:v>4.9992384757819561</c:v>
                </c:pt>
                <c:pt idx="91">
                  <c:v>4.9969541350954785</c:v>
                </c:pt>
                <c:pt idx="92">
                  <c:v>4.9931476737728691</c:v>
                </c:pt>
                <c:pt idx="93">
                  <c:v>4.9878202512991212</c:v>
                </c:pt>
                <c:pt idx="94">
                  <c:v>4.9809734904587275</c:v>
                </c:pt>
                <c:pt idx="95">
                  <c:v>4.9726094768413667</c:v>
                </c:pt>
                <c:pt idx="96">
                  <c:v>4.9627307582066109</c:v>
                </c:pt>
                <c:pt idx="97">
                  <c:v>4.9513403437078516</c:v>
                </c:pt>
                <c:pt idx="98">
                  <c:v>4.9384417029756884</c:v>
                </c:pt>
                <c:pt idx="99">
                  <c:v>4.9240387650610398</c:v>
                </c:pt>
                <c:pt idx="100">
                  <c:v>4.9081359172383197</c:v>
                </c:pt>
                <c:pt idx="101">
                  <c:v>4.8907380036690284</c:v>
                </c:pt>
                <c:pt idx="102">
                  <c:v>4.8718503239261759</c:v>
                </c:pt>
                <c:pt idx="103">
                  <c:v>4.8514786313799823</c:v>
                </c:pt>
                <c:pt idx="104">
                  <c:v>4.8296291314453415</c:v>
                </c:pt>
                <c:pt idx="105">
                  <c:v>4.8063084796915945</c:v>
                </c:pt>
                <c:pt idx="106">
                  <c:v>4.7815237798151777</c:v>
                </c:pt>
                <c:pt idx="107">
                  <c:v>4.7552825814757682</c:v>
                </c:pt>
                <c:pt idx="108">
                  <c:v>4.7275928779965843</c:v>
                </c:pt>
                <c:pt idx="109">
                  <c:v>4.6984631039295426</c:v>
                </c:pt>
                <c:pt idx="110">
                  <c:v>4.6679021324860086</c:v>
                </c:pt>
                <c:pt idx="111">
                  <c:v>4.6359192728339371</c:v>
                </c:pt>
                <c:pt idx="112">
                  <c:v>4.6025242672622015</c:v>
                </c:pt>
                <c:pt idx="113">
                  <c:v>4.5677272882130051</c:v>
                </c:pt>
                <c:pt idx="114">
                  <c:v>4.5315389351832502</c:v>
                </c:pt>
                <c:pt idx="115">
                  <c:v>4.493970231495835</c:v>
                </c:pt>
                <c:pt idx="116">
                  <c:v>4.4550326209418394</c:v>
                </c:pt>
                <c:pt idx="117">
                  <c:v>4.4147379642946358</c:v>
                </c:pt>
                <c:pt idx="118">
                  <c:v>4.3730985356969789</c:v>
                </c:pt>
                <c:pt idx="119">
                  <c:v>4.3301270189221936</c:v>
                </c:pt>
                <c:pt idx="120">
                  <c:v>4.2858365035105619</c:v>
                </c:pt>
                <c:pt idx="121">
                  <c:v>4.2402404807821306</c:v>
                </c:pt>
                <c:pt idx="122">
                  <c:v>4.1933528397271198</c:v>
                </c:pt>
                <c:pt idx="123">
                  <c:v>4.1451878627752086</c:v>
                </c:pt>
                <c:pt idx="124">
                  <c:v>4.0957602214449604</c:v>
                </c:pt>
                <c:pt idx="125">
                  <c:v>4.0450849718747373</c:v>
                </c:pt>
                <c:pt idx="126">
                  <c:v>3.9931775502364637</c:v>
                </c:pt>
                <c:pt idx="127">
                  <c:v>3.9400537680336098</c:v>
                </c:pt>
                <c:pt idx="128">
                  <c:v>3.885729807284855</c:v>
                </c:pt>
                <c:pt idx="129">
                  <c:v>3.83022221559489</c:v>
                </c:pt>
                <c:pt idx="130">
                  <c:v>3.7735479011138588</c:v>
                </c:pt>
                <c:pt idx="131">
                  <c:v>3.715724127386971</c:v>
                </c:pt>
                <c:pt idx="132">
                  <c:v>3.656768508095853</c:v>
                </c:pt>
                <c:pt idx="133">
                  <c:v>3.5966990016932572</c:v>
                </c:pt>
                <c:pt idx="134">
                  <c:v>3.5355339059327378</c:v>
                </c:pt>
                <c:pt idx="135">
                  <c:v>3.4732918522949858</c:v>
                </c:pt>
                <c:pt idx="136">
                  <c:v>3.4099918003124929</c:v>
                </c:pt>
                <c:pt idx="137">
                  <c:v>3.3456530317942916</c:v>
                </c:pt>
                <c:pt idx="138">
                  <c:v>3.2802951449525364</c:v>
                </c:pt>
                <c:pt idx="139">
                  <c:v>3.2139380484326976</c:v>
                </c:pt>
                <c:pt idx="140">
                  <c:v>3.1466019552491886</c:v>
                </c:pt>
                <c:pt idx="141">
                  <c:v>3.0783073766282918</c:v>
                </c:pt>
                <c:pt idx="142">
                  <c:v>3.0090751157602407</c:v>
                </c:pt>
                <c:pt idx="143">
                  <c:v>2.9389262614623664</c:v>
                </c:pt>
                <c:pt idx="144">
                  <c:v>2.867882181755232</c:v>
                </c:pt>
                <c:pt idx="145">
                  <c:v>2.7959645173537346</c:v>
                </c:pt>
                <c:pt idx="146">
                  <c:v>2.7231951750751349</c:v>
                </c:pt>
                <c:pt idx="147">
                  <c:v>2.6495963211660243</c:v>
                </c:pt>
                <c:pt idx="148">
                  <c:v>2.5751903745502718</c:v>
                </c:pt>
                <c:pt idx="149">
                  <c:v>2.4999999999999996</c:v>
                </c:pt>
                <c:pt idx="150">
                  <c:v>2.4240481012316857</c:v>
                </c:pt>
                <c:pt idx="151">
                  <c:v>2.3473578139294555</c:v>
                </c:pt>
                <c:pt idx="152">
                  <c:v>2.2699524986977342</c:v>
                </c:pt>
                <c:pt idx="153">
                  <c:v>2.1918557339453866</c:v>
                </c:pt>
                <c:pt idx="154">
                  <c:v>2.1130913087034973</c:v>
                </c:pt>
                <c:pt idx="155">
                  <c:v>2.0336832153790021</c:v>
                </c:pt>
                <c:pt idx="156">
                  <c:v>1.9536556424463707</c:v>
                </c:pt>
                <c:pt idx="157">
                  <c:v>1.8730329670795611</c:v>
                </c:pt>
                <c:pt idx="158">
                  <c:v>1.7918397477265011</c:v>
                </c:pt>
                <c:pt idx="159">
                  <c:v>1.7101007166283444</c:v>
                </c:pt>
                <c:pt idx="160">
                  <c:v>1.6278407722857851</c:v>
                </c:pt>
                <c:pt idx="161">
                  <c:v>1.5450849718747375</c:v>
                </c:pt>
                <c:pt idx="162">
                  <c:v>1.4618585236136852</c:v>
                </c:pt>
                <c:pt idx="163">
                  <c:v>1.3781867790849982</c:v>
                </c:pt>
                <c:pt idx="164">
                  <c:v>1.294095225512605</c:v>
                </c:pt>
                <c:pt idx="165">
                  <c:v>1.2096094779983386</c:v>
                </c:pt>
                <c:pt idx="166">
                  <c:v>1.1247552717193239</c:v>
                </c:pt>
                <c:pt idx="167">
                  <c:v>1.0395584540887965</c:v>
                </c:pt>
                <c:pt idx="168">
                  <c:v>0.95404497688272483</c:v>
                </c:pt>
                <c:pt idx="169">
                  <c:v>0.86824088833465141</c:v>
                </c:pt>
                <c:pt idx="170">
                  <c:v>0.78217232520115487</c:v>
                </c:pt>
                <c:pt idx="171">
                  <c:v>0.69586550480032872</c:v>
                </c:pt>
                <c:pt idx="172">
                  <c:v>0.60934671702573773</c:v>
                </c:pt>
                <c:pt idx="173">
                  <c:v>0.52264231633826863</c:v>
                </c:pt>
                <c:pt idx="174">
                  <c:v>0.43577871373829319</c:v>
                </c:pt>
                <c:pt idx="175">
                  <c:v>0.34878236872062762</c:v>
                </c:pt>
                <c:pt idx="176">
                  <c:v>0.26167978121471902</c:v>
                </c:pt>
                <c:pt idx="177">
                  <c:v>0.17449748351250349</c:v>
                </c:pt>
                <c:pt idx="178">
                  <c:v>8.7262032186417191E-2</c:v>
                </c:pt>
                <c:pt idx="179">
                  <c:v>6.1257422745431001E-16</c:v>
                </c:pt>
                <c:pt idx="180">
                  <c:v>-8.7262032186415955E-2</c:v>
                </c:pt>
                <c:pt idx="181">
                  <c:v>-0.17449748351250449</c:v>
                </c:pt>
                <c:pt idx="182">
                  <c:v>-0.2616797812147178</c:v>
                </c:pt>
                <c:pt idx="183">
                  <c:v>-0.34878236872062418</c:v>
                </c:pt>
                <c:pt idx="184">
                  <c:v>-0.43577871373828969</c:v>
                </c:pt>
                <c:pt idx="185">
                  <c:v>-0.5226423163382653</c:v>
                </c:pt>
                <c:pt idx="186">
                  <c:v>-0.60934671702573873</c:v>
                </c:pt>
                <c:pt idx="187">
                  <c:v>-0.69586550480032761</c:v>
                </c:pt>
                <c:pt idx="188">
                  <c:v>-0.78217232520115365</c:v>
                </c:pt>
                <c:pt idx="189">
                  <c:v>-0.86824088833465241</c:v>
                </c:pt>
                <c:pt idx="190">
                  <c:v>-0.95404497688272361</c:v>
                </c:pt>
                <c:pt idx="191">
                  <c:v>-1.0395584540887954</c:v>
                </c:pt>
                <c:pt idx="192">
                  <c:v>-1.1247552717193248</c:v>
                </c:pt>
                <c:pt idx="193">
                  <c:v>-1.2096094779983375</c:v>
                </c:pt>
                <c:pt idx="194">
                  <c:v>-1.2940952255126017</c:v>
                </c:pt>
                <c:pt idx="195">
                  <c:v>-1.3781867790849951</c:v>
                </c:pt>
                <c:pt idx="196">
                  <c:v>-1.4618585236136818</c:v>
                </c:pt>
                <c:pt idx="197">
                  <c:v>-1.5450849718747386</c:v>
                </c:pt>
                <c:pt idx="198">
                  <c:v>-1.6278407722857837</c:v>
                </c:pt>
                <c:pt idx="199">
                  <c:v>-1.7101007166283433</c:v>
                </c:pt>
                <c:pt idx="200">
                  <c:v>-1.7918397477265022</c:v>
                </c:pt>
                <c:pt idx="201">
                  <c:v>-1.87303296707956</c:v>
                </c:pt>
                <c:pt idx="202">
                  <c:v>-1.9536556424463678</c:v>
                </c:pt>
                <c:pt idx="203">
                  <c:v>-2.033683215378999</c:v>
                </c:pt>
                <c:pt idx="204">
                  <c:v>-2.1130913087034964</c:v>
                </c:pt>
                <c:pt idx="205">
                  <c:v>-2.1918557339453852</c:v>
                </c:pt>
                <c:pt idx="206">
                  <c:v>-2.2699524986977311</c:v>
                </c:pt>
                <c:pt idx="207">
                  <c:v>-2.3473578139294542</c:v>
                </c:pt>
                <c:pt idx="208">
                  <c:v>-2.4240481012316848</c:v>
                </c:pt>
                <c:pt idx="209">
                  <c:v>-2.5000000000000004</c:v>
                </c:pt>
                <c:pt idx="210">
                  <c:v>-2.5751903745502709</c:v>
                </c:pt>
                <c:pt idx="211">
                  <c:v>-2.6495963211660238</c:v>
                </c:pt>
                <c:pt idx="212">
                  <c:v>-2.7231951750751353</c:v>
                </c:pt>
                <c:pt idx="213">
                  <c:v>-2.7959645173537333</c:v>
                </c:pt>
                <c:pt idx="214">
                  <c:v>-2.8678821817552294</c:v>
                </c:pt>
                <c:pt idx="215">
                  <c:v>-2.938926261462365</c:v>
                </c:pt>
                <c:pt idx="216">
                  <c:v>-3.0090751157602402</c:v>
                </c:pt>
                <c:pt idx="217">
                  <c:v>-3.0783073766282891</c:v>
                </c:pt>
                <c:pt idx="218">
                  <c:v>-3.1466019552491882</c:v>
                </c:pt>
                <c:pt idx="219">
                  <c:v>-3.2139380484326963</c:v>
                </c:pt>
                <c:pt idx="220">
                  <c:v>-3.2802951449525368</c:v>
                </c:pt>
                <c:pt idx="221">
                  <c:v>-3.3456530317942912</c:v>
                </c:pt>
                <c:pt idx="222">
                  <c:v>-3.4099918003124916</c:v>
                </c:pt>
                <c:pt idx="223">
                  <c:v>-3.4732918522949867</c:v>
                </c:pt>
                <c:pt idx="224">
                  <c:v>-3.5355339059327373</c:v>
                </c:pt>
                <c:pt idx="225">
                  <c:v>-3.5966990016932545</c:v>
                </c:pt>
                <c:pt idx="226">
                  <c:v>-3.6567685080958507</c:v>
                </c:pt>
                <c:pt idx="227">
                  <c:v>-3.7157241273869701</c:v>
                </c:pt>
                <c:pt idx="228">
                  <c:v>-3.7735479011138584</c:v>
                </c:pt>
                <c:pt idx="229">
                  <c:v>-3.8302222155948895</c:v>
                </c:pt>
                <c:pt idx="230">
                  <c:v>-3.8857298072848554</c:v>
                </c:pt>
                <c:pt idx="231">
                  <c:v>-3.9400537680336107</c:v>
                </c:pt>
                <c:pt idx="232">
                  <c:v>-3.9931775502364641</c:v>
                </c:pt>
                <c:pt idx="233">
                  <c:v>-4.0450849718747364</c:v>
                </c:pt>
                <c:pt idx="234">
                  <c:v>-4.0957602214449578</c:v>
                </c:pt>
                <c:pt idx="235">
                  <c:v>-4.1451878627752068</c:v>
                </c:pt>
                <c:pt idx="236">
                  <c:v>-4.1933528397271207</c:v>
                </c:pt>
                <c:pt idx="237">
                  <c:v>-4.2402404807821297</c:v>
                </c:pt>
                <c:pt idx="238">
                  <c:v>-4.285836503510561</c:v>
                </c:pt>
                <c:pt idx="239">
                  <c:v>-4.3301270189221919</c:v>
                </c:pt>
                <c:pt idx="240">
                  <c:v>-4.3730985356969798</c:v>
                </c:pt>
                <c:pt idx="241">
                  <c:v>-4.4147379642946349</c:v>
                </c:pt>
                <c:pt idx="242">
                  <c:v>-4.4550326209418394</c:v>
                </c:pt>
                <c:pt idx="243">
                  <c:v>-4.4939702314958341</c:v>
                </c:pt>
                <c:pt idx="244">
                  <c:v>-4.5315389351832485</c:v>
                </c:pt>
                <c:pt idx="245">
                  <c:v>-4.5677272882130051</c:v>
                </c:pt>
                <c:pt idx="246">
                  <c:v>-4.6025242672622015</c:v>
                </c:pt>
                <c:pt idx="247">
                  <c:v>-4.6359192728339362</c:v>
                </c:pt>
                <c:pt idx="248">
                  <c:v>-4.6679021324860077</c:v>
                </c:pt>
                <c:pt idx="249">
                  <c:v>-4.6984631039295408</c:v>
                </c:pt>
                <c:pt idx="250">
                  <c:v>-4.7275928779965843</c:v>
                </c:pt>
                <c:pt idx="251">
                  <c:v>-4.7552825814757673</c:v>
                </c:pt>
                <c:pt idx="252">
                  <c:v>-4.7815237798151768</c:v>
                </c:pt>
                <c:pt idx="253">
                  <c:v>-4.8063084796915954</c:v>
                </c:pt>
                <c:pt idx="254">
                  <c:v>-4.8296291314453415</c:v>
                </c:pt>
                <c:pt idx="255">
                  <c:v>-4.8514786313799823</c:v>
                </c:pt>
                <c:pt idx="256">
                  <c:v>-4.8718503239261759</c:v>
                </c:pt>
                <c:pt idx="257">
                  <c:v>-4.8907380036690276</c:v>
                </c:pt>
                <c:pt idx="258">
                  <c:v>-4.9081359172383197</c:v>
                </c:pt>
                <c:pt idx="259">
                  <c:v>-4.9240387650610398</c:v>
                </c:pt>
                <c:pt idx="260">
                  <c:v>-4.9384417029756884</c:v>
                </c:pt>
                <c:pt idx="261">
                  <c:v>-4.9513403437078516</c:v>
                </c:pt>
                <c:pt idx="262">
                  <c:v>-4.9627307582066109</c:v>
                </c:pt>
                <c:pt idx="263">
                  <c:v>-4.9726094768413667</c:v>
                </c:pt>
                <c:pt idx="264">
                  <c:v>-4.9809734904587275</c:v>
                </c:pt>
                <c:pt idx="265">
                  <c:v>-4.9878202512991212</c:v>
                </c:pt>
                <c:pt idx="266">
                  <c:v>-4.9931476737728691</c:v>
                </c:pt>
                <c:pt idx="267">
                  <c:v>-4.9969541350954785</c:v>
                </c:pt>
                <c:pt idx="268">
                  <c:v>-4.9992384757819561</c:v>
                </c:pt>
                <c:pt idx="269">
                  <c:v>-5</c:v>
                </c:pt>
                <c:pt idx="270">
                  <c:v>-4.9992384757819561</c:v>
                </c:pt>
                <c:pt idx="271">
                  <c:v>-4.9969541350954785</c:v>
                </c:pt>
                <c:pt idx="272">
                  <c:v>-4.9931476737728691</c:v>
                </c:pt>
                <c:pt idx="273">
                  <c:v>-4.9878202512991212</c:v>
                </c:pt>
                <c:pt idx="274">
                  <c:v>-4.9809734904587275</c:v>
                </c:pt>
                <c:pt idx="275">
                  <c:v>-4.9726094768413667</c:v>
                </c:pt>
                <c:pt idx="276">
                  <c:v>-4.96273075820661</c:v>
                </c:pt>
                <c:pt idx="277">
                  <c:v>-4.9513403437078516</c:v>
                </c:pt>
                <c:pt idx="278">
                  <c:v>-4.9384417029756893</c:v>
                </c:pt>
                <c:pt idx="279">
                  <c:v>-4.9240387650610407</c:v>
                </c:pt>
                <c:pt idx="280">
                  <c:v>-4.9081359172383205</c:v>
                </c:pt>
                <c:pt idx="281">
                  <c:v>-4.8907380036690293</c:v>
                </c:pt>
                <c:pt idx="282">
                  <c:v>-4.8718503239261759</c:v>
                </c:pt>
                <c:pt idx="283">
                  <c:v>-4.8514786313799831</c:v>
                </c:pt>
                <c:pt idx="284">
                  <c:v>-4.8296291314453406</c:v>
                </c:pt>
                <c:pt idx="285">
                  <c:v>-4.8063084796915936</c:v>
                </c:pt>
                <c:pt idx="286">
                  <c:v>-4.7815237798151768</c:v>
                </c:pt>
                <c:pt idx="287">
                  <c:v>-4.7552825814757682</c:v>
                </c:pt>
                <c:pt idx="288">
                  <c:v>-4.7275928779965852</c:v>
                </c:pt>
                <c:pt idx="289">
                  <c:v>-4.6984631039295426</c:v>
                </c:pt>
                <c:pt idx="290">
                  <c:v>-4.6679021324860104</c:v>
                </c:pt>
                <c:pt idx="291">
                  <c:v>-4.6359192728339371</c:v>
                </c:pt>
                <c:pt idx="292">
                  <c:v>-4.6025242672622024</c:v>
                </c:pt>
                <c:pt idx="293">
                  <c:v>-4.5677272882130033</c:v>
                </c:pt>
                <c:pt idx="294">
                  <c:v>-4.5315389351832494</c:v>
                </c:pt>
                <c:pt idx="295">
                  <c:v>-4.493970231495835</c:v>
                </c:pt>
                <c:pt idx="296">
                  <c:v>-4.4550326209418394</c:v>
                </c:pt>
                <c:pt idx="297">
                  <c:v>-4.4147379642946358</c:v>
                </c:pt>
                <c:pt idx="298">
                  <c:v>-4.3730985356969807</c:v>
                </c:pt>
                <c:pt idx="299">
                  <c:v>-4.3301270189221928</c:v>
                </c:pt>
                <c:pt idx="300">
                  <c:v>-4.2858365035105619</c:v>
                </c:pt>
                <c:pt idx="301">
                  <c:v>-4.2402404807821306</c:v>
                </c:pt>
                <c:pt idx="302">
                  <c:v>-4.1933528397271216</c:v>
                </c:pt>
                <c:pt idx="303">
                  <c:v>-4.1451878627752103</c:v>
                </c:pt>
                <c:pt idx="304">
                  <c:v>-4.0957602214449587</c:v>
                </c:pt>
                <c:pt idx="305">
                  <c:v>-4.0450849718747381</c:v>
                </c:pt>
                <c:pt idx="306">
                  <c:v>-3.9931775502364655</c:v>
                </c:pt>
                <c:pt idx="307">
                  <c:v>-3.940053768033609</c:v>
                </c:pt>
                <c:pt idx="308">
                  <c:v>-3.8857298072848541</c:v>
                </c:pt>
                <c:pt idx="309">
                  <c:v>-3.8302222155948904</c:v>
                </c:pt>
                <c:pt idx="310">
                  <c:v>-3.7735479011138611</c:v>
                </c:pt>
                <c:pt idx="311">
                  <c:v>-3.7157241273869728</c:v>
                </c:pt>
                <c:pt idx="312">
                  <c:v>-3.6567685080958552</c:v>
                </c:pt>
                <c:pt idx="313">
                  <c:v>-3.596699001693259</c:v>
                </c:pt>
                <c:pt idx="314">
                  <c:v>-3.5355339059327386</c:v>
                </c:pt>
                <c:pt idx="315">
                  <c:v>-3.473291852294988</c:v>
                </c:pt>
                <c:pt idx="316">
                  <c:v>-3.4099918003124912</c:v>
                </c:pt>
                <c:pt idx="317">
                  <c:v>-3.3456530317942907</c:v>
                </c:pt>
                <c:pt idx="318">
                  <c:v>-3.2802951449525368</c:v>
                </c:pt>
                <c:pt idx="319">
                  <c:v>-3.213938048432698</c:v>
                </c:pt>
                <c:pt idx="320">
                  <c:v>-3.1466019552491891</c:v>
                </c:pt>
                <c:pt idx="321">
                  <c:v>-3.0783073766282945</c:v>
                </c:pt>
                <c:pt idx="322">
                  <c:v>-3.0090751157602416</c:v>
                </c:pt>
                <c:pt idx="323">
                  <c:v>-2.9389262614623668</c:v>
                </c:pt>
                <c:pt idx="324">
                  <c:v>-2.8678821817552325</c:v>
                </c:pt>
                <c:pt idx="325">
                  <c:v>-2.7959645173537369</c:v>
                </c:pt>
                <c:pt idx="326">
                  <c:v>-2.7231951750751349</c:v>
                </c:pt>
                <c:pt idx="327">
                  <c:v>-2.6495963211660287</c:v>
                </c:pt>
                <c:pt idx="328">
                  <c:v>-2.5751903745502727</c:v>
                </c:pt>
                <c:pt idx="329">
                  <c:v>-2.5000000000000022</c:v>
                </c:pt>
                <c:pt idx="330">
                  <c:v>-2.4240481012316843</c:v>
                </c:pt>
                <c:pt idx="331">
                  <c:v>-2.3473578139294542</c:v>
                </c:pt>
                <c:pt idx="332">
                  <c:v>-2.2699524986977346</c:v>
                </c:pt>
                <c:pt idx="333">
                  <c:v>-2.1918557339453852</c:v>
                </c:pt>
                <c:pt idx="334">
                  <c:v>-2.1130913087034999</c:v>
                </c:pt>
                <c:pt idx="335">
                  <c:v>-2.0336832153790008</c:v>
                </c:pt>
                <c:pt idx="336">
                  <c:v>-1.9536556424463736</c:v>
                </c:pt>
                <c:pt idx="337">
                  <c:v>-1.8730329670795618</c:v>
                </c:pt>
                <c:pt idx="338">
                  <c:v>-1.7918397477265038</c:v>
                </c:pt>
                <c:pt idx="339">
                  <c:v>-1.7101007166283431</c:v>
                </c:pt>
                <c:pt idx="340">
                  <c:v>-1.6278407722857877</c:v>
                </c:pt>
                <c:pt idx="341">
                  <c:v>-1.5450849718747381</c:v>
                </c:pt>
                <c:pt idx="342">
                  <c:v>-1.4618585236136814</c:v>
                </c:pt>
                <c:pt idx="343">
                  <c:v>-1.3781867790849989</c:v>
                </c:pt>
                <c:pt idx="344">
                  <c:v>-1.2940952255126035</c:v>
                </c:pt>
                <c:pt idx="345">
                  <c:v>-1.2096094779983393</c:v>
                </c:pt>
                <c:pt idx="346">
                  <c:v>-1.1247552717193268</c:v>
                </c:pt>
                <c:pt idx="347">
                  <c:v>-1.0395584540887994</c:v>
                </c:pt>
                <c:pt idx="348">
                  <c:v>-0.95404497688272327</c:v>
                </c:pt>
                <c:pt idx="349">
                  <c:v>-0.8682408883346564</c:v>
                </c:pt>
                <c:pt idx="350">
                  <c:v>-0.78217232520115565</c:v>
                </c:pt>
                <c:pt idx="351">
                  <c:v>-0.69586550480032938</c:v>
                </c:pt>
                <c:pt idx="352">
                  <c:v>-0.60934671702574061</c:v>
                </c:pt>
                <c:pt idx="353">
                  <c:v>-0.52264231633826708</c:v>
                </c:pt>
                <c:pt idx="354">
                  <c:v>-0.43577871373829158</c:v>
                </c:pt>
                <c:pt idx="355">
                  <c:v>-0.34878236872062379</c:v>
                </c:pt>
                <c:pt idx="356">
                  <c:v>-0.26167978121472185</c:v>
                </c:pt>
                <c:pt idx="357">
                  <c:v>-0.1744974835125041</c:v>
                </c:pt>
                <c:pt idx="358">
                  <c:v>-8.7262032186422242E-2</c:v>
                </c:pt>
                <c:pt idx="359">
                  <c:v>-1.22514845490862E-15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85-410C-9B17-830E83E95D1B}"/>
            </c:ext>
          </c:extLst>
        </c:ser>
        <c:ser>
          <c:idx val="4"/>
          <c:order val="4"/>
          <c:tx>
            <c:strRef>
              <c:f>'Cercles lissés'!$CM$3:$CM$362</c:f>
              <c:strCache>
                <c:ptCount val="360"/>
                <c:pt idx="0">
                  <c:v>3,999390781</c:v>
                </c:pt>
                <c:pt idx="1">
                  <c:v>3,997563308</c:v>
                </c:pt>
                <c:pt idx="2">
                  <c:v>3,994518139</c:v>
                </c:pt>
                <c:pt idx="3">
                  <c:v>3,990256201</c:v>
                </c:pt>
                <c:pt idx="4">
                  <c:v>3,984778792</c:v>
                </c:pt>
                <c:pt idx="5">
                  <c:v>3,978087581</c:v>
                </c:pt>
                <c:pt idx="6">
                  <c:v>3,970184607</c:v>
                </c:pt>
                <c:pt idx="7">
                  <c:v>3,961072275</c:v>
                </c:pt>
                <c:pt idx="8">
                  <c:v>3,950753362</c:v>
                </c:pt>
                <c:pt idx="9">
                  <c:v>3,939231012</c:v>
                </c:pt>
                <c:pt idx="10">
                  <c:v>3,926508734</c:v>
                </c:pt>
                <c:pt idx="11">
                  <c:v>3,912590403</c:v>
                </c:pt>
                <c:pt idx="12">
                  <c:v>3,897480259</c:v>
                </c:pt>
                <c:pt idx="13">
                  <c:v>3,881182905</c:v>
                </c:pt>
                <c:pt idx="14">
                  <c:v>3,863703305</c:v>
                </c:pt>
                <c:pt idx="15">
                  <c:v>3,845046784</c:v>
                </c:pt>
                <c:pt idx="16">
                  <c:v>3,825219024</c:v>
                </c:pt>
                <c:pt idx="17">
                  <c:v>3,804226065</c:v>
                </c:pt>
                <c:pt idx="18">
                  <c:v>3,782074302</c:v>
                </c:pt>
                <c:pt idx="19">
                  <c:v>3,758770483</c:v>
                </c:pt>
                <c:pt idx="20">
                  <c:v>3,734321706</c:v>
                </c:pt>
                <c:pt idx="21">
                  <c:v>3,708735418</c:v>
                </c:pt>
                <c:pt idx="22">
                  <c:v>3,682019414</c:v>
                </c:pt>
                <c:pt idx="23">
                  <c:v>3,654181831</c:v>
                </c:pt>
                <c:pt idx="24">
                  <c:v>3,625231148</c:v>
                </c:pt>
                <c:pt idx="25">
                  <c:v>3,595176185</c:v>
                </c:pt>
                <c:pt idx="26">
                  <c:v>3,564026097</c:v>
                </c:pt>
                <c:pt idx="27">
                  <c:v>3,531790371</c:v>
                </c:pt>
                <c:pt idx="28">
                  <c:v>3,498478829</c:v>
                </c:pt>
                <c:pt idx="29">
                  <c:v>3,464101615</c:v>
                </c:pt>
                <c:pt idx="30">
                  <c:v>3,428669203</c:v>
                </c:pt>
                <c:pt idx="31">
                  <c:v>3,392192385</c:v>
                </c:pt>
                <c:pt idx="32">
                  <c:v>3,354682272</c:v>
                </c:pt>
                <c:pt idx="33">
                  <c:v>3,31615029</c:v>
                </c:pt>
                <c:pt idx="34">
                  <c:v>3,276608177</c:v>
                </c:pt>
                <c:pt idx="35">
                  <c:v>3,236067977</c:v>
                </c:pt>
                <c:pt idx="36">
                  <c:v>3,19454204</c:v>
                </c:pt>
                <c:pt idx="37">
                  <c:v>3,152043014</c:v>
                </c:pt>
                <c:pt idx="38">
                  <c:v>3,108583846</c:v>
                </c:pt>
                <c:pt idx="39">
                  <c:v>3,064177772</c:v>
                </c:pt>
                <c:pt idx="40">
                  <c:v>3,018838321</c:v>
                </c:pt>
                <c:pt idx="41">
                  <c:v>2,972579302</c:v>
                </c:pt>
                <c:pt idx="42">
                  <c:v>2,925414806</c:v>
                </c:pt>
                <c:pt idx="43">
                  <c:v>2,877359201</c:v>
                </c:pt>
                <c:pt idx="44">
                  <c:v>2,828427125</c:v>
                </c:pt>
                <c:pt idx="45">
                  <c:v>2,778633482</c:v>
                </c:pt>
                <c:pt idx="46">
                  <c:v>2,72799344</c:v>
                </c:pt>
                <c:pt idx="47">
                  <c:v>2,676522425</c:v>
                </c:pt>
                <c:pt idx="48">
                  <c:v>2,624236116</c:v>
                </c:pt>
                <c:pt idx="49">
                  <c:v>2,571150439</c:v>
                </c:pt>
                <c:pt idx="50">
                  <c:v>2,517281564</c:v>
                </c:pt>
                <c:pt idx="51">
                  <c:v>2,462645901</c:v>
                </c:pt>
                <c:pt idx="52">
                  <c:v>2,407260093</c:v>
                </c:pt>
                <c:pt idx="53">
                  <c:v>2,351141009</c:v>
                </c:pt>
                <c:pt idx="54">
                  <c:v>2,294305745</c:v>
                </c:pt>
                <c:pt idx="55">
                  <c:v>2,236771614</c:v>
                </c:pt>
                <c:pt idx="56">
                  <c:v>2,17855614</c:v>
                </c:pt>
                <c:pt idx="57">
                  <c:v>2,119677057</c:v>
                </c:pt>
                <c:pt idx="58">
                  <c:v>2,0601523</c:v>
                </c:pt>
                <c:pt idx="59">
                  <c:v>2</c:v>
                </c:pt>
                <c:pt idx="60">
                  <c:v>1,939238481</c:v>
                </c:pt>
                <c:pt idx="61">
                  <c:v>1,877886251</c:v>
                </c:pt>
                <c:pt idx="62">
                  <c:v>1,815961999</c:v>
                </c:pt>
                <c:pt idx="63">
                  <c:v>1,753484587</c:v>
                </c:pt>
                <c:pt idx="64">
                  <c:v>1,690473047</c:v>
                </c:pt>
                <c:pt idx="65">
                  <c:v>1,626946572</c:v>
                </c:pt>
                <c:pt idx="66">
                  <c:v>1,562924514</c:v>
                </c:pt>
                <c:pt idx="67">
                  <c:v>1,498426374</c:v>
                </c:pt>
                <c:pt idx="68">
                  <c:v>1,433471798</c:v>
                </c:pt>
                <c:pt idx="69">
                  <c:v>1,368080573</c:v>
                </c:pt>
                <c:pt idx="70">
                  <c:v>1,302272618</c:v>
                </c:pt>
                <c:pt idx="71">
                  <c:v>1,236067977</c:v>
                </c:pt>
                <c:pt idx="72">
                  <c:v>1,169486819</c:v>
                </c:pt>
                <c:pt idx="73">
                  <c:v>1,102549423</c:v>
                </c:pt>
                <c:pt idx="74">
                  <c:v>1,03527618</c:v>
                </c:pt>
                <c:pt idx="75">
                  <c:v>0,967687582</c:v>
                </c:pt>
                <c:pt idx="76">
                  <c:v>0,899804217</c:v>
                </c:pt>
                <c:pt idx="77">
                  <c:v>0,831646763</c:v>
                </c:pt>
                <c:pt idx="78">
                  <c:v>0,763235982</c:v>
                </c:pt>
                <c:pt idx="79">
                  <c:v>0,694592711</c:v>
                </c:pt>
                <c:pt idx="80">
                  <c:v>0,62573786</c:v>
                </c:pt>
                <c:pt idx="81">
                  <c:v>0,556692404</c:v>
                </c:pt>
                <c:pt idx="82">
                  <c:v>0,487477374</c:v>
                </c:pt>
                <c:pt idx="83">
                  <c:v>0,418113853</c:v>
                </c:pt>
                <c:pt idx="84">
                  <c:v>0,348622971</c:v>
                </c:pt>
                <c:pt idx="85">
                  <c:v>0,279025895</c:v>
                </c:pt>
                <c:pt idx="86">
                  <c:v>0,209343825</c:v>
                </c:pt>
                <c:pt idx="87">
                  <c:v>0,139597987</c:v>
                </c:pt>
                <c:pt idx="88">
                  <c:v>0,069809626</c:v>
                </c:pt>
                <c:pt idx="89">
                  <c:v>2,4503E-16</c:v>
                </c:pt>
                <c:pt idx="90">
                  <c:v>-0,069809626</c:v>
                </c:pt>
                <c:pt idx="91">
                  <c:v>-0,139597987</c:v>
                </c:pt>
                <c:pt idx="92">
                  <c:v>-0,209343825</c:v>
                </c:pt>
                <c:pt idx="93">
                  <c:v>-0,279025895</c:v>
                </c:pt>
                <c:pt idx="94">
                  <c:v>-0,348622971</c:v>
                </c:pt>
                <c:pt idx="95">
                  <c:v>-0,418113853</c:v>
                </c:pt>
                <c:pt idx="96">
                  <c:v>-0,487477374</c:v>
                </c:pt>
                <c:pt idx="97">
                  <c:v>-0,556692404</c:v>
                </c:pt>
                <c:pt idx="98">
                  <c:v>-0,62573786</c:v>
                </c:pt>
                <c:pt idx="99">
                  <c:v>-0,694592711</c:v>
                </c:pt>
                <c:pt idx="100">
                  <c:v>-0,763235982</c:v>
                </c:pt>
                <c:pt idx="101">
                  <c:v>-0,831646763</c:v>
                </c:pt>
                <c:pt idx="102">
                  <c:v>-0,899804217</c:v>
                </c:pt>
                <c:pt idx="103">
                  <c:v>-0,967687582</c:v>
                </c:pt>
                <c:pt idx="104">
                  <c:v>-1,03527618</c:v>
                </c:pt>
                <c:pt idx="105">
                  <c:v>-1,102549423</c:v>
                </c:pt>
                <c:pt idx="106">
                  <c:v>-1,169486819</c:v>
                </c:pt>
                <c:pt idx="107">
                  <c:v>-1,236067977</c:v>
                </c:pt>
                <c:pt idx="108">
                  <c:v>-1,302272618</c:v>
                </c:pt>
                <c:pt idx="109">
                  <c:v>-1,368080573</c:v>
                </c:pt>
                <c:pt idx="110">
                  <c:v>-1,433471798</c:v>
                </c:pt>
                <c:pt idx="111">
                  <c:v>-1,498426374</c:v>
                </c:pt>
                <c:pt idx="112">
                  <c:v>-1,562924514</c:v>
                </c:pt>
                <c:pt idx="113">
                  <c:v>-1,626946572</c:v>
                </c:pt>
                <c:pt idx="114">
                  <c:v>-1,690473047</c:v>
                </c:pt>
                <c:pt idx="115">
                  <c:v>-1,753484587</c:v>
                </c:pt>
                <c:pt idx="116">
                  <c:v>-1,815961999</c:v>
                </c:pt>
                <c:pt idx="117">
                  <c:v>-1,877886251</c:v>
                </c:pt>
                <c:pt idx="118">
                  <c:v>-1,939238481</c:v>
                </c:pt>
                <c:pt idx="119">
                  <c:v>-2</c:v>
                </c:pt>
                <c:pt idx="120">
                  <c:v>-2,0601523</c:v>
                </c:pt>
                <c:pt idx="121">
                  <c:v>-2,119677057</c:v>
                </c:pt>
                <c:pt idx="122">
                  <c:v>-2,17855614</c:v>
                </c:pt>
                <c:pt idx="123">
                  <c:v>-2,236771614</c:v>
                </c:pt>
                <c:pt idx="124">
                  <c:v>-2,294305745</c:v>
                </c:pt>
                <c:pt idx="125">
                  <c:v>-2,351141009</c:v>
                </c:pt>
                <c:pt idx="126">
                  <c:v>-2,407260093</c:v>
                </c:pt>
                <c:pt idx="127">
                  <c:v>-2,462645901</c:v>
                </c:pt>
                <c:pt idx="128">
                  <c:v>-2,517281564</c:v>
                </c:pt>
                <c:pt idx="129">
                  <c:v>-2,571150439</c:v>
                </c:pt>
                <c:pt idx="130">
                  <c:v>-2,624236116</c:v>
                </c:pt>
                <c:pt idx="131">
                  <c:v>-2,676522425</c:v>
                </c:pt>
                <c:pt idx="132">
                  <c:v>-2,72799344</c:v>
                </c:pt>
                <c:pt idx="133">
                  <c:v>-2,778633482</c:v>
                </c:pt>
                <c:pt idx="134">
                  <c:v>-2,828427125</c:v>
                </c:pt>
                <c:pt idx="135">
                  <c:v>-2,877359201</c:v>
                </c:pt>
                <c:pt idx="136">
                  <c:v>-2,925414806</c:v>
                </c:pt>
                <c:pt idx="137">
                  <c:v>-2,972579302</c:v>
                </c:pt>
                <c:pt idx="138">
                  <c:v>-3,018838321</c:v>
                </c:pt>
                <c:pt idx="139">
                  <c:v>-3,064177772</c:v>
                </c:pt>
                <c:pt idx="140">
                  <c:v>-3,108583846</c:v>
                </c:pt>
                <c:pt idx="141">
                  <c:v>-3,152043014</c:v>
                </c:pt>
                <c:pt idx="142">
                  <c:v>-3,19454204</c:v>
                </c:pt>
                <c:pt idx="143">
                  <c:v>-3,236067977</c:v>
                </c:pt>
                <c:pt idx="144">
                  <c:v>-3,276608177</c:v>
                </c:pt>
                <c:pt idx="145">
                  <c:v>-3,31615029</c:v>
                </c:pt>
                <c:pt idx="146">
                  <c:v>-3,354682272</c:v>
                </c:pt>
                <c:pt idx="147">
                  <c:v>-3,392192385</c:v>
                </c:pt>
                <c:pt idx="148">
                  <c:v>-3,428669203</c:v>
                </c:pt>
                <c:pt idx="149">
                  <c:v>-3,464101615</c:v>
                </c:pt>
                <c:pt idx="150">
                  <c:v>-3,498478829</c:v>
                </c:pt>
                <c:pt idx="151">
                  <c:v>-3,531790371</c:v>
                </c:pt>
                <c:pt idx="152">
                  <c:v>-3,564026097</c:v>
                </c:pt>
                <c:pt idx="153">
                  <c:v>-3,595176185</c:v>
                </c:pt>
                <c:pt idx="154">
                  <c:v>-3,625231148</c:v>
                </c:pt>
                <c:pt idx="155">
                  <c:v>-3,654181831</c:v>
                </c:pt>
                <c:pt idx="156">
                  <c:v>-3,682019414</c:v>
                </c:pt>
                <c:pt idx="157">
                  <c:v>-3,708735418</c:v>
                </c:pt>
                <c:pt idx="158">
                  <c:v>-3,734321706</c:v>
                </c:pt>
                <c:pt idx="159">
                  <c:v>-3,758770483</c:v>
                </c:pt>
                <c:pt idx="160">
                  <c:v>-3,782074302</c:v>
                </c:pt>
                <c:pt idx="161">
                  <c:v>-3,804226065</c:v>
                </c:pt>
                <c:pt idx="162">
                  <c:v>-3,825219024</c:v>
                </c:pt>
                <c:pt idx="163">
                  <c:v>-3,845046784</c:v>
                </c:pt>
                <c:pt idx="164">
                  <c:v>-3,863703305</c:v>
                </c:pt>
                <c:pt idx="165">
                  <c:v>-3,881182905</c:v>
                </c:pt>
                <c:pt idx="166">
                  <c:v>-3,897480259</c:v>
                </c:pt>
                <c:pt idx="167">
                  <c:v>-3,912590403</c:v>
                </c:pt>
                <c:pt idx="168">
                  <c:v>-3,926508734</c:v>
                </c:pt>
                <c:pt idx="169">
                  <c:v>-3,939231012</c:v>
                </c:pt>
                <c:pt idx="170">
                  <c:v>-3,950753362</c:v>
                </c:pt>
                <c:pt idx="171">
                  <c:v>-3,961072275</c:v>
                </c:pt>
                <c:pt idx="172">
                  <c:v>-3,970184607</c:v>
                </c:pt>
                <c:pt idx="173">
                  <c:v>-3,978087581</c:v>
                </c:pt>
                <c:pt idx="174">
                  <c:v>-3,984778792</c:v>
                </c:pt>
                <c:pt idx="175">
                  <c:v>-3,990256201</c:v>
                </c:pt>
                <c:pt idx="176">
                  <c:v>-3,994518139</c:v>
                </c:pt>
                <c:pt idx="177">
                  <c:v>-3,997563308</c:v>
                </c:pt>
                <c:pt idx="178">
                  <c:v>-3,999390781</c:v>
                </c:pt>
                <c:pt idx="179">
                  <c:v>-4</c:v>
                </c:pt>
                <c:pt idx="180">
                  <c:v>-3,999390781</c:v>
                </c:pt>
                <c:pt idx="181">
                  <c:v>-3,997563308</c:v>
                </c:pt>
                <c:pt idx="182">
                  <c:v>-3,994518139</c:v>
                </c:pt>
                <c:pt idx="183">
                  <c:v>-3,990256201</c:v>
                </c:pt>
                <c:pt idx="184">
                  <c:v>-3,984778792</c:v>
                </c:pt>
                <c:pt idx="185">
                  <c:v>-3,978087581</c:v>
                </c:pt>
                <c:pt idx="186">
                  <c:v>-3,970184607</c:v>
                </c:pt>
                <c:pt idx="187">
                  <c:v>-3,961072275</c:v>
                </c:pt>
                <c:pt idx="188">
                  <c:v>-3,950753362</c:v>
                </c:pt>
                <c:pt idx="189">
                  <c:v>-3,939231012</c:v>
                </c:pt>
                <c:pt idx="190">
                  <c:v>-3,926508734</c:v>
                </c:pt>
                <c:pt idx="191">
                  <c:v>-3,912590403</c:v>
                </c:pt>
                <c:pt idx="192">
                  <c:v>-3,897480259</c:v>
                </c:pt>
                <c:pt idx="193">
                  <c:v>-3,881182905</c:v>
                </c:pt>
                <c:pt idx="194">
                  <c:v>-3,863703305</c:v>
                </c:pt>
                <c:pt idx="195">
                  <c:v>-3,845046784</c:v>
                </c:pt>
                <c:pt idx="196">
                  <c:v>-3,825219024</c:v>
                </c:pt>
                <c:pt idx="197">
                  <c:v>-3,804226065</c:v>
                </c:pt>
                <c:pt idx="198">
                  <c:v>-3,782074302</c:v>
                </c:pt>
                <c:pt idx="199">
                  <c:v>-3,758770483</c:v>
                </c:pt>
                <c:pt idx="200">
                  <c:v>-3,734321706</c:v>
                </c:pt>
                <c:pt idx="201">
                  <c:v>-3,708735418</c:v>
                </c:pt>
                <c:pt idx="202">
                  <c:v>-3,682019414</c:v>
                </c:pt>
                <c:pt idx="203">
                  <c:v>-3,654181831</c:v>
                </c:pt>
                <c:pt idx="204">
                  <c:v>-3,625231148</c:v>
                </c:pt>
                <c:pt idx="205">
                  <c:v>-3,595176185</c:v>
                </c:pt>
                <c:pt idx="206">
                  <c:v>-3,564026097</c:v>
                </c:pt>
                <c:pt idx="207">
                  <c:v>-3,531790371</c:v>
                </c:pt>
                <c:pt idx="208">
                  <c:v>-3,498478829</c:v>
                </c:pt>
                <c:pt idx="209">
                  <c:v>-3,464101615</c:v>
                </c:pt>
                <c:pt idx="210">
                  <c:v>-3,428669203</c:v>
                </c:pt>
                <c:pt idx="211">
                  <c:v>-3,392192385</c:v>
                </c:pt>
                <c:pt idx="212">
                  <c:v>-3,354682272</c:v>
                </c:pt>
                <c:pt idx="213">
                  <c:v>-3,31615029</c:v>
                </c:pt>
                <c:pt idx="214">
                  <c:v>-3,276608177</c:v>
                </c:pt>
                <c:pt idx="215">
                  <c:v>-3,236067977</c:v>
                </c:pt>
                <c:pt idx="216">
                  <c:v>-3,19454204</c:v>
                </c:pt>
                <c:pt idx="217">
                  <c:v>-3,152043014</c:v>
                </c:pt>
                <c:pt idx="218">
                  <c:v>-3,108583846</c:v>
                </c:pt>
                <c:pt idx="219">
                  <c:v>-3,064177772</c:v>
                </c:pt>
                <c:pt idx="220">
                  <c:v>-3,018838321</c:v>
                </c:pt>
                <c:pt idx="221">
                  <c:v>-2,972579302</c:v>
                </c:pt>
                <c:pt idx="222">
                  <c:v>-2,925414806</c:v>
                </c:pt>
                <c:pt idx="223">
                  <c:v>-2,877359201</c:v>
                </c:pt>
                <c:pt idx="224">
                  <c:v>-2,828427125</c:v>
                </c:pt>
                <c:pt idx="225">
                  <c:v>-2,778633482</c:v>
                </c:pt>
                <c:pt idx="226">
                  <c:v>-2,72799344</c:v>
                </c:pt>
                <c:pt idx="227">
                  <c:v>-2,676522425</c:v>
                </c:pt>
                <c:pt idx="228">
                  <c:v>-2,624236116</c:v>
                </c:pt>
                <c:pt idx="229">
                  <c:v>-2,571150439</c:v>
                </c:pt>
                <c:pt idx="230">
                  <c:v>-2,517281564</c:v>
                </c:pt>
                <c:pt idx="231">
                  <c:v>-2,462645901</c:v>
                </c:pt>
                <c:pt idx="232">
                  <c:v>-2,407260093</c:v>
                </c:pt>
                <c:pt idx="233">
                  <c:v>-2,351141009</c:v>
                </c:pt>
                <c:pt idx="234">
                  <c:v>-2,294305745</c:v>
                </c:pt>
                <c:pt idx="235">
                  <c:v>-2,236771614</c:v>
                </c:pt>
                <c:pt idx="236">
                  <c:v>-2,17855614</c:v>
                </c:pt>
                <c:pt idx="237">
                  <c:v>-2,119677057</c:v>
                </c:pt>
                <c:pt idx="238">
                  <c:v>-2,0601523</c:v>
                </c:pt>
                <c:pt idx="239">
                  <c:v>-2</c:v>
                </c:pt>
                <c:pt idx="240">
                  <c:v>-1,939238481</c:v>
                </c:pt>
                <c:pt idx="241">
                  <c:v>-1,877886251</c:v>
                </c:pt>
                <c:pt idx="242">
                  <c:v>-1,815961999</c:v>
                </c:pt>
                <c:pt idx="243">
                  <c:v>-1,753484587</c:v>
                </c:pt>
                <c:pt idx="244">
                  <c:v>-1,690473047</c:v>
                </c:pt>
                <c:pt idx="245">
                  <c:v>-1,626946572</c:v>
                </c:pt>
                <c:pt idx="246">
                  <c:v>-1,562924514</c:v>
                </c:pt>
                <c:pt idx="247">
                  <c:v>-1,498426374</c:v>
                </c:pt>
                <c:pt idx="248">
                  <c:v>-1,433471798</c:v>
                </c:pt>
                <c:pt idx="249">
                  <c:v>-1,368080573</c:v>
                </c:pt>
                <c:pt idx="250">
                  <c:v>-1,302272618</c:v>
                </c:pt>
                <c:pt idx="251">
                  <c:v>-1,236067977</c:v>
                </c:pt>
                <c:pt idx="252">
                  <c:v>-1,169486819</c:v>
                </c:pt>
                <c:pt idx="253">
                  <c:v>-1,102549423</c:v>
                </c:pt>
                <c:pt idx="254">
                  <c:v>-1,03527618</c:v>
                </c:pt>
                <c:pt idx="255">
                  <c:v>-0,967687582</c:v>
                </c:pt>
                <c:pt idx="256">
                  <c:v>-0,899804217</c:v>
                </c:pt>
                <c:pt idx="257">
                  <c:v>-0,831646763</c:v>
                </c:pt>
                <c:pt idx="258">
                  <c:v>-0,763235982</c:v>
                </c:pt>
                <c:pt idx="259">
                  <c:v>-0,694592711</c:v>
                </c:pt>
                <c:pt idx="260">
                  <c:v>-0,62573786</c:v>
                </c:pt>
                <c:pt idx="261">
                  <c:v>-0,556692404</c:v>
                </c:pt>
                <c:pt idx="262">
                  <c:v>-0,487477374</c:v>
                </c:pt>
                <c:pt idx="263">
                  <c:v>-0,418113853</c:v>
                </c:pt>
                <c:pt idx="264">
                  <c:v>-0,348622971</c:v>
                </c:pt>
                <c:pt idx="265">
                  <c:v>-0,279025895</c:v>
                </c:pt>
                <c:pt idx="266">
                  <c:v>-0,209343825</c:v>
                </c:pt>
                <c:pt idx="267">
                  <c:v>-0,139597987</c:v>
                </c:pt>
                <c:pt idx="268">
                  <c:v>-0,069809626</c:v>
                </c:pt>
                <c:pt idx="269">
                  <c:v>-7,35089E-16</c:v>
                </c:pt>
                <c:pt idx="270">
                  <c:v>0,069809626</c:v>
                </c:pt>
                <c:pt idx="271">
                  <c:v>0,139597987</c:v>
                </c:pt>
                <c:pt idx="272">
                  <c:v>0,209343825</c:v>
                </c:pt>
                <c:pt idx="273">
                  <c:v>0,279025895</c:v>
                </c:pt>
                <c:pt idx="274">
                  <c:v>0,348622971</c:v>
                </c:pt>
                <c:pt idx="275">
                  <c:v>0,418113853</c:v>
                </c:pt>
                <c:pt idx="276">
                  <c:v>0,487477374</c:v>
                </c:pt>
                <c:pt idx="277">
                  <c:v>0,556692404</c:v>
                </c:pt>
                <c:pt idx="278">
                  <c:v>0,62573786</c:v>
                </c:pt>
                <c:pt idx="279">
                  <c:v>0,694592711</c:v>
                </c:pt>
                <c:pt idx="280">
                  <c:v>0,763235982</c:v>
                </c:pt>
                <c:pt idx="281">
                  <c:v>0,831646763</c:v>
                </c:pt>
                <c:pt idx="282">
                  <c:v>0,899804217</c:v>
                </c:pt>
                <c:pt idx="283">
                  <c:v>0,967687582</c:v>
                </c:pt>
                <c:pt idx="284">
                  <c:v>1,03527618</c:v>
                </c:pt>
                <c:pt idx="285">
                  <c:v>1,102549423</c:v>
                </c:pt>
                <c:pt idx="286">
                  <c:v>1,169486819</c:v>
                </c:pt>
                <c:pt idx="287">
                  <c:v>1,236067977</c:v>
                </c:pt>
                <c:pt idx="288">
                  <c:v>1,302272618</c:v>
                </c:pt>
                <c:pt idx="289">
                  <c:v>1,368080573</c:v>
                </c:pt>
                <c:pt idx="290">
                  <c:v>1,433471798</c:v>
                </c:pt>
                <c:pt idx="291">
                  <c:v>1,498426374</c:v>
                </c:pt>
                <c:pt idx="292">
                  <c:v>1,562924514</c:v>
                </c:pt>
                <c:pt idx="293">
                  <c:v>1,626946572</c:v>
                </c:pt>
                <c:pt idx="294">
                  <c:v>1,690473047</c:v>
                </c:pt>
                <c:pt idx="295">
                  <c:v>1,753484587</c:v>
                </c:pt>
                <c:pt idx="296">
                  <c:v>1,815961999</c:v>
                </c:pt>
                <c:pt idx="297">
                  <c:v>1,877886251</c:v>
                </c:pt>
                <c:pt idx="298">
                  <c:v>1,939238481</c:v>
                </c:pt>
                <c:pt idx="299">
                  <c:v>2</c:v>
                </c:pt>
                <c:pt idx="300">
                  <c:v>2,0601523</c:v>
                </c:pt>
                <c:pt idx="301">
                  <c:v>2,119677057</c:v>
                </c:pt>
                <c:pt idx="302">
                  <c:v>2,17855614</c:v>
                </c:pt>
                <c:pt idx="303">
                  <c:v>2,236771614</c:v>
                </c:pt>
                <c:pt idx="304">
                  <c:v>2,294305745</c:v>
                </c:pt>
                <c:pt idx="305">
                  <c:v>2,351141009</c:v>
                </c:pt>
                <c:pt idx="306">
                  <c:v>2,407260093</c:v>
                </c:pt>
                <c:pt idx="307">
                  <c:v>2,462645901</c:v>
                </c:pt>
                <c:pt idx="308">
                  <c:v>2,517281564</c:v>
                </c:pt>
                <c:pt idx="309">
                  <c:v>2,571150439</c:v>
                </c:pt>
                <c:pt idx="310">
                  <c:v>2,624236116</c:v>
                </c:pt>
                <c:pt idx="311">
                  <c:v>2,676522425</c:v>
                </c:pt>
                <c:pt idx="312">
                  <c:v>2,72799344</c:v>
                </c:pt>
                <c:pt idx="313">
                  <c:v>2,778633482</c:v>
                </c:pt>
                <c:pt idx="314">
                  <c:v>2,828427125</c:v>
                </c:pt>
                <c:pt idx="315">
                  <c:v>2,877359201</c:v>
                </c:pt>
                <c:pt idx="316">
                  <c:v>2,925414806</c:v>
                </c:pt>
                <c:pt idx="317">
                  <c:v>2,972579302</c:v>
                </c:pt>
                <c:pt idx="318">
                  <c:v>3,018838321</c:v>
                </c:pt>
                <c:pt idx="319">
                  <c:v>3,064177772</c:v>
                </c:pt>
                <c:pt idx="320">
                  <c:v>3,108583846</c:v>
                </c:pt>
                <c:pt idx="321">
                  <c:v>3,152043014</c:v>
                </c:pt>
                <c:pt idx="322">
                  <c:v>3,19454204</c:v>
                </c:pt>
                <c:pt idx="323">
                  <c:v>3,236067977</c:v>
                </c:pt>
                <c:pt idx="324">
                  <c:v>3,276608177</c:v>
                </c:pt>
                <c:pt idx="325">
                  <c:v>3,31615029</c:v>
                </c:pt>
                <c:pt idx="326">
                  <c:v>3,354682272</c:v>
                </c:pt>
                <c:pt idx="327">
                  <c:v>3,392192385</c:v>
                </c:pt>
                <c:pt idx="328">
                  <c:v>3,428669203</c:v>
                </c:pt>
                <c:pt idx="329">
                  <c:v>3,464101615</c:v>
                </c:pt>
                <c:pt idx="330">
                  <c:v>3,498478829</c:v>
                </c:pt>
                <c:pt idx="331">
                  <c:v>3,531790371</c:v>
                </c:pt>
                <c:pt idx="332">
                  <c:v>3,564026097</c:v>
                </c:pt>
                <c:pt idx="333">
                  <c:v>3,595176185</c:v>
                </c:pt>
                <c:pt idx="334">
                  <c:v>3,625231148</c:v>
                </c:pt>
                <c:pt idx="335">
                  <c:v>3,654181831</c:v>
                </c:pt>
                <c:pt idx="336">
                  <c:v>3,682019414</c:v>
                </c:pt>
                <c:pt idx="337">
                  <c:v>3,708735418</c:v>
                </c:pt>
                <c:pt idx="338">
                  <c:v>3,734321706</c:v>
                </c:pt>
                <c:pt idx="339">
                  <c:v>3,758770483</c:v>
                </c:pt>
                <c:pt idx="340">
                  <c:v>3,782074302</c:v>
                </c:pt>
                <c:pt idx="341">
                  <c:v>3,804226065</c:v>
                </c:pt>
                <c:pt idx="342">
                  <c:v>3,825219024</c:v>
                </c:pt>
                <c:pt idx="343">
                  <c:v>3,845046784</c:v>
                </c:pt>
                <c:pt idx="344">
                  <c:v>3,863703305</c:v>
                </c:pt>
                <c:pt idx="345">
                  <c:v>3,881182905</c:v>
                </c:pt>
                <c:pt idx="346">
                  <c:v>3,897480259</c:v>
                </c:pt>
                <c:pt idx="347">
                  <c:v>3,912590403</c:v>
                </c:pt>
                <c:pt idx="348">
                  <c:v>3,926508734</c:v>
                </c:pt>
                <c:pt idx="349">
                  <c:v>3,939231012</c:v>
                </c:pt>
                <c:pt idx="350">
                  <c:v>3,950753362</c:v>
                </c:pt>
                <c:pt idx="351">
                  <c:v>3,961072275</c:v>
                </c:pt>
                <c:pt idx="352">
                  <c:v>3,970184607</c:v>
                </c:pt>
                <c:pt idx="353">
                  <c:v>3,978087581</c:v>
                </c:pt>
                <c:pt idx="354">
                  <c:v>3,984778792</c:v>
                </c:pt>
                <c:pt idx="355">
                  <c:v>3,990256201</c:v>
                </c:pt>
                <c:pt idx="356">
                  <c:v>3,994518139</c:v>
                </c:pt>
                <c:pt idx="357">
                  <c:v>3,997563308</c:v>
                </c:pt>
                <c:pt idx="358">
                  <c:v>3,999390781</c:v>
                </c:pt>
                <c:pt idx="359">
                  <c:v>4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'Cercles lissés'!$CM$3:$CM$362</c:f>
              <c:numCache>
                <c:formatCode>General</c:formatCode>
                <c:ptCount val="360"/>
                <c:pt idx="0">
                  <c:v>3.9993907806255651</c:v>
                </c:pt>
                <c:pt idx="1">
                  <c:v>3.997563308076383</c:v>
                </c:pt>
                <c:pt idx="2">
                  <c:v>3.9945181390182953</c:v>
                </c:pt>
                <c:pt idx="3">
                  <c:v>3.9902562010392968</c:v>
                </c:pt>
                <c:pt idx="4">
                  <c:v>3.9847787923669822</c:v>
                </c:pt>
                <c:pt idx="5">
                  <c:v>3.9780875814730932</c:v>
                </c:pt>
                <c:pt idx="6">
                  <c:v>3.9701846065652879</c:v>
                </c:pt>
                <c:pt idx="7">
                  <c:v>3.9610722749662814</c:v>
                </c:pt>
                <c:pt idx="8">
                  <c:v>3.9507533623805511</c:v>
                </c:pt>
                <c:pt idx="9">
                  <c:v>3.9392310120488321</c:v>
                </c:pt>
                <c:pt idx="10">
                  <c:v>3.9265087337906559</c:v>
                </c:pt>
                <c:pt idx="11">
                  <c:v>3.9125904029352228</c:v>
                </c:pt>
                <c:pt idx="12">
                  <c:v>3.897480259140941</c:v>
                </c:pt>
                <c:pt idx="13">
                  <c:v>3.8811829051039859</c:v>
                </c:pt>
                <c:pt idx="14">
                  <c:v>3.8637033051562732</c:v>
                </c:pt>
                <c:pt idx="15">
                  <c:v>3.8450467837532756</c:v>
                </c:pt>
                <c:pt idx="16">
                  <c:v>3.8252190238521417</c:v>
                </c:pt>
                <c:pt idx="17">
                  <c:v>3.8042260651806141</c:v>
                </c:pt>
                <c:pt idx="18">
                  <c:v>3.7820743023972674</c:v>
                </c:pt>
                <c:pt idx="19">
                  <c:v>3.7587704831436337</c:v>
                </c:pt>
                <c:pt idx="20">
                  <c:v>3.734321705988807</c:v>
                </c:pt>
                <c:pt idx="21">
                  <c:v>3.7087354182671497</c:v>
                </c:pt>
                <c:pt idx="22">
                  <c:v>3.6820194138097615</c:v>
                </c:pt>
                <c:pt idx="23">
                  <c:v>3.6541818305704035</c:v>
                </c:pt>
                <c:pt idx="24">
                  <c:v>3.6252311481465997</c:v>
                </c:pt>
                <c:pt idx="25">
                  <c:v>3.5951761851966682</c:v>
                </c:pt>
                <c:pt idx="26">
                  <c:v>3.5640260967534716</c:v>
                </c:pt>
                <c:pt idx="27">
                  <c:v>3.531790371435708</c:v>
                </c:pt>
                <c:pt idx="28">
                  <c:v>3.498478828557583</c:v>
                </c:pt>
                <c:pt idx="29">
                  <c:v>3.4641016151377548</c:v>
                </c:pt>
                <c:pt idx="30">
                  <c:v>3.4286692028084493</c:v>
                </c:pt>
                <c:pt idx="31">
                  <c:v>3.3921923846257038</c:v>
                </c:pt>
                <c:pt idx="32">
                  <c:v>3.3546822717816962</c:v>
                </c:pt>
                <c:pt idx="33">
                  <c:v>3.3161502902201665</c:v>
                </c:pt>
                <c:pt idx="34">
                  <c:v>3.2766081771559672</c:v>
                </c:pt>
                <c:pt idx="35">
                  <c:v>3.2360679774997898</c:v>
                </c:pt>
                <c:pt idx="36">
                  <c:v>3.1945420401891713</c:v>
                </c:pt>
                <c:pt idx="37">
                  <c:v>3.1520430144268881</c:v>
                </c:pt>
                <c:pt idx="38">
                  <c:v>3.1085838458278836</c:v>
                </c:pt>
                <c:pt idx="39">
                  <c:v>3.0641777724759121</c:v>
                </c:pt>
                <c:pt idx="40">
                  <c:v>3.0188383208910885</c:v>
                </c:pt>
                <c:pt idx="41">
                  <c:v>2.972579301909577</c:v>
                </c:pt>
                <c:pt idx="42">
                  <c:v>2.9254148064766823</c:v>
                </c:pt>
                <c:pt idx="43">
                  <c:v>2.8773592013546048</c:v>
                </c:pt>
                <c:pt idx="44">
                  <c:v>2.8284271247461903</c:v>
                </c:pt>
                <c:pt idx="45">
                  <c:v>2.7786334818359895</c:v>
                </c:pt>
                <c:pt idx="46">
                  <c:v>2.7279934402499939</c:v>
                </c:pt>
                <c:pt idx="47">
                  <c:v>2.676522425435433</c:v>
                </c:pt>
                <c:pt idx="48">
                  <c:v>2.6242361159620291</c:v>
                </c:pt>
                <c:pt idx="49">
                  <c:v>2.5711504387461575</c:v>
                </c:pt>
                <c:pt idx="50">
                  <c:v>2.51728156419935</c:v>
                </c:pt>
                <c:pt idx="51">
                  <c:v>2.4626459013026332</c:v>
                </c:pt>
                <c:pt idx="52">
                  <c:v>2.4072600926081935</c:v>
                </c:pt>
                <c:pt idx="53">
                  <c:v>2.3511410091698925</c:v>
                </c:pt>
                <c:pt idx="54">
                  <c:v>2.2943057454041846</c:v>
                </c:pt>
                <c:pt idx="55">
                  <c:v>2.2367716138829872</c:v>
                </c:pt>
                <c:pt idx="56">
                  <c:v>2.1785561400601088</c:v>
                </c:pt>
                <c:pt idx="57">
                  <c:v>2.1196770569328196</c:v>
                </c:pt>
                <c:pt idx="58">
                  <c:v>2.0601522996402175</c:v>
                </c:pt>
                <c:pt idx="59">
                  <c:v>2.0000000000000004</c:v>
                </c:pt>
                <c:pt idx="60">
                  <c:v>1.9392384809853485</c:v>
                </c:pt>
                <c:pt idx="61">
                  <c:v>1.8778862511435634</c:v>
                </c:pt>
                <c:pt idx="62">
                  <c:v>1.8159619989581872</c:v>
                </c:pt>
                <c:pt idx="63">
                  <c:v>1.7534845871563098</c:v>
                </c:pt>
                <c:pt idx="64">
                  <c:v>1.6904730469627978</c:v>
                </c:pt>
                <c:pt idx="65">
                  <c:v>1.6269465723032008</c:v>
                </c:pt>
                <c:pt idx="66">
                  <c:v>1.5629245139570958</c:v>
                </c:pt>
                <c:pt idx="67">
                  <c:v>1.4984263736636478</c:v>
                </c:pt>
                <c:pt idx="68">
                  <c:v>1.4334717981812015</c:v>
                </c:pt>
                <c:pt idx="69">
                  <c:v>1.3680805733026753</c:v>
                </c:pt>
                <c:pt idx="70">
                  <c:v>1.302272617828627</c:v>
                </c:pt>
                <c:pt idx="71">
                  <c:v>1.2360679774997898</c:v>
                </c:pt>
                <c:pt idx="72">
                  <c:v>1.1694868188909471</c:v>
                </c:pt>
                <c:pt idx="73">
                  <c:v>1.1025494232679967</c:v>
                </c:pt>
                <c:pt idx="74">
                  <c:v>1.035276180410083</c:v>
                </c:pt>
                <c:pt idx="75">
                  <c:v>0.96768758239867159</c:v>
                </c:pt>
                <c:pt idx="76">
                  <c:v>0.89980421737545968</c:v>
                </c:pt>
                <c:pt idx="77">
                  <c:v>0.83164676327103781</c:v>
                </c:pt>
                <c:pt idx="78">
                  <c:v>0.76323598150617966</c:v>
                </c:pt>
                <c:pt idx="79">
                  <c:v>0.69459271066772166</c:v>
                </c:pt>
                <c:pt idx="80">
                  <c:v>0.6257378601609237</c:v>
                </c:pt>
                <c:pt idx="81">
                  <c:v>0.55669240384026275</c:v>
                </c:pt>
                <c:pt idx="82">
                  <c:v>0.48747737362058996</c:v>
                </c:pt>
                <c:pt idx="83">
                  <c:v>0.41811385307061383</c:v>
                </c:pt>
                <c:pt idx="84">
                  <c:v>0.34862297099063255</c:v>
                </c:pt>
                <c:pt idx="85">
                  <c:v>0.27902589497650182</c:v>
                </c:pt>
                <c:pt idx="86">
                  <c:v>0.20934382497177587</c:v>
                </c:pt>
                <c:pt idx="87">
                  <c:v>0.13959798681000432</c:v>
                </c:pt>
                <c:pt idx="88">
                  <c:v>6.9809625749133505E-2</c:v>
                </c:pt>
                <c:pt idx="89">
                  <c:v>2.45029690981724E-16</c:v>
                </c:pt>
                <c:pt idx="90">
                  <c:v>-6.9809625749133908E-2</c:v>
                </c:pt>
                <c:pt idx="91">
                  <c:v>-0.13959798681000293</c:v>
                </c:pt>
                <c:pt idx="92">
                  <c:v>-0.20934382497177448</c:v>
                </c:pt>
                <c:pt idx="93">
                  <c:v>-0.27902589497650132</c:v>
                </c:pt>
                <c:pt idx="94">
                  <c:v>-0.34862297099063294</c:v>
                </c:pt>
                <c:pt idx="95">
                  <c:v>-0.41811385307061333</c:v>
                </c:pt>
                <c:pt idx="96">
                  <c:v>-0.48747737362058946</c:v>
                </c:pt>
                <c:pt idx="97">
                  <c:v>-0.55669240384026142</c:v>
                </c:pt>
                <c:pt idx="98">
                  <c:v>-0.62573786016092414</c:v>
                </c:pt>
                <c:pt idx="99">
                  <c:v>-0.69459271066772121</c:v>
                </c:pt>
                <c:pt idx="100">
                  <c:v>-0.76323598150617922</c:v>
                </c:pt>
                <c:pt idx="101">
                  <c:v>-0.83164676327103648</c:v>
                </c:pt>
                <c:pt idx="102">
                  <c:v>-0.89980421737545924</c:v>
                </c:pt>
                <c:pt idx="103">
                  <c:v>-0.96768758239867114</c:v>
                </c:pt>
                <c:pt idx="104">
                  <c:v>-1.0352761804100834</c:v>
                </c:pt>
                <c:pt idx="105">
                  <c:v>-1.1025494232679962</c:v>
                </c:pt>
                <c:pt idx="106">
                  <c:v>-1.1694868188909466</c:v>
                </c:pt>
                <c:pt idx="107">
                  <c:v>-1.2360679774997894</c:v>
                </c:pt>
                <c:pt idx="108">
                  <c:v>-1.3022726178286257</c:v>
                </c:pt>
                <c:pt idx="109">
                  <c:v>-1.3680805733026749</c:v>
                </c:pt>
                <c:pt idx="110">
                  <c:v>-1.4334717981812011</c:v>
                </c:pt>
                <c:pt idx="111">
                  <c:v>-1.4984263736636483</c:v>
                </c:pt>
                <c:pt idx="112">
                  <c:v>-1.5629245139570944</c:v>
                </c:pt>
                <c:pt idx="113">
                  <c:v>-1.6269465723032002</c:v>
                </c:pt>
                <c:pt idx="114">
                  <c:v>-1.6904730469627973</c:v>
                </c:pt>
                <c:pt idx="115">
                  <c:v>-1.7534845871563101</c:v>
                </c:pt>
                <c:pt idx="116">
                  <c:v>-1.8159619989581868</c:v>
                </c:pt>
                <c:pt idx="117">
                  <c:v>-1.8778862511435621</c:v>
                </c:pt>
                <c:pt idx="118">
                  <c:v>-1.939238480985348</c:v>
                </c:pt>
                <c:pt idx="119">
                  <c:v>-1.9999999999999991</c:v>
                </c:pt>
                <c:pt idx="120">
                  <c:v>-2.0601522996402171</c:v>
                </c:pt>
                <c:pt idx="121">
                  <c:v>-2.1196770569328192</c:v>
                </c:pt>
                <c:pt idx="122">
                  <c:v>-2.1785561400601083</c:v>
                </c:pt>
                <c:pt idx="123">
                  <c:v>-2.2367716138829867</c:v>
                </c:pt>
                <c:pt idx="124">
                  <c:v>-2.2943057454041833</c:v>
                </c:pt>
                <c:pt idx="125">
                  <c:v>-2.3511410091698921</c:v>
                </c:pt>
                <c:pt idx="126">
                  <c:v>-2.4072600926081935</c:v>
                </c:pt>
                <c:pt idx="127">
                  <c:v>-2.4626459013026332</c:v>
                </c:pt>
                <c:pt idx="128">
                  <c:v>-2.5172815641993491</c:v>
                </c:pt>
                <c:pt idx="129">
                  <c:v>-2.5711504387461575</c:v>
                </c:pt>
                <c:pt idx="130">
                  <c:v>-2.62423611596203</c:v>
                </c:pt>
                <c:pt idx="131">
                  <c:v>-2.676522425435433</c:v>
                </c:pt>
                <c:pt idx="132">
                  <c:v>-2.7279934402499935</c:v>
                </c:pt>
                <c:pt idx="133">
                  <c:v>-2.7786334818359881</c:v>
                </c:pt>
                <c:pt idx="134">
                  <c:v>-2.8284271247461898</c:v>
                </c:pt>
                <c:pt idx="135">
                  <c:v>-2.8773592013546048</c:v>
                </c:pt>
                <c:pt idx="136">
                  <c:v>-2.9254148064766818</c:v>
                </c:pt>
                <c:pt idx="137">
                  <c:v>-2.9725793019095761</c:v>
                </c:pt>
                <c:pt idx="138">
                  <c:v>-3.0188383208910881</c:v>
                </c:pt>
                <c:pt idx="139">
                  <c:v>-3.0641777724759116</c:v>
                </c:pt>
                <c:pt idx="140">
                  <c:v>-3.1085838458278827</c:v>
                </c:pt>
                <c:pt idx="141">
                  <c:v>-3.1520430144268876</c:v>
                </c:pt>
                <c:pt idx="142">
                  <c:v>-3.1945420401891718</c:v>
                </c:pt>
                <c:pt idx="143">
                  <c:v>-3.2360679774997894</c:v>
                </c:pt>
                <c:pt idx="144">
                  <c:v>-3.2766081771559663</c:v>
                </c:pt>
                <c:pt idx="145">
                  <c:v>-3.3161502902201665</c:v>
                </c:pt>
                <c:pt idx="146">
                  <c:v>-3.3546822717816966</c:v>
                </c:pt>
                <c:pt idx="147">
                  <c:v>-3.3921923846257038</c:v>
                </c:pt>
                <c:pt idx="148">
                  <c:v>-3.4286692028084489</c:v>
                </c:pt>
                <c:pt idx="149">
                  <c:v>-3.4641016151377548</c:v>
                </c:pt>
                <c:pt idx="150">
                  <c:v>-3.498478828557583</c:v>
                </c:pt>
                <c:pt idx="151">
                  <c:v>-3.5317903714357071</c:v>
                </c:pt>
                <c:pt idx="152">
                  <c:v>-3.5640260967534712</c:v>
                </c:pt>
                <c:pt idx="153">
                  <c:v>-3.5951761851966682</c:v>
                </c:pt>
                <c:pt idx="154">
                  <c:v>-3.6252311481465997</c:v>
                </c:pt>
                <c:pt idx="155">
                  <c:v>-3.654181830570403</c:v>
                </c:pt>
                <c:pt idx="156">
                  <c:v>-3.6820194138097606</c:v>
                </c:pt>
                <c:pt idx="157">
                  <c:v>-3.7087354182671493</c:v>
                </c:pt>
                <c:pt idx="158">
                  <c:v>-3.734321705988807</c:v>
                </c:pt>
                <c:pt idx="159">
                  <c:v>-3.7587704831436333</c:v>
                </c:pt>
                <c:pt idx="160">
                  <c:v>-3.7820743023972669</c:v>
                </c:pt>
                <c:pt idx="161">
                  <c:v>-3.8042260651806141</c:v>
                </c:pt>
                <c:pt idx="162">
                  <c:v>-3.8252190238521417</c:v>
                </c:pt>
                <c:pt idx="163">
                  <c:v>-3.8450467837532747</c:v>
                </c:pt>
                <c:pt idx="164">
                  <c:v>-3.8637033051562728</c:v>
                </c:pt>
                <c:pt idx="165">
                  <c:v>-3.8811829051039859</c:v>
                </c:pt>
                <c:pt idx="166">
                  <c:v>-3.897480259140941</c:v>
                </c:pt>
                <c:pt idx="167">
                  <c:v>-3.9125904029352228</c:v>
                </c:pt>
                <c:pt idx="168">
                  <c:v>-3.9265087337906559</c:v>
                </c:pt>
                <c:pt idx="169">
                  <c:v>-3.9392310120488321</c:v>
                </c:pt>
                <c:pt idx="170">
                  <c:v>-3.9507533623805506</c:v>
                </c:pt>
                <c:pt idx="171">
                  <c:v>-3.961072274966281</c:v>
                </c:pt>
                <c:pt idx="172">
                  <c:v>-3.9701846065652879</c:v>
                </c:pt>
                <c:pt idx="173">
                  <c:v>-3.9780875814730932</c:v>
                </c:pt>
                <c:pt idx="174">
                  <c:v>-3.9847787923669822</c:v>
                </c:pt>
                <c:pt idx="175">
                  <c:v>-3.9902562010392968</c:v>
                </c:pt>
                <c:pt idx="176">
                  <c:v>-3.9945181390182953</c:v>
                </c:pt>
                <c:pt idx="177">
                  <c:v>-3.997563308076383</c:v>
                </c:pt>
                <c:pt idx="178">
                  <c:v>-3.9993907806255651</c:v>
                </c:pt>
                <c:pt idx="179">
                  <c:v>-4</c:v>
                </c:pt>
                <c:pt idx="180">
                  <c:v>-3.9993907806255651</c:v>
                </c:pt>
                <c:pt idx="181">
                  <c:v>-3.997563308076383</c:v>
                </c:pt>
                <c:pt idx="182">
                  <c:v>-3.9945181390182953</c:v>
                </c:pt>
                <c:pt idx="183">
                  <c:v>-3.9902562010392972</c:v>
                </c:pt>
                <c:pt idx="184">
                  <c:v>-3.9847787923669822</c:v>
                </c:pt>
                <c:pt idx="185">
                  <c:v>-3.9780875814730936</c:v>
                </c:pt>
                <c:pt idx="186">
                  <c:v>-3.9701846065652879</c:v>
                </c:pt>
                <c:pt idx="187">
                  <c:v>-3.961072274966281</c:v>
                </c:pt>
                <c:pt idx="188">
                  <c:v>-3.9507533623805511</c:v>
                </c:pt>
                <c:pt idx="189">
                  <c:v>-3.9392310120488321</c:v>
                </c:pt>
                <c:pt idx="190">
                  <c:v>-3.9265087337906559</c:v>
                </c:pt>
                <c:pt idx="191">
                  <c:v>-3.9125904029352228</c:v>
                </c:pt>
                <c:pt idx="192">
                  <c:v>-3.897480259140941</c:v>
                </c:pt>
                <c:pt idx="193">
                  <c:v>-3.8811829051039859</c:v>
                </c:pt>
                <c:pt idx="194">
                  <c:v>-3.8637033051562737</c:v>
                </c:pt>
                <c:pt idx="195">
                  <c:v>-3.8450467837532756</c:v>
                </c:pt>
                <c:pt idx="196">
                  <c:v>-3.8252190238521422</c:v>
                </c:pt>
                <c:pt idx="197">
                  <c:v>-3.8042260651806141</c:v>
                </c:pt>
                <c:pt idx="198">
                  <c:v>-3.7820743023972669</c:v>
                </c:pt>
                <c:pt idx="199">
                  <c:v>-3.7587704831436337</c:v>
                </c:pt>
                <c:pt idx="200">
                  <c:v>-3.734321705988807</c:v>
                </c:pt>
                <c:pt idx="201">
                  <c:v>-3.7087354182671497</c:v>
                </c:pt>
                <c:pt idx="202">
                  <c:v>-3.6820194138097615</c:v>
                </c:pt>
                <c:pt idx="203">
                  <c:v>-3.6541818305704044</c:v>
                </c:pt>
                <c:pt idx="204">
                  <c:v>-3.6252311481466002</c:v>
                </c:pt>
                <c:pt idx="205">
                  <c:v>-3.5951761851966686</c:v>
                </c:pt>
                <c:pt idx="206">
                  <c:v>-3.5640260967534725</c:v>
                </c:pt>
                <c:pt idx="207">
                  <c:v>-3.5317903714357075</c:v>
                </c:pt>
                <c:pt idx="208">
                  <c:v>-3.4984788285575834</c:v>
                </c:pt>
                <c:pt idx="209">
                  <c:v>-3.4641016151377544</c:v>
                </c:pt>
                <c:pt idx="210">
                  <c:v>-3.4286692028084493</c:v>
                </c:pt>
                <c:pt idx="211">
                  <c:v>-3.3921923846257043</c:v>
                </c:pt>
                <c:pt idx="212">
                  <c:v>-3.3546822717816962</c:v>
                </c:pt>
                <c:pt idx="213">
                  <c:v>-3.3161502902201674</c:v>
                </c:pt>
                <c:pt idx="214">
                  <c:v>-3.2766081771559681</c:v>
                </c:pt>
                <c:pt idx="215">
                  <c:v>-3.2360679774997902</c:v>
                </c:pt>
                <c:pt idx="216">
                  <c:v>-3.1945420401891722</c:v>
                </c:pt>
                <c:pt idx="217">
                  <c:v>-3.1520430144268889</c:v>
                </c:pt>
                <c:pt idx="218">
                  <c:v>-3.1085838458278832</c:v>
                </c:pt>
                <c:pt idx="219">
                  <c:v>-3.0641777724759121</c:v>
                </c:pt>
                <c:pt idx="220">
                  <c:v>-3.0188383208910876</c:v>
                </c:pt>
                <c:pt idx="221">
                  <c:v>-2.972579301909577</c:v>
                </c:pt>
                <c:pt idx="222">
                  <c:v>-2.9254148064766823</c:v>
                </c:pt>
                <c:pt idx="223">
                  <c:v>-2.8773592013546043</c:v>
                </c:pt>
                <c:pt idx="224">
                  <c:v>-2.8284271247461907</c:v>
                </c:pt>
                <c:pt idx="225">
                  <c:v>-2.7786334818359903</c:v>
                </c:pt>
                <c:pt idx="226">
                  <c:v>-2.7279934402499957</c:v>
                </c:pt>
                <c:pt idx="227">
                  <c:v>-2.6765224254354338</c:v>
                </c:pt>
                <c:pt idx="228">
                  <c:v>-2.6242361159620304</c:v>
                </c:pt>
                <c:pt idx="229">
                  <c:v>-2.5711504387461579</c:v>
                </c:pt>
                <c:pt idx="230">
                  <c:v>-2.5172815641993487</c:v>
                </c:pt>
                <c:pt idx="231">
                  <c:v>-2.4626459013026323</c:v>
                </c:pt>
                <c:pt idx="232">
                  <c:v>-2.4072600926081931</c:v>
                </c:pt>
                <c:pt idx="233">
                  <c:v>-2.351141009169893</c:v>
                </c:pt>
                <c:pt idx="234">
                  <c:v>-2.2943057454041855</c:v>
                </c:pt>
                <c:pt idx="235">
                  <c:v>-2.236771613882989</c:v>
                </c:pt>
                <c:pt idx="236">
                  <c:v>-2.1785561400601079</c:v>
                </c:pt>
                <c:pt idx="237">
                  <c:v>-2.11967705693282</c:v>
                </c:pt>
                <c:pt idx="238">
                  <c:v>-2.060152299640218</c:v>
                </c:pt>
                <c:pt idx="239">
                  <c:v>-2.0000000000000018</c:v>
                </c:pt>
                <c:pt idx="240">
                  <c:v>-1.9392384809853473</c:v>
                </c:pt>
                <c:pt idx="241">
                  <c:v>-1.877886251143563</c:v>
                </c:pt>
                <c:pt idx="242">
                  <c:v>-1.8159619989581877</c:v>
                </c:pt>
                <c:pt idx="243">
                  <c:v>-1.7534845871563109</c:v>
                </c:pt>
                <c:pt idx="244">
                  <c:v>-1.6904730469627998</c:v>
                </c:pt>
                <c:pt idx="245">
                  <c:v>-1.6269465723032004</c:v>
                </c:pt>
                <c:pt idx="246">
                  <c:v>-1.5629245139570953</c:v>
                </c:pt>
                <c:pt idx="247">
                  <c:v>-1.4984263736636492</c:v>
                </c:pt>
                <c:pt idx="248">
                  <c:v>-1.4334717981812028</c:v>
                </c:pt>
                <c:pt idx="249">
                  <c:v>-1.3680805733026775</c:v>
                </c:pt>
                <c:pt idx="250">
                  <c:v>-1.3022726178286266</c:v>
                </c:pt>
                <c:pt idx="251">
                  <c:v>-1.2360679774997902</c:v>
                </c:pt>
                <c:pt idx="252">
                  <c:v>-1.1694868188909484</c:v>
                </c:pt>
                <c:pt idx="253">
                  <c:v>-1.1025494232679955</c:v>
                </c:pt>
                <c:pt idx="254">
                  <c:v>-1.0352761804100825</c:v>
                </c:pt>
                <c:pt idx="255">
                  <c:v>-0.96768758239867114</c:v>
                </c:pt>
                <c:pt idx="256">
                  <c:v>-0.89980421737546101</c:v>
                </c:pt>
                <c:pt idx="257">
                  <c:v>-0.83164676327103915</c:v>
                </c:pt>
                <c:pt idx="258">
                  <c:v>-0.76323598150618188</c:v>
                </c:pt>
                <c:pt idx="259">
                  <c:v>-0.69459271066772132</c:v>
                </c:pt>
                <c:pt idx="260">
                  <c:v>-0.62573786016092414</c:v>
                </c:pt>
                <c:pt idx="261">
                  <c:v>-0.55669240384025975</c:v>
                </c:pt>
                <c:pt idx="262">
                  <c:v>-0.48747737362058868</c:v>
                </c:pt>
                <c:pt idx="263">
                  <c:v>-0.41811385307061344</c:v>
                </c:pt>
                <c:pt idx="264">
                  <c:v>-0.348622970990633</c:v>
                </c:pt>
                <c:pt idx="265">
                  <c:v>-0.27902589497650232</c:v>
                </c:pt>
                <c:pt idx="266">
                  <c:v>-0.20934382497177723</c:v>
                </c:pt>
                <c:pt idx="267">
                  <c:v>-0.1395979868100066</c:v>
                </c:pt>
                <c:pt idx="268">
                  <c:v>-6.9809625749133991E-2</c:v>
                </c:pt>
                <c:pt idx="269">
                  <c:v>-7.3508907294517201E-16</c:v>
                </c:pt>
                <c:pt idx="270">
                  <c:v>6.980962574913252E-2</c:v>
                </c:pt>
                <c:pt idx="271">
                  <c:v>0.13959798681000513</c:v>
                </c:pt>
                <c:pt idx="272">
                  <c:v>0.20934382497177578</c:v>
                </c:pt>
                <c:pt idx="273">
                  <c:v>0.27902589497650088</c:v>
                </c:pt>
                <c:pt idx="274">
                  <c:v>0.34862297099063155</c:v>
                </c:pt>
                <c:pt idx="275">
                  <c:v>0.41811385307061194</c:v>
                </c:pt>
                <c:pt idx="276">
                  <c:v>0.48747737362059074</c:v>
                </c:pt>
                <c:pt idx="277">
                  <c:v>0.55669240384026186</c:v>
                </c:pt>
                <c:pt idx="278">
                  <c:v>0.6257378601609227</c:v>
                </c:pt>
                <c:pt idx="279">
                  <c:v>0.69459271066771988</c:v>
                </c:pt>
                <c:pt idx="280">
                  <c:v>0.763235981506177</c:v>
                </c:pt>
                <c:pt idx="281">
                  <c:v>0.83164676327103426</c:v>
                </c:pt>
                <c:pt idx="282">
                  <c:v>0.89980421737545968</c:v>
                </c:pt>
                <c:pt idx="283">
                  <c:v>0.96768758239866981</c:v>
                </c:pt>
                <c:pt idx="284">
                  <c:v>1.0352761804100845</c:v>
                </c:pt>
                <c:pt idx="285">
                  <c:v>1.1025494232679975</c:v>
                </c:pt>
                <c:pt idx="286">
                  <c:v>1.1694868188909469</c:v>
                </c:pt>
                <c:pt idx="287">
                  <c:v>1.2360679774997889</c:v>
                </c:pt>
                <c:pt idx="288">
                  <c:v>1.3022726178286252</c:v>
                </c:pt>
                <c:pt idx="289">
                  <c:v>1.3680805733026726</c:v>
                </c:pt>
                <c:pt idx="290">
                  <c:v>1.4334717981811982</c:v>
                </c:pt>
                <c:pt idx="291">
                  <c:v>1.4984263736636478</c:v>
                </c:pt>
                <c:pt idx="292">
                  <c:v>1.562924513957094</c:v>
                </c:pt>
                <c:pt idx="293">
                  <c:v>1.6269465723032022</c:v>
                </c:pt>
                <c:pt idx="294">
                  <c:v>1.6904730469627984</c:v>
                </c:pt>
                <c:pt idx="295">
                  <c:v>1.7534845871563096</c:v>
                </c:pt>
                <c:pt idx="296">
                  <c:v>1.8159619989581866</c:v>
                </c:pt>
                <c:pt idx="297">
                  <c:v>1.8778862511435617</c:v>
                </c:pt>
                <c:pt idx="298">
                  <c:v>1.939238480985346</c:v>
                </c:pt>
                <c:pt idx="299">
                  <c:v>2.0000000000000004</c:v>
                </c:pt>
                <c:pt idx="300">
                  <c:v>2.0601522996402166</c:v>
                </c:pt>
                <c:pt idx="301">
                  <c:v>2.1196770569328187</c:v>
                </c:pt>
                <c:pt idx="302">
                  <c:v>2.1785561400601066</c:v>
                </c:pt>
                <c:pt idx="303">
                  <c:v>2.236771613882985</c:v>
                </c:pt>
                <c:pt idx="304">
                  <c:v>2.2943057454041842</c:v>
                </c:pt>
                <c:pt idx="305">
                  <c:v>2.3511410091698917</c:v>
                </c:pt>
                <c:pt idx="306">
                  <c:v>2.4072600926081917</c:v>
                </c:pt>
                <c:pt idx="307">
                  <c:v>2.4626459013026341</c:v>
                </c:pt>
                <c:pt idx="308">
                  <c:v>2.51728156419935</c:v>
                </c:pt>
                <c:pt idx="309">
                  <c:v>2.571150438746157</c:v>
                </c:pt>
                <c:pt idx="310">
                  <c:v>2.6242361159620282</c:v>
                </c:pt>
                <c:pt idx="311">
                  <c:v>2.6765224254354312</c:v>
                </c:pt>
                <c:pt idx="312">
                  <c:v>2.7279934402499921</c:v>
                </c:pt>
                <c:pt idx="313">
                  <c:v>2.7786334818359864</c:v>
                </c:pt>
                <c:pt idx="314">
                  <c:v>2.8284271247461894</c:v>
                </c:pt>
                <c:pt idx="315">
                  <c:v>2.8773592013546034</c:v>
                </c:pt>
                <c:pt idx="316">
                  <c:v>2.9254148064766827</c:v>
                </c:pt>
                <c:pt idx="317">
                  <c:v>2.972579301909577</c:v>
                </c:pt>
                <c:pt idx="318">
                  <c:v>3.0188383208910876</c:v>
                </c:pt>
                <c:pt idx="319">
                  <c:v>3.0641777724759112</c:v>
                </c:pt>
                <c:pt idx="320">
                  <c:v>3.1085838458278823</c:v>
                </c:pt>
                <c:pt idx="321">
                  <c:v>3.1520430144268863</c:v>
                </c:pt>
                <c:pt idx="322">
                  <c:v>3.1945420401891713</c:v>
                </c:pt>
                <c:pt idx="323">
                  <c:v>3.2360679774997894</c:v>
                </c:pt>
                <c:pt idx="324">
                  <c:v>3.2766081771559663</c:v>
                </c:pt>
                <c:pt idx="325">
                  <c:v>3.3161502902201656</c:v>
                </c:pt>
                <c:pt idx="326">
                  <c:v>3.3546822717816962</c:v>
                </c:pt>
                <c:pt idx="327">
                  <c:v>3.3921923846257016</c:v>
                </c:pt>
                <c:pt idx="328">
                  <c:v>3.4286692028084484</c:v>
                </c:pt>
                <c:pt idx="329">
                  <c:v>3.4641016151377535</c:v>
                </c:pt>
                <c:pt idx="330">
                  <c:v>3.4984788285575834</c:v>
                </c:pt>
                <c:pt idx="331">
                  <c:v>3.5317903714357075</c:v>
                </c:pt>
                <c:pt idx="332">
                  <c:v>3.5640260967534712</c:v>
                </c:pt>
                <c:pt idx="333">
                  <c:v>3.5951761851966686</c:v>
                </c:pt>
                <c:pt idx="334">
                  <c:v>3.6252311481465989</c:v>
                </c:pt>
                <c:pt idx="335">
                  <c:v>3.6541818305704039</c:v>
                </c:pt>
                <c:pt idx="336">
                  <c:v>3.6820194138097597</c:v>
                </c:pt>
                <c:pt idx="337">
                  <c:v>3.7087354182671493</c:v>
                </c:pt>
                <c:pt idx="338">
                  <c:v>3.7343217059888061</c:v>
                </c:pt>
                <c:pt idx="339">
                  <c:v>3.7587704831436337</c:v>
                </c:pt>
                <c:pt idx="340">
                  <c:v>3.7820743023972661</c:v>
                </c:pt>
                <c:pt idx="341">
                  <c:v>3.8042260651806141</c:v>
                </c:pt>
                <c:pt idx="342">
                  <c:v>3.8252190238521426</c:v>
                </c:pt>
                <c:pt idx="343">
                  <c:v>3.8450467837532747</c:v>
                </c:pt>
                <c:pt idx="344">
                  <c:v>3.8637033051562732</c:v>
                </c:pt>
                <c:pt idx="345">
                  <c:v>3.8811829051039859</c:v>
                </c:pt>
                <c:pt idx="346">
                  <c:v>3.8974802591409405</c:v>
                </c:pt>
                <c:pt idx="347">
                  <c:v>3.9125904029352223</c:v>
                </c:pt>
                <c:pt idx="348">
                  <c:v>3.9265087337906559</c:v>
                </c:pt>
                <c:pt idx="349">
                  <c:v>3.9392310120488316</c:v>
                </c:pt>
                <c:pt idx="350">
                  <c:v>3.9507533623805506</c:v>
                </c:pt>
                <c:pt idx="351">
                  <c:v>3.961072274966281</c:v>
                </c:pt>
                <c:pt idx="352">
                  <c:v>3.9701846065652879</c:v>
                </c:pt>
                <c:pt idx="353">
                  <c:v>3.9780875814730932</c:v>
                </c:pt>
                <c:pt idx="354">
                  <c:v>3.9847787923669822</c:v>
                </c:pt>
                <c:pt idx="355">
                  <c:v>3.9902562010392972</c:v>
                </c:pt>
                <c:pt idx="356">
                  <c:v>3.9945181390182953</c:v>
                </c:pt>
                <c:pt idx="357">
                  <c:v>3.997563308076383</c:v>
                </c:pt>
                <c:pt idx="358">
                  <c:v>3.9993907806255651</c:v>
                </c:pt>
                <c:pt idx="359">
                  <c:v>4</c:v>
                </c:pt>
              </c:numCache>
            </c:numRef>
          </c:xVal>
          <c:yVal>
            <c:numRef>
              <c:f>'Cercles lissés'!$CN$3:$CN$362</c:f>
              <c:numCache>
                <c:formatCode>General</c:formatCode>
                <c:ptCount val="360"/>
                <c:pt idx="0">
                  <c:v>6.9809625749134047E-2</c:v>
                </c:pt>
                <c:pt idx="1">
                  <c:v>0.13959798681000388</c:v>
                </c:pt>
                <c:pt idx="2">
                  <c:v>0.20934382497177531</c:v>
                </c:pt>
                <c:pt idx="3">
                  <c:v>0.27902589497650121</c:v>
                </c:pt>
                <c:pt idx="4">
                  <c:v>0.34862297099063266</c:v>
                </c:pt>
                <c:pt idx="5">
                  <c:v>0.41811385307061383</c:v>
                </c:pt>
                <c:pt idx="6">
                  <c:v>0.4874773736205899</c:v>
                </c:pt>
                <c:pt idx="7">
                  <c:v>0.55669240384026175</c:v>
                </c:pt>
                <c:pt idx="8">
                  <c:v>0.62573786016092348</c:v>
                </c:pt>
                <c:pt idx="9">
                  <c:v>0.69459271066772132</c:v>
                </c:pt>
                <c:pt idx="10">
                  <c:v>0.76323598150617922</c:v>
                </c:pt>
                <c:pt idx="11">
                  <c:v>0.83164676327103726</c:v>
                </c:pt>
                <c:pt idx="12">
                  <c:v>0.89980421737546001</c:v>
                </c:pt>
                <c:pt idx="13">
                  <c:v>0.96768758239867092</c:v>
                </c:pt>
                <c:pt idx="14">
                  <c:v>1.035276180410083</c:v>
                </c:pt>
                <c:pt idx="15">
                  <c:v>1.1025494232679967</c:v>
                </c:pt>
                <c:pt idx="16">
                  <c:v>1.1694868188909471</c:v>
                </c:pt>
                <c:pt idx="17">
                  <c:v>1.2360679774997896</c:v>
                </c:pt>
                <c:pt idx="18">
                  <c:v>1.3022726178286266</c:v>
                </c:pt>
                <c:pt idx="19">
                  <c:v>1.3680805733026749</c:v>
                </c:pt>
                <c:pt idx="20">
                  <c:v>1.4334717981812011</c:v>
                </c:pt>
                <c:pt idx="21">
                  <c:v>1.4984263736636481</c:v>
                </c:pt>
                <c:pt idx="22">
                  <c:v>1.5629245139570949</c:v>
                </c:pt>
                <c:pt idx="23">
                  <c:v>1.6269465723032006</c:v>
                </c:pt>
                <c:pt idx="24">
                  <c:v>1.6904730469627978</c:v>
                </c:pt>
                <c:pt idx="25">
                  <c:v>1.7534845871563096</c:v>
                </c:pt>
                <c:pt idx="26">
                  <c:v>1.815961998958187</c:v>
                </c:pt>
                <c:pt idx="27">
                  <c:v>1.8778862511435632</c:v>
                </c:pt>
                <c:pt idx="28">
                  <c:v>1.9392384809853482</c:v>
                </c:pt>
                <c:pt idx="29">
                  <c:v>1.9999999999999998</c:v>
                </c:pt>
                <c:pt idx="30">
                  <c:v>2.0601522996402166</c:v>
                </c:pt>
                <c:pt idx="31">
                  <c:v>2.1196770569328196</c:v>
                </c:pt>
                <c:pt idx="32">
                  <c:v>2.1785561400601083</c:v>
                </c:pt>
                <c:pt idx="33">
                  <c:v>2.2367716138829876</c:v>
                </c:pt>
                <c:pt idx="34">
                  <c:v>2.2943057454041842</c:v>
                </c:pt>
                <c:pt idx="35">
                  <c:v>2.3511410091698925</c:v>
                </c:pt>
                <c:pt idx="36">
                  <c:v>2.4072600926081931</c:v>
                </c:pt>
                <c:pt idx="37">
                  <c:v>2.4626459013026327</c:v>
                </c:pt>
                <c:pt idx="38">
                  <c:v>2.5172815641993496</c:v>
                </c:pt>
                <c:pt idx="39">
                  <c:v>2.571150438746157</c:v>
                </c:pt>
                <c:pt idx="40">
                  <c:v>2.6242361159620287</c:v>
                </c:pt>
                <c:pt idx="41">
                  <c:v>2.676522425435433</c:v>
                </c:pt>
                <c:pt idx="42">
                  <c:v>2.7279934402499939</c:v>
                </c:pt>
                <c:pt idx="43">
                  <c:v>2.778633481835989</c:v>
                </c:pt>
                <c:pt idx="44">
                  <c:v>2.8284271247461898</c:v>
                </c:pt>
                <c:pt idx="45">
                  <c:v>2.8773592013546043</c:v>
                </c:pt>
                <c:pt idx="46">
                  <c:v>2.9254148064766818</c:v>
                </c:pt>
                <c:pt idx="47">
                  <c:v>2.9725793019095765</c:v>
                </c:pt>
                <c:pt idx="48">
                  <c:v>3.0188383208910881</c:v>
                </c:pt>
                <c:pt idx="49">
                  <c:v>3.0641777724759121</c:v>
                </c:pt>
                <c:pt idx="50">
                  <c:v>3.1085838458278832</c:v>
                </c:pt>
                <c:pt idx="51">
                  <c:v>3.1520430144268881</c:v>
                </c:pt>
                <c:pt idx="52">
                  <c:v>3.1945420401891713</c:v>
                </c:pt>
                <c:pt idx="53">
                  <c:v>3.2360679774997898</c:v>
                </c:pt>
                <c:pt idx="54">
                  <c:v>3.2766081771559672</c:v>
                </c:pt>
                <c:pt idx="55">
                  <c:v>3.3161502902201669</c:v>
                </c:pt>
                <c:pt idx="56">
                  <c:v>3.3546822717816958</c:v>
                </c:pt>
                <c:pt idx="57">
                  <c:v>3.3921923846257038</c:v>
                </c:pt>
                <c:pt idx="58">
                  <c:v>3.4286692028084489</c:v>
                </c:pt>
                <c:pt idx="59">
                  <c:v>3.4641016151377544</c:v>
                </c:pt>
                <c:pt idx="60">
                  <c:v>3.498478828557583</c:v>
                </c:pt>
                <c:pt idx="61">
                  <c:v>3.5317903714357075</c:v>
                </c:pt>
                <c:pt idx="62">
                  <c:v>3.5640260967534712</c:v>
                </c:pt>
                <c:pt idx="63">
                  <c:v>3.5951761851966682</c:v>
                </c:pt>
                <c:pt idx="64">
                  <c:v>3.6252311481465997</c:v>
                </c:pt>
                <c:pt idx="65">
                  <c:v>3.6541818305704035</c:v>
                </c:pt>
                <c:pt idx="66">
                  <c:v>3.6820194138097611</c:v>
                </c:pt>
                <c:pt idx="67">
                  <c:v>3.7087354182671497</c:v>
                </c:pt>
                <c:pt idx="68">
                  <c:v>3.734321705988807</c:v>
                </c:pt>
                <c:pt idx="69">
                  <c:v>3.7587704831436333</c:v>
                </c:pt>
                <c:pt idx="70">
                  <c:v>3.7820743023972669</c:v>
                </c:pt>
                <c:pt idx="71">
                  <c:v>3.8042260651806141</c:v>
                </c:pt>
                <c:pt idx="72">
                  <c:v>3.8252190238521417</c:v>
                </c:pt>
                <c:pt idx="73">
                  <c:v>3.8450467837532756</c:v>
                </c:pt>
                <c:pt idx="74">
                  <c:v>3.8637033051562732</c:v>
                </c:pt>
                <c:pt idx="75">
                  <c:v>3.8811829051039859</c:v>
                </c:pt>
                <c:pt idx="76">
                  <c:v>3.897480259140941</c:v>
                </c:pt>
                <c:pt idx="77">
                  <c:v>3.9125904029352223</c:v>
                </c:pt>
                <c:pt idx="78">
                  <c:v>3.9265087337906559</c:v>
                </c:pt>
                <c:pt idx="79">
                  <c:v>3.9392310120488321</c:v>
                </c:pt>
                <c:pt idx="80">
                  <c:v>3.9507533623805511</c:v>
                </c:pt>
                <c:pt idx="81">
                  <c:v>3.961072274966281</c:v>
                </c:pt>
                <c:pt idx="82">
                  <c:v>3.9701846065652879</c:v>
                </c:pt>
                <c:pt idx="83">
                  <c:v>3.9780875814730932</c:v>
                </c:pt>
                <c:pt idx="84">
                  <c:v>3.9847787923669822</c:v>
                </c:pt>
                <c:pt idx="85">
                  <c:v>3.9902562010392968</c:v>
                </c:pt>
                <c:pt idx="86">
                  <c:v>3.9945181390182953</c:v>
                </c:pt>
                <c:pt idx="87">
                  <c:v>3.997563308076383</c:v>
                </c:pt>
                <c:pt idx="88">
                  <c:v>3.9993907806255651</c:v>
                </c:pt>
                <c:pt idx="89">
                  <c:v>4</c:v>
                </c:pt>
                <c:pt idx="90">
                  <c:v>3.9993907806255651</c:v>
                </c:pt>
                <c:pt idx="91">
                  <c:v>3.997563308076383</c:v>
                </c:pt>
                <c:pt idx="92">
                  <c:v>3.9945181390182953</c:v>
                </c:pt>
                <c:pt idx="93">
                  <c:v>3.9902562010392968</c:v>
                </c:pt>
                <c:pt idx="94">
                  <c:v>3.9847787923669822</c:v>
                </c:pt>
                <c:pt idx="95">
                  <c:v>3.9780875814730936</c:v>
                </c:pt>
                <c:pt idx="96">
                  <c:v>3.9701846065652884</c:v>
                </c:pt>
                <c:pt idx="97">
                  <c:v>3.9610722749662814</c:v>
                </c:pt>
                <c:pt idx="98">
                  <c:v>3.9507533623805506</c:v>
                </c:pt>
                <c:pt idx="99">
                  <c:v>3.9392310120488321</c:v>
                </c:pt>
                <c:pt idx="100">
                  <c:v>3.9265087337906559</c:v>
                </c:pt>
                <c:pt idx="101">
                  <c:v>3.9125904029352228</c:v>
                </c:pt>
                <c:pt idx="102">
                  <c:v>3.897480259140941</c:v>
                </c:pt>
                <c:pt idx="103">
                  <c:v>3.8811829051039859</c:v>
                </c:pt>
                <c:pt idx="104">
                  <c:v>3.8637033051562732</c:v>
                </c:pt>
                <c:pt idx="105">
                  <c:v>3.8450467837532756</c:v>
                </c:pt>
                <c:pt idx="106">
                  <c:v>3.8252190238521422</c:v>
                </c:pt>
                <c:pt idx="107">
                  <c:v>3.8042260651806146</c:v>
                </c:pt>
                <c:pt idx="108">
                  <c:v>3.7820743023972674</c:v>
                </c:pt>
                <c:pt idx="109">
                  <c:v>3.7587704831436337</c:v>
                </c:pt>
                <c:pt idx="110">
                  <c:v>3.734321705988807</c:v>
                </c:pt>
                <c:pt idx="111">
                  <c:v>3.7087354182671497</c:v>
                </c:pt>
                <c:pt idx="112">
                  <c:v>3.6820194138097615</c:v>
                </c:pt>
                <c:pt idx="113">
                  <c:v>3.6541818305704039</c:v>
                </c:pt>
                <c:pt idx="114">
                  <c:v>3.6252311481466002</c:v>
                </c:pt>
                <c:pt idx="115">
                  <c:v>3.5951761851966677</c:v>
                </c:pt>
                <c:pt idx="116">
                  <c:v>3.5640260967534716</c:v>
                </c:pt>
                <c:pt idx="117">
                  <c:v>3.5317903714357084</c:v>
                </c:pt>
                <c:pt idx="118">
                  <c:v>3.4984788285575834</c:v>
                </c:pt>
                <c:pt idx="119">
                  <c:v>3.4641016151377548</c:v>
                </c:pt>
                <c:pt idx="120">
                  <c:v>3.4286692028084493</c:v>
                </c:pt>
                <c:pt idx="121">
                  <c:v>3.3921923846257043</c:v>
                </c:pt>
                <c:pt idx="122">
                  <c:v>3.3546822717816958</c:v>
                </c:pt>
                <c:pt idx="123">
                  <c:v>3.3161502902201669</c:v>
                </c:pt>
                <c:pt idx="124">
                  <c:v>3.2766081771559681</c:v>
                </c:pt>
                <c:pt idx="125">
                  <c:v>3.2360679774997898</c:v>
                </c:pt>
                <c:pt idx="126">
                  <c:v>3.1945420401891709</c:v>
                </c:pt>
                <c:pt idx="127">
                  <c:v>3.1520430144268881</c:v>
                </c:pt>
                <c:pt idx="128">
                  <c:v>3.1085838458278841</c:v>
                </c:pt>
                <c:pt idx="129">
                  <c:v>3.0641777724759121</c:v>
                </c:pt>
                <c:pt idx="130">
                  <c:v>3.0188383208910872</c:v>
                </c:pt>
                <c:pt idx="131">
                  <c:v>2.972579301909577</c:v>
                </c:pt>
                <c:pt idx="132">
                  <c:v>2.9254148064766823</c:v>
                </c:pt>
                <c:pt idx="133">
                  <c:v>2.8773592013546057</c:v>
                </c:pt>
                <c:pt idx="134">
                  <c:v>2.8284271247461903</c:v>
                </c:pt>
                <c:pt idx="135">
                  <c:v>2.7786334818359886</c:v>
                </c:pt>
                <c:pt idx="136">
                  <c:v>2.7279934402499944</c:v>
                </c:pt>
                <c:pt idx="137">
                  <c:v>2.6765224254354334</c:v>
                </c:pt>
                <c:pt idx="138">
                  <c:v>2.6242361159620291</c:v>
                </c:pt>
                <c:pt idx="139">
                  <c:v>2.5711504387461579</c:v>
                </c:pt>
                <c:pt idx="140">
                  <c:v>2.5172815641993509</c:v>
                </c:pt>
                <c:pt idx="141">
                  <c:v>2.4626459013026336</c:v>
                </c:pt>
                <c:pt idx="142">
                  <c:v>2.4072600926081926</c:v>
                </c:pt>
                <c:pt idx="143">
                  <c:v>2.351141009169893</c:v>
                </c:pt>
                <c:pt idx="144">
                  <c:v>2.2943057454041855</c:v>
                </c:pt>
                <c:pt idx="145">
                  <c:v>2.2367716138829876</c:v>
                </c:pt>
                <c:pt idx="146">
                  <c:v>2.1785561400601079</c:v>
                </c:pt>
                <c:pt idx="147">
                  <c:v>2.1196770569328196</c:v>
                </c:pt>
                <c:pt idx="148">
                  <c:v>2.0601522996402175</c:v>
                </c:pt>
                <c:pt idx="149">
                  <c:v>1.9999999999999998</c:v>
                </c:pt>
                <c:pt idx="150">
                  <c:v>1.9392384809853487</c:v>
                </c:pt>
                <c:pt idx="151">
                  <c:v>1.8778862511435643</c:v>
                </c:pt>
                <c:pt idx="152">
                  <c:v>1.8159619989581874</c:v>
                </c:pt>
                <c:pt idx="153">
                  <c:v>1.7534845871563092</c:v>
                </c:pt>
                <c:pt idx="154">
                  <c:v>1.690473046962798</c:v>
                </c:pt>
                <c:pt idx="155">
                  <c:v>1.6269465723032017</c:v>
                </c:pt>
                <c:pt idx="156">
                  <c:v>1.5629245139570966</c:v>
                </c:pt>
                <c:pt idx="157">
                  <c:v>1.4984263736636489</c:v>
                </c:pt>
                <c:pt idx="158">
                  <c:v>1.4334717981812009</c:v>
                </c:pt>
                <c:pt idx="159">
                  <c:v>1.3680805733026755</c:v>
                </c:pt>
                <c:pt idx="160">
                  <c:v>1.3022726178286281</c:v>
                </c:pt>
                <c:pt idx="161">
                  <c:v>1.23606797749979</c:v>
                </c:pt>
                <c:pt idx="162">
                  <c:v>1.1694868188909482</c:v>
                </c:pt>
                <c:pt idx="163">
                  <c:v>1.1025494232679987</c:v>
                </c:pt>
                <c:pt idx="164">
                  <c:v>1.0352761804100841</c:v>
                </c:pt>
                <c:pt idx="165">
                  <c:v>0.96768758239867092</c:v>
                </c:pt>
                <c:pt idx="166">
                  <c:v>0.89980421737545913</c:v>
                </c:pt>
                <c:pt idx="167">
                  <c:v>0.83164676327103726</c:v>
                </c:pt>
                <c:pt idx="168">
                  <c:v>0.76323598150617988</c:v>
                </c:pt>
                <c:pt idx="169">
                  <c:v>0.6945927106677211</c:v>
                </c:pt>
                <c:pt idx="170">
                  <c:v>0.62573786016092392</c:v>
                </c:pt>
                <c:pt idx="171">
                  <c:v>0.55669240384026297</c:v>
                </c:pt>
                <c:pt idx="172">
                  <c:v>0.48747737362059018</c:v>
                </c:pt>
                <c:pt idx="173">
                  <c:v>0.41811385307061494</c:v>
                </c:pt>
                <c:pt idx="174">
                  <c:v>0.34862297099063455</c:v>
                </c:pt>
                <c:pt idx="175">
                  <c:v>0.2790258949765021</c:v>
                </c:pt>
                <c:pt idx="176">
                  <c:v>0.20934382497177523</c:v>
                </c:pt>
                <c:pt idx="177">
                  <c:v>0.13959798681000279</c:v>
                </c:pt>
                <c:pt idx="178">
                  <c:v>6.9809625749133755E-2</c:v>
                </c:pt>
                <c:pt idx="179">
                  <c:v>4.90059381963448E-16</c:v>
                </c:pt>
                <c:pt idx="180">
                  <c:v>-6.980962574913277E-2</c:v>
                </c:pt>
                <c:pt idx="181">
                  <c:v>-0.1395979868100036</c:v>
                </c:pt>
                <c:pt idx="182">
                  <c:v>-0.20934382497177423</c:v>
                </c:pt>
                <c:pt idx="183">
                  <c:v>-0.27902589497649932</c:v>
                </c:pt>
                <c:pt idx="184">
                  <c:v>-0.34862297099063178</c:v>
                </c:pt>
                <c:pt idx="185">
                  <c:v>-0.41811385307061222</c:v>
                </c:pt>
                <c:pt idx="186">
                  <c:v>-0.48747737362059096</c:v>
                </c:pt>
                <c:pt idx="187">
                  <c:v>-0.55669240384026208</c:v>
                </c:pt>
                <c:pt idx="188">
                  <c:v>-0.62573786016092292</c:v>
                </c:pt>
                <c:pt idx="189">
                  <c:v>-0.69459271066772188</c:v>
                </c:pt>
                <c:pt idx="190">
                  <c:v>-0.76323598150617888</c:v>
                </c:pt>
                <c:pt idx="191">
                  <c:v>-0.83164676327103626</c:v>
                </c:pt>
                <c:pt idx="192">
                  <c:v>-0.8998042173754599</c:v>
                </c:pt>
                <c:pt idx="193">
                  <c:v>-0.96768758239867003</c:v>
                </c:pt>
                <c:pt idx="194">
                  <c:v>-1.0352761804100814</c:v>
                </c:pt>
                <c:pt idx="195">
                  <c:v>-1.102549423267996</c:v>
                </c:pt>
                <c:pt idx="196">
                  <c:v>-1.1694868188909455</c:v>
                </c:pt>
                <c:pt idx="197">
                  <c:v>-1.2360679774997909</c:v>
                </c:pt>
                <c:pt idx="198">
                  <c:v>-1.302272617828627</c:v>
                </c:pt>
                <c:pt idx="199">
                  <c:v>-1.3680805733026746</c:v>
                </c:pt>
                <c:pt idx="200">
                  <c:v>-1.4334717981812017</c:v>
                </c:pt>
                <c:pt idx="201">
                  <c:v>-1.4984263736636481</c:v>
                </c:pt>
                <c:pt idx="202">
                  <c:v>-1.5629245139570942</c:v>
                </c:pt>
                <c:pt idx="203">
                  <c:v>-1.6269465723031993</c:v>
                </c:pt>
                <c:pt idx="204">
                  <c:v>-1.6904730469627971</c:v>
                </c:pt>
                <c:pt idx="205">
                  <c:v>-1.7534845871563083</c:v>
                </c:pt>
                <c:pt idx="206">
                  <c:v>-1.815961998958185</c:v>
                </c:pt>
                <c:pt idx="207">
                  <c:v>-1.8778862511435634</c:v>
                </c:pt>
                <c:pt idx="208">
                  <c:v>-1.9392384809853478</c:v>
                </c:pt>
                <c:pt idx="209">
                  <c:v>-2.0000000000000004</c:v>
                </c:pt>
                <c:pt idx="210">
                  <c:v>-2.0601522996402166</c:v>
                </c:pt>
                <c:pt idx="211">
                  <c:v>-2.1196770569328192</c:v>
                </c:pt>
                <c:pt idx="212">
                  <c:v>-2.1785561400601083</c:v>
                </c:pt>
                <c:pt idx="213">
                  <c:v>-2.2367716138829867</c:v>
                </c:pt>
                <c:pt idx="214">
                  <c:v>-2.2943057454041833</c:v>
                </c:pt>
                <c:pt idx="215">
                  <c:v>-2.3511410091698921</c:v>
                </c:pt>
                <c:pt idx="216">
                  <c:v>-2.4072600926081922</c:v>
                </c:pt>
                <c:pt idx="217">
                  <c:v>-2.4626459013026314</c:v>
                </c:pt>
                <c:pt idx="218">
                  <c:v>-2.5172815641993505</c:v>
                </c:pt>
                <c:pt idx="219">
                  <c:v>-2.571150438746157</c:v>
                </c:pt>
                <c:pt idx="220">
                  <c:v>-2.6242361159620295</c:v>
                </c:pt>
                <c:pt idx="221">
                  <c:v>-2.676522425435433</c:v>
                </c:pt>
                <c:pt idx="222">
                  <c:v>-2.7279934402499935</c:v>
                </c:pt>
                <c:pt idx="223">
                  <c:v>-2.7786334818359895</c:v>
                </c:pt>
                <c:pt idx="224">
                  <c:v>-2.8284271247461898</c:v>
                </c:pt>
                <c:pt idx="225">
                  <c:v>-2.8773592013546034</c:v>
                </c:pt>
                <c:pt idx="226">
                  <c:v>-2.9254148064766805</c:v>
                </c:pt>
                <c:pt idx="227">
                  <c:v>-2.9725793019095761</c:v>
                </c:pt>
                <c:pt idx="228">
                  <c:v>-3.0188383208910867</c:v>
                </c:pt>
                <c:pt idx="229">
                  <c:v>-3.0641777724759116</c:v>
                </c:pt>
                <c:pt idx="230">
                  <c:v>-3.1085838458278845</c:v>
                </c:pt>
                <c:pt idx="231">
                  <c:v>-3.1520430144268885</c:v>
                </c:pt>
                <c:pt idx="232">
                  <c:v>-3.1945420401891713</c:v>
                </c:pt>
                <c:pt idx="233">
                  <c:v>-3.2360679774997894</c:v>
                </c:pt>
                <c:pt idx="234">
                  <c:v>-3.2766081771559663</c:v>
                </c:pt>
                <c:pt idx="235">
                  <c:v>-3.3161502902201656</c:v>
                </c:pt>
                <c:pt idx="236">
                  <c:v>-3.3546822717816962</c:v>
                </c:pt>
                <c:pt idx="237">
                  <c:v>-3.3921923846257038</c:v>
                </c:pt>
                <c:pt idx="238">
                  <c:v>-3.4286692028084484</c:v>
                </c:pt>
                <c:pt idx="239">
                  <c:v>-3.4641016151377535</c:v>
                </c:pt>
                <c:pt idx="240">
                  <c:v>-3.4984788285575839</c:v>
                </c:pt>
                <c:pt idx="241">
                  <c:v>-3.531790371435708</c:v>
                </c:pt>
                <c:pt idx="242">
                  <c:v>-3.5640260967534712</c:v>
                </c:pt>
                <c:pt idx="243">
                  <c:v>-3.5951761851966673</c:v>
                </c:pt>
                <c:pt idx="244">
                  <c:v>-3.6252311481465989</c:v>
                </c:pt>
                <c:pt idx="245">
                  <c:v>-3.6541818305704039</c:v>
                </c:pt>
                <c:pt idx="246">
                  <c:v>-3.6820194138097611</c:v>
                </c:pt>
                <c:pt idx="247">
                  <c:v>-3.7087354182671493</c:v>
                </c:pt>
                <c:pt idx="248">
                  <c:v>-3.7343217059888065</c:v>
                </c:pt>
                <c:pt idx="249">
                  <c:v>-3.7587704831436328</c:v>
                </c:pt>
                <c:pt idx="250">
                  <c:v>-3.7820743023972674</c:v>
                </c:pt>
                <c:pt idx="251">
                  <c:v>-3.8042260651806141</c:v>
                </c:pt>
                <c:pt idx="252">
                  <c:v>-3.8252190238521413</c:v>
                </c:pt>
                <c:pt idx="253">
                  <c:v>-3.845046783753276</c:v>
                </c:pt>
                <c:pt idx="254">
                  <c:v>-3.8637033051562732</c:v>
                </c:pt>
                <c:pt idx="255">
                  <c:v>-3.8811829051039859</c:v>
                </c:pt>
                <c:pt idx="256">
                  <c:v>-3.8974802591409405</c:v>
                </c:pt>
                <c:pt idx="257">
                  <c:v>-3.9125904029352223</c:v>
                </c:pt>
                <c:pt idx="258">
                  <c:v>-3.9265087337906555</c:v>
                </c:pt>
                <c:pt idx="259">
                  <c:v>-3.9392310120488321</c:v>
                </c:pt>
                <c:pt idx="260">
                  <c:v>-3.9507533623805506</c:v>
                </c:pt>
                <c:pt idx="261">
                  <c:v>-3.9610722749662814</c:v>
                </c:pt>
                <c:pt idx="262">
                  <c:v>-3.9701846065652884</c:v>
                </c:pt>
                <c:pt idx="263">
                  <c:v>-3.9780875814730936</c:v>
                </c:pt>
                <c:pt idx="264">
                  <c:v>-3.9847787923669822</c:v>
                </c:pt>
                <c:pt idx="265">
                  <c:v>-3.9902562010392968</c:v>
                </c:pt>
                <c:pt idx="266">
                  <c:v>-3.9945181390182953</c:v>
                </c:pt>
                <c:pt idx="267">
                  <c:v>-3.9975633080763826</c:v>
                </c:pt>
                <c:pt idx="268">
                  <c:v>-3.9993907806255651</c:v>
                </c:pt>
                <c:pt idx="269">
                  <c:v>-4</c:v>
                </c:pt>
                <c:pt idx="270">
                  <c:v>-3.9993907806255651</c:v>
                </c:pt>
                <c:pt idx="271">
                  <c:v>-3.997563308076383</c:v>
                </c:pt>
                <c:pt idx="272">
                  <c:v>-3.9945181390182953</c:v>
                </c:pt>
                <c:pt idx="273">
                  <c:v>-3.9902562010392972</c:v>
                </c:pt>
                <c:pt idx="274">
                  <c:v>-3.9847787923669822</c:v>
                </c:pt>
                <c:pt idx="275">
                  <c:v>-3.9780875814730936</c:v>
                </c:pt>
                <c:pt idx="276">
                  <c:v>-3.9701846065652879</c:v>
                </c:pt>
                <c:pt idx="277">
                  <c:v>-3.9610722749662814</c:v>
                </c:pt>
                <c:pt idx="278">
                  <c:v>-3.9507533623805511</c:v>
                </c:pt>
                <c:pt idx="279">
                  <c:v>-3.9392310120488325</c:v>
                </c:pt>
                <c:pt idx="280">
                  <c:v>-3.9265087337906563</c:v>
                </c:pt>
                <c:pt idx="281">
                  <c:v>-3.9125904029352232</c:v>
                </c:pt>
                <c:pt idx="282">
                  <c:v>-3.897480259140941</c:v>
                </c:pt>
                <c:pt idx="283">
                  <c:v>-3.8811829051039863</c:v>
                </c:pt>
                <c:pt idx="284">
                  <c:v>-3.8637033051562728</c:v>
                </c:pt>
                <c:pt idx="285">
                  <c:v>-3.8450467837532751</c:v>
                </c:pt>
                <c:pt idx="286">
                  <c:v>-3.8252190238521417</c:v>
                </c:pt>
                <c:pt idx="287">
                  <c:v>-3.8042260651806146</c:v>
                </c:pt>
                <c:pt idx="288">
                  <c:v>-3.7820743023972678</c:v>
                </c:pt>
                <c:pt idx="289">
                  <c:v>-3.7587704831436342</c:v>
                </c:pt>
                <c:pt idx="290">
                  <c:v>-3.7343217059888083</c:v>
                </c:pt>
                <c:pt idx="291">
                  <c:v>-3.7087354182671497</c:v>
                </c:pt>
                <c:pt idx="292">
                  <c:v>-3.6820194138097619</c:v>
                </c:pt>
                <c:pt idx="293">
                  <c:v>-3.654181830570403</c:v>
                </c:pt>
                <c:pt idx="294">
                  <c:v>-3.6252311481465997</c:v>
                </c:pt>
                <c:pt idx="295">
                  <c:v>-3.5951761851966682</c:v>
                </c:pt>
                <c:pt idx="296">
                  <c:v>-3.5640260967534716</c:v>
                </c:pt>
                <c:pt idx="297">
                  <c:v>-3.5317903714357084</c:v>
                </c:pt>
                <c:pt idx="298">
                  <c:v>-3.4984788285575843</c:v>
                </c:pt>
                <c:pt idx="299">
                  <c:v>-3.4641016151377544</c:v>
                </c:pt>
                <c:pt idx="300">
                  <c:v>-3.4286692028084493</c:v>
                </c:pt>
                <c:pt idx="301">
                  <c:v>-3.3921923846257047</c:v>
                </c:pt>
                <c:pt idx="302">
                  <c:v>-3.3546822717816971</c:v>
                </c:pt>
                <c:pt idx="303">
                  <c:v>-3.3161502902201683</c:v>
                </c:pt>
                <c:pt idx="304">
                  <c:v>-3.2766081771559672</c:v>
                </c:pt>
                <c:pt idx="305">
                  <c:v>-3.2360679774997902</c:v>
                </c:pt>
                <c:pt idx="306">
                  <c:v>-3.1945420401891722</c:v>
                </c:pt>
                <c:pt idx="307">
                  <c:v>-3.1520430144268872</c:v>
                </c:pt>
                <c:pt idx="308">
                  <c:v>-3.1085838458278832</c:v>
                </c:pt>
                <c:pt idx="309">
                  <c:v>-3.0641777724759125</c:v>
                </c:pt>
                <c:pt idx="310">
                  <c:v>-3.0188383208910889</c:v>
                </c:pt>
                <c:pt idx="311">
                  <c:v>-2.9725793019095783</c:v>
                </c:pt>
                <c:pt idx="312">
                  <c:v>-2.9254148064766841</c:v>
                </c:pt>
                <c:pt idx="313">
                  <c:v>-2.877359201354607</c:v>
                </c:pt>
                <c:pt idx="314">
                  <c:v>-2.8284271247461907</c:v>
                </c:pt>
                <c:pt idx="315">
                  <c:v>-2.7786334818359903</c:v>
                </c:pt>
                <c:pt idx="316">
                  <c:v>-2.727993440249993</c:v>
                </c:pt>
                <c:pt idx="317">
                  <c:v>-2.6765224254354325</c:v>
                </c:pt>
                <c:pt idx="318">
                  <c:v>-2.6242361159620295</c:v>
                </c:pt>
                <c:pt idx="319">
                  <c:v>-2.5711504387461583</c:v>
                </c:pt>
                <c:pt idx="320">
                  <c:v>-2.5172815641993513</c:v>
                </c:pt>
                <c:pt idx="321">
                  <c:v>-2.4626459013026354</c:v>
                </c:pt>
                <c:pt idx="322">
                  <c:v>-2.4072600926081931</c:v>
                </c:pt>
                <c:pt idx="323">
                  <c:v>-2.3511410091698934</c:v>
                </c:pt>
                <c:pt idx="324">
                  <c:v>-2.294305745404186</c:v>
                </c:pt>
                <c:pt idx="325">
                  <c:v>-2.2367716138829894</c:v>
                </c:pt>
                <c:pt idx="326">
                  <c:v>-2.1785561400601079</c:v>
                </c:pt>
                <c:pt idx="327">
                  <c:v>-2.1196770569328232</c:v>
                </c:pt>
                <c:pt idx="328">
                  <c:v>-2.060152299640218</c:v>
                </c:pt>
                <c:pt idx="329">
                  <c:v>-2.0000000000000018</c:v>
                </c:pt>
                <c:pt idx="330">
                  <c:v>-1.9392384809853476</c:v>
                </c:pt>
                <c:pt idx="331">
                  <c:v>-1.8778862511435632</c:v>
                </c:pt>
                <c:pt idx="332">
                  <c:v>-1.8159619989581879</c:v>
                </c:pt>
                <c:pt idx="333">
                  <c:v>-1.7534845871563081</c:v>
                </c:pt>
                <c:pt idx="334">
                  <c:v>-1.6904730469628</c:v>
                </c:pt>
                <c:pt idx="335">
                  <c:v>-1.6269465723032006</c:v>
                </c:pt>
                <c:pt idx="336">
                  <c:v>-1.5629245139570989</c:v>
                </c:pt>
                <c:pt idx="337">
                  <c:v>-1.4984263736636494</c:v>
                </c:pt>
                <c:pt idx="338">
                  <c:v>-1.4334717981812031</c:v>
                </c:pt>
                <c:pt idx="339">
                  <c:v>-1.3680805733026744</c:v>
                </c:pt>
                <c:pt idx="340">
                  <c:v>-1.3022726178286301</c:v>
                </c:pt>
                <c:pt idx="341">
                  <c:v>-1.2360679774997905</c:v>
                </c:pt>
                <c:pt idx="342">
                  <c:v>-1.1694868188909451</c:v>
                </c:pt>
                <c:pt idx="343">
                  <c:v>-1.1025494232679991</c:v>
                </c:pt>
                <c:pt idx="344">
                  <c:v>-1.0352761804100827</c:v>
                </c:pt>
                <c:pt idx="345">
                  <c:v>-0.96768758239867148</c:v>
                </c:pt>
                <c:pt idx="346">
                  <c:v>-0.89980421737546135</c:v>
                </c:pt>
                <c:pt idx="347">
                  <c:v>-0.83164676327103948</c:v>
                </c:pt>
                <c:pt idx="348">
                  <c:v>-0.76323598150617866</c:v>
                </c:pt>
                <c:pt idx="349">
                  <c:v>-0.6945927106677251</c:v>
                </c:pt>
                <c:pt idx="350">
                  <c:v>-0.62573786016092448</c:v>
                </c:pt>
                <c:pt idx="351">
                  <c:v>-0.55669240384026353</c:v>
                </c:pt>
                <c:pt idx="352">
                  <c:v>-0.48747737362059246</c:v>
                </c:pt>
                <c:pt idx="353">
                  <c:v>-0.41811385307061366</c:v>
                </c:pt>
                <c:pt idx="354">
                  <c:v>-0.34862297099063327</c:v>
                </c:pt>
                <c:pt idx="355">
                  <c:v>-0.27902589497649904</c:v>
                </c:pt>
                <c:pt idx="356">
                  <c:v>-0.20934382497177748</c:v>
                </c:pt>
                <c:pt idx="357">
                  <c:v>-0.13959798681000329</c:v>
                </c:pt>
                <c:pt idx="358">
                  <c:v>-6.9809625749137794E-2</c:v>
                </c:pt>
                <c:pt idx="359">
                  <c:v>-9.8011876392689601E-16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85-410C-9B17-830E83E95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441216"/>
        <c:axId val="131441792"/>
      </c:scatterChart>
      <c:valAx>
        <c:axId val="131441216"/>
        <c:scaling>
          <c:orientation val="minMax"/>
          <c:max val="10"/>
          <c:min val="-1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31441792"/>
        <c:crosses val="autoZero"/>
        <c:crossBetween val="midCat"/>
        <c:majorUnit val="1"/>
        <c:minorUnit val="0.1"/>
      </c:valAx>
      <c:valAx>
        <c:axId val="131441792"/>
        <c:scaling>
          <c:orientation val="minMax"/>
          <c:max val="10"/>
          <c:min val="-1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fr-FR"/>
          </a:p>
        </c:txPr>
        <c:crossAx val="131441216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image" Target="../media/image4.png"/><Relationship Id="rId18" Type="http://schemas.openxmlformats.org/officeDocument/2006/relationships/image" Target="../media/image9.png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image" Target="../media/image3.png"/><Relationship Id="rId17" Type="http://schemas.openxmlformats.org/officeDocument/2006/relationships/image" Target="../media/image8.png"/><Relationship Id="rId2" Type="http://schemas.openxmlformats.org/officeDocument/2006/relationships/chart" Target="../charts/chart6.xml"/><Relationship Id="rId16" Type="http://schemas.openxmlformats.org/officeDocument/2006/relationships/image" Target="../media/image7.png"/><Relationship Id="rId20" Type="http://schemas.openxmlformats.org/officeDocument/2006/relationships/image" Target="../media/image11.png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3.xml"/><Relationship Id="rId5" Type="http://schemas.openxmlformats.org/officeDocument/2006/relationships/chart" Target="../charts/chart9.xml"/><Relationship Id="rId15" Type="http://schemas.openxmlformats.org/officeDocument/2006/relationships/image" Target="../media/image6.png"/><Relationship Id="rId10" Type="http://schemas.openxmlformats.org/officeDocument/2006/relationships/image" Target="../media/image2.png"/><Relationship Id="rId19" Type="http://schemas.openxmlformats.org/officeDocument/2006/relationships/image" Target="../media/image10.png"/><Relationship Id="rId4" Type="http://schemas.openxmlformats.org/officeDocument/2006/relationships/chart" Target="../charts/chart8.xml"/><Relationship Id="rId9" Type="http://schemas.openxmlformats.org/officeDocument/2006/relationships/image" Target="../media/image1.png"/><Relationship Id="rId1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24</xdr:col>
      <xdr:colOff>60960</xdr:colOff>
      <xdr:row>39</xdr:row>
      <xdr:rowOff>100133</xdr:rowOff>
    </xdr:to>
    <xdr:graphicFrame macro="">
      <xdr:nvGraphicFramePr>
        <xdr:cNvPr id="2" name="Graphique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0</xdr:colOff>
      <xdr:row>5</xdr:row>
      <xdr:rowOff>0</xdr:rowOff>
    </xdr:from>
    <xdr:to>
      <xdr:col>50</xdr:col>
      <xdr:colOff>60960</xdr:colOff>
      <xdr:row>39</xdr:row>
      <xdr:rowOff>92513</xdr:rowOff>
    </xdr:to>
    <xdr:graphicFrame macro="">
      <xdr:nvGraphicFramePr>
        <xdr:cNvPr id="3" name="Graphique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137160</xdr:rowOff>
    </xdr:from>
    <xdr:to>
      <xdr:col>10</xdr:col>
      <xdr:colOff>719755</xdr:colOff>
      <xdr:row>28</xdr:row>
      <xdr:rowOff>38100</xdr:rowOff>
    </xdr:to>
    <xdr:graphicFrame macro="">
      <xdr:nvGraphicFramePr>
        <xdr:cNvPr id="2" name="Graphique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23</xdr:col>
      <xdr:colOff>125395</xdr:colOff>
      <xdr:row>28</xdr:row>
      <xdr:rowOff>83820</xdr:rowOff>
    </xdr:to>
    <xdr:graphicFrame macro="">
      <xdr:nvGraphicFramePr>
        <xdr:cNvPr id="3" name="Graphique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</xdr:row>
      <xdr:rowOff>152400</xdr:rowOff>
    </xdr:from>
    <xdr:to>
      <xdr:col>13</xdr:col>
      <xdr:colOff>122400</xdr:colOff>
      <xdr:row>32</xdr:row>
      <xdr:rowOff>164700</xdr:rowOff>
    </xdr:to>
    <xdr:graphicFrame macro="">
      <xdr:nvGraphicFramePr>
        <xdr:cNvPr id="16" name="Graphique 1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375709</xdr:colOff>
      <xdr:row>3</xdr:row>
      <xdr:rowOff>121708</xdr:rowOff>
    </xdr:from>
    <xdr:to>
      <xdr:col>39</xdr:col>
      <xdr:colOff>412383</xdr:colOff>
      <xdr:row>32</xdr:row>
      <xdr:rowOff>134008</xdr:rowOff>
    </xdr:to>
    <xdr:graphicFrame macro="">
      <xdr:nvGraphicFramePr>
        <xdr:cNvPr id="17" name="Graphique 1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211666</xdr:colOff>
      <xdr:row>37</xdr:row>
      <xdr:rowOff>169333</xdr:rowOff>
    </xdr:from>
    <xdr:to>
      <xdr:col>26</xdr:col>
      <xdr:colOff>248342</xdr:colOff>
      <xdr:row>66</xdr:row>
      <xdr:rowOff>181633</xdr:rowOff>
    </xdr:to>
    <xdr:graphicFrame macro="">
      <xdr:nvGraphicFramePr>
        <xdr:cNvPr id="18" name="Graphique 1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370417</xdr:colOff>
      <xdr:row>38</xdr:row>
      <xdr:rowOff>21167</xdr:rowOff>
    </xdr:from>
    <xdr:to>
      <xdr:col>39</xdr:col>
      <xdr:colOff>407091</xdr:colOff>
      <xdr:row>66</xdr:row>
      <xdr:rowOff>178594</xdr:rowOff>
    </xdr:to>
    <xdr:graphicFrame macro="">
      <xdr:nvGraphicFramePr>
        <xdr:cNvPr id="19" name="Graphique 1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68791</xdr:colOff>
      <xdr:row>37</xdr:row>
      <xdr:rowOff>133349</xdr:rowOff>
    </xdr:from>
    <xdr:to>
      <xdr:col>13</xdr:col>
      <xdr:colOff>107900</xdr:colOff>
      <xdr:row>66</xdr:row>
      <xdr:rowOff>145649</xdr:rowOff>
    </xdr:to>
    <xdr:graphicFrame macro="">
      <xdr:nvGraphicFramePr>
        <xdr:cNvPr id="20" name="Graphique 1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78</xdr:row>
      <xdr:rowOff>142875</xdr:rowOff>
    </xdr:from>
    <xdr:to>
      <xdr:col>13</xdr:col>
      <xdr:colOff>65250</xdr:colOff>
      <xdr:row>107</xdr:row>
      <xdr:rowOff>155175</xdr:rowOff>
    </xdr:to>
    <xdr:graphicFrame macro="">
      <xdr:nvGraphicFramePr>
        <xdr:cNvPr id="7" name="Graphique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247650</xdr:colOff>
      <xdr:row>78</xdr:row>
      <xdr:rowOff>171450</xdr:rowOff>
    </xdr:from>
    <xdr:to>
      <xdr:col>26</xdr:col>
      <xdr:colOff>284325</xdr:colOff>
      <xdr:row>107</xdr:row>
      <xdr:rowOff>183750</xdr:rowOff>
    </xdr:to>
    <xdr:graphicFrame macro="">
      <xdr:nvGraphicFramePr>
        <xdr:cNvPr id="9" name="Graphique 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222250</xdr:colOff>
      <xdr:row>4</xdr:row>
      <xdr:rowOff>0</xdr:rowOff>
    </xdr:from>
    <xdr:to>
      <xdr:col>26</xdr:col>
      <xdr:colOff>258926</xdr:colOff>
      <xdr:row>33</xdr:row>
      <xdr:rowOff>12300</xdr:rowOff>
    </xdr:to>
    <xdr:graphicFrame macro="">
      <xdr:nvGraphicFramePr>
        <xdr:cNvPr id="11" name="Graphique 1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69</xdr:col>
      <xdr:colOff>381000</xdr:colOff>
      <xdr:row>81</xdr:row>
      <xdr:rowOff>66675</xdr:rowOff>
    </xdr:from>
    <xdr:to>
      <xdr:col>75</xdr:col>
      <xdr:colOff>416718</xdr:colOff>
      <xdr:row>97</xdr:row>
      <xdr:rowOff>91040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775275" y="15497175"/>
          <a:ext cx="2607468" cy="3072365"/>
        </a:xfrm>
        <a:prstGeom prst="rect">
          <a:avLst/>
        </a:prstGeom>
      </xdr:spPr>
    </xdr:pic>
    <xdr:clientData/>
  </xdr:twoCellAnchor>
  <xdr:twoCellAnchor editAs="oneCell">
    <xdr:from>
      <xdr:col>69</xdr:col>
      <xdr:colOff>385762</xdr:colOff>
      <xdr:row>65</xdr:row>
      <xdr:rowOff>158257</xdr:rowOff>
    </xdr:from>
    <xdr:to>
      <xdr:col>75</xdr:col>
      <xdr:colOff>273288</xdr:colOff>
      <xdr:row>79</xdr:row>
      <xdr:rowOff>187508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780037" y="12540757"/>
          <a:ext cx="2459276" cy="2696251"/>
        </a:xfrm>
        <a:prstGeom prst="rect">
          <a:avLst/>
        </a:prstGeom>
      </xdr:spPr>
    </xdr:pic>
    <xdr:clientData/>
  </xdr:twoCellAnchor>
  <xdr:twoCellAnchor>
    <xdr:from>
      <xdr:col>27</xdr:col>
      <xdr:colOff>288132</xdr:colOff>
      <xdr:row>78</xdr:row>
      <xdr:rowOff>95251</xdr:rowOff>
    </xdr:from>
    <xdr:to>
      <xdr:col>41</xdr:col>
      <xdr:colOff>476251</xdr:colOff>
      <xdr:row>115</xdr:row>
      <xdr:rowOff>59327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48</xdr:col>
      <xdr:colOff>342901</xdr:colOff>
      <xdr:row>77</xdr:row>
      <xdr:rowOff>185737</xdr:rowOff>
    </xdr:from>
    <xdr:to>
      <xdr:col>52</xdr:col>
      <xdr:colOff>176213</xdr:colOff>
      <xdr:row>79</xdr:row>
      <xdr:rowOff>7143</xdr:rowOff>
    </xdr:to>
    <xdr:pic>
      <xdr:nvPicPr>
        <xdr:cNvPr id="4" name="Image 3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1" r="52508" b="-11856"/>
        <a:stretch/>
      </xdr:blipFill>
      <xdr:spPr>
        <a:xfrm>
          <a:off x="21659851" y="14854237"/>
          <a:ext cx="1624012" cy="202406"/>
        </a:xfrm>
        <a:prstGeom prst="rect">
          <a:avLst/>
        </a:prstGeom>
      </xdr:spPr>
    </xdr:pic>
    <xdr:clientData/>
  </xdr:twoCellAnchor>
  <xdr:twoCellAnchor editAs="oneCell">
    <xdr:from>
      <xdr:col>48</xdr:col>
      <xdr:colOff>342899</xdr:colOff>
      <xdr:row>79</xdr:row>
      <xdr:rowOff>0</xdr:rowOff>
    </xdr:from>
    <xdr:to>
      <xdr:col>52</xdr:col>
      <xdr:colOff>180548</xdr:colOff>
      <xdr:row>79</xdr:row>
      <xdr:rowOff>180952</xdr:rowOff>
    </xdr:to>
    <xdr:pic>
      <xdr:nvPicPr>
        <xdr:cNvPr id="15" name="Image 14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52381"/>
        <a:stretch/>
      </xdr:blipFill>
      <xdr:spPr>
        <a:xfrm>
          <a:off x="21659849" y="15049500"/>
          <a:ext cx="1628349" cy="180952"/>
        </a:xfrm>
        <a:prstGeom prst="rect">
          <a:avLst/>
        </a:prstGeom>
      </xdr:spPr>
    </xdr:pic>
    <xdr:clientData/>
  </xdr:twoCellAnchor>
  <xdr:twoCellAnchor editAs="oneCell">
    <xdr:from>
      <xdr:col>44</xdr:col>
      <xdr:colOff>357532</xdr:colOff>
      <xdr:row>103</xdr:row>
      <xdr:rowOff>85725</xdr:rowOff>
    </xdr:from>
    <xdr:to>
      <xdr:col>51</xdr:col>
      <xdr:colOff>504099</xdr:colOff>
      <xdr:row>118</xdr:row>
      <xdr:rowOff>8883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959982" y="19707225"/>
          <a:ext cx="3146942" cy="2780658"/>
        </a:xfrm>
        <a:prstGeom prst="rect">
          <a:avLst/>
        </a:prstGeom>
      </xdr:spPr>
    </xdr:pic>
    <xdr:clientData/>
  </xdr:twoCellAnchor>
  <xdr:twoCellAnchor editAs="oneCell">
    <xdr:from>
      <xdr:col>44</xdr:col>
      <xdr:colOff>371475</xdr:colOff>
      <xdr:row>90</xdr:row>
      <xdr:rowOff>70613</xdr:rowOff>
    </xdr:from>
    <xdr:to>
      <xdr:col>52</xdr:col>
      <xdr:colOff>237113</xdr:colOff>
      <xdr:row>99</xdr:row>
      <xdr:rowOff>66675</xdr:rowOff>
    </xdr:to>
    <xdr:pic>
      <xdr:nvPicPr>
        <xdr:cNvPr id="13" name="Image 12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41592" t="-1" b="537"/>
        <a:stretch/>
      </xdr:blipFill>
      <xdr:spPr>
        <a:xfrm>
          <a:off x="19945350" y="17215613"/>
          <a:ext cx="3370838" cy="1710562"/>
        </a:xfrm>
        <a:prstGeom prst="rect">
          <a:avLst/>
        </a:prstGeom>
      </xdr:spPr>
    </xdr:pic>
    <xdr:clientData/>
  </xdr:twoCellAnchor>
  <xdr:twoCellAnchor editAs="oneCell">
    <xdr:from>
      <xdr:col>45</xdr:col>
      <xdr:colOff>361951</xdr:colOff>
      <xdr:row>82</xdr:row>
      <xdr:rowOff>123825</xdr:rowOff>
    </xdr:from>
    <xdr:to>
      <xdr:col>51</xdr:col>
      <xdr:colOff>19051</xdr:colOff>
      <xdr:row>90</xdr:row>
      <xdr:rowOff>114300</xdr:rowOff>
    </xdr:to>
    <xdr:pic>
      <xdr:nvPicPr>
        <xdr:cNvPr id="22" name="Image 21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-554" r="61379" b="12492"/>
        <a:stretch/>
      </xdr:blipFill>
      <xdr:spPr>
        <a:xfrm>
          <a:off x="20393026" y="15744825"/>
          <a:ext cx="2228850" cy="1514475"/>
        </a:xfrm>
        <a:prstGeom prst="rect">
          <a:avLst/>
        </a:prstGeom>
      </xdr:spPr>
    </xdr:pic>
    <xdr:clientData/>
  </xdr:twoCellAnchor>
  <xdr:twoCellAnchor editAs="oneCell">
    <xdr:from>
      <xdr:col>58</xdr:col>
      <xdr:colOff>387350</xdr:colOff>
      <xdr:row>102</xdr:row>
      <xdr:rowOff>161925</xdr:rowOff>
    </xdr:from>
    <xdr:to>
      <xdr:col>66</xdr:col>
      <xdr:colOff>34540</xdr:colOff>
      <xdr:row>118</xdr:row>
      <xdr:rowOff>123449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066750" y="19592925"/>
          <a:ext cx="3076190" cy="3009524"/>
        </a:xfrm>
        <a:prstGeom prst="rect">
          <a:avLst/>
        </a:prstGeom>
      </xdr:spPr>
    </xdr:pic>
    <xdr:clientData/>
  </xdr:twoCellAnchor>
  <xdr:twoCellAnchor editAs="oneCell">
    <xdr:from>
      <xdr:col>52</xdr:col>
      <xdr:colOff>171450</xdr:colOff>
      <xdr:row>103</xdr:row>
      <xdr:rowOff>114300</xdr:rowOff>
    </xdr:from>
    <xdr:to>
      <xdr:col>58</xdr:col>
      <xdr:colOff>199700</xdr:colOff>
      <xdr:row>118</xdr:row>
      <xdr:rowOff>9181</xdr:rowOff>
    </xdr:to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279100" y="19735800"/>
          <a:ext cx="2600000" cy="2752381"/>
        </a:xfrm>
        <a:prstGeom prst="rect">
          <a:avLst/>
        </a:prstGeom>
      </xdr:spPr>
    </xdr:pic>
    <xdr:clientData/>
  </xdr:twoCellAnchor>
  <xdr:twoCellAnchor editAs="oneCell">
    <xdr:from>
      <xdr:col>53</xdr:col>
      <xdr:colOff>85725</xdr:colOff>
      <xdr:row>85</xdr:row>
      <xdr:rowOff>152400</xdr:rowOff>
    </xdr:from>
    <xdr:to>
      <xdr:col>60</xdr:col>
      <xdr:colOff>209159</xdr:colOff>
      <xdr:row>102</xdr:row>
      <xdr:rowOff>104376</xdr:rowOff>
    </xdr:to>
    <xdr:pic>
      <xdr:nvPicPr>
        <xdr:cNvPr id="27" name="Image 2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3622000" y="16344900"/>
          <a:ext cx="3123809" cy="3190476"/>
        </a:xfrm>
        <a:prstGeom prst="rect">
          <a:avLst/>
        </a:prstGeom>
      </xdr:spPr>
    </xdr:pic>
    <xdr:clientData/>
  </xdr:twoCellAnchor>
  <xdr:twoCellAnchor editAs="oneCell">
    <xdr:from>
      <xdr:col>54</xdr:col>
      <xdr:colOff>285750</xdr:colOff>
      <xdr:row>76</xdr:row>
      <xdr:rowOff>76200</xdr:rowOff>
    </xdr:from>
    <xdr:to>
      <xdr:col>59</xdr:col>
      <xdr:colOff>314054</xdr:colOff>
      <xdr:row>85</xdr:row>
      <xdr:rowOff>190271</xdr:rowOff>
    </xdr:to>
    <xdr:pic>
      <xdr:nvPicPr>
        <xdr:cNvPr id="28" name="Image 2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250650" y="14554200"/>
          <a:ext cx="2171429" cy="1828571"/>
        </a:xfrm>
        <a:prstGeom prst="rect">
          <a:avLst/>
        </a:prstGeom>
      </xdr:spPr>
    </xdr:pic>
    <xdr:clientData/>
  </xdr:twoCellAnchor>
  <xdr:twoCellAnchor editAs="oneCell">
    <xdr:from>
      <xdr:col>61</xdr:col>
      <xdr:colOff>104775</xdr:colOff>
      <xdr:row>87</xdr:row>
      <xdr:rowOff>19050</xdr:rowOff>
    </xdr:from>
    <xdr:to>
      <xdr:col>67</xdr:col>
      <xdr:colOff>313977</xdr:colOff>
      <xdr:row>100</xdr:row>
      <xdr:rowOff>123502</xdr:rowOff>
    </xdr:to>
    <xdr:pic>
      <xdr:nvPicPr>
        <xdr:cNvPr id="30" name="Image 2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7070050" y="16592550"/>
          <a:ext cx="2780952" cy="2580952"/>
        </a:xfrm>
        <a:prstGeom prst="rect">
          <a:avLst/>
        </a:prstGeom>
      </xdr:spPr>
    </xdr:pic>
    <xdr:clientData/>
  </xdr:twoCellAnchor>
  <xdr:twoCellAnchor editAs="oneCell">
    <xdr:from>
      <xdr:col>61</xdr:col>
      <xdr:colOff>247650</xdr:colOff>
      <xdr:row>77</xdr:row>
      <xdr:rowOff>28575</xdr:rowOff>
    </xdr:from>
    <xdr:to>
      <xdr:col>66</xdr:col>
      <xdr:colOff>314049</xdr:colOff>
      <xdr:row>85</xdr:row>
      <xdr:rowOff>114099</xdr:rowOff>
    </xdr:to>
    <xdr:pic>
      <xdr:nvPicPr>
        <xdr:cNvPr id="31" name="Image 3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7212925" y="14697075"/>
          <a:ext cx="2209524" cy="1609524"/>
        </a:xfrm>
        <a:prstGeom prst="rect">
          <a:avLst/>
        </a:prstGeom>
      </xdr:spPr>
    </xdr:pic>
    <xdr:clientData/>
  </xdr:twoCellAnchor>
  <xdr:twoCellAnchor>
    <xdr:from>
      <xdr:col>30</xdr:col>
      <xdr:colOff>314324</xdr:colOff>
      <xdr:row>78</xdr:row>
      <xdr:rowOff>142875</xdr:rowOff>
    </xdr:from>
    <xdr:to>
      <xdr:col>39</xdr:col>
      <xdr:colOff>228599</xdr:colOff>
      <xdr:row>80</xdr:row>
      <xdr:rowOff>28575</xdr:rowOff>
    </xdr:to>
    <xdr:sp macro="" textlink="">
      <xdr:nvSpPr>
        <xdr:cNvPr id="33" name="Rectangle 32"/>
        <xdr:cNvSpPr/>
      </xdr:nvSpPr>
      <xdr:spPr>
        <a:xfrm>
          <a:off x="13173074" y="15001875"/>
          <a:ext cx="4200525" cy="266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Mis</a:t>
          </a:r>
          <a:r>
            <a:rPr lang="fr-FR" sz="1100" baseline="0"/>
            <a:t> à l'échelle radiale (rapporteur physique), Cercle symétriques.</a:t>
          </a:r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0</xdr:row>
      <xdr:rowOff>38099</xdr:rowOff>
    </xdr:from>
    <xdr:to>
      <xdr:col>18</xdr:col>
      <xdr:colOff>238125</xdr:colOff>
      <xdr:row>33</xdr:row>
      <xdr:rowOff>77272</xdr:rowOff>
    </xdr:to>
    <xdr:graphicFrame macro="">
      <xdr:nvGraphicFramePr>
        <xdr:cNvPr id="7" name="Graphique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260985</xdr:colOff>
      <xdr:row>1</xdr:row>
      <xdr:rowOff>184785</xdr:rowOff>
    </xdr:from>
    <xdr:to>
      <xdr:col>22</xdr:col>
      <xdr:colOff>493060</xdr:colOff>
      <xdr:row>27</xdr:row>
      <xdr:rowOff>85725</xdr:rowOff>
    </xdr:to>
    <xdr:graphicFrame macro="">
      <xdr:nvGraphicFramePr>
        <xdr:cNvPr id="4" name="Graphique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323850</xdr:colOff>
      <xdr:row>29</xdr:row>
      <xdr:rowOff>0</xdr:rowOff>
    </xdr:from>
    <xdr:to>
      <xdr:col>34</xdr:col>
      <xdr:colOff>233980</xdr:colOff>
      <xdr:row>54</xdr:row>
      <xdr:rowOff>91440</xdr:rowOff>
    </xdr:to>
    <xdr:graphicFrame macro="">
      <xdr:nvGraphicFramePr>
        <xdr:cNvPr id="3" name="Graphique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295275</xdr:colOff>
      <xdr:row>2</xdr:row>
      <xdr:rowOff>161925</xdr:rowOff>
    </xdr:from>
    <xdr:to>
      <xdr:col>34</xdr:col>
      <xdr:colOff>258745</xdr:colOff>
      <xdr:row>28</xdr:row>
      <xdr:rowOff>55245</xdr:rowOff>
    </xdr:to>
    <xdr:graphicFrame macro="">
      <xdr:nvGraphicFramePr>
        <xdr:cNvPr id="5" name="Graphique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18</xdr:col>
      <xdr:colOff>85725</xdr:colOff>
      <xdr:row>16</xdr:row>
      <xdr:rowOff>14287</xdr:rowOff>
    </xdr:from>
    <xdr:ext cx="65" cy="172227"/>
    <xdr:sp macro="" textlink="">
      <xdr:nvSpPr>
        <xdr:cNvPr id="2" name="ZoneTexte 1"/>
        <xdr:cNvSpPr txBox="1"/>
      </xdr:nvSpPr>
      <xdr:spPr>
        <a:xfrm>
          <a:off x="12268200" y="30622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fr-FR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0</xdr:colOff>
      <xdr:row>20</xdr:row>
      <xdr:rowOff>132159</xdr:rowOff>
    </xdr:from>
    <xdr:ext cx="65" cy="172227"/>
    <xdr:sp macro="" textlink="">
      <xdr:nvSpPr>
        <xdr:cNvPr id="3" name="ZoneTexte 2"/>
        <xdr:cNvSpPr txBox="1"/>
      </xdr:nvSpPr>
      <xdr:spPr>
        <a:xfrm>
          <a:off x="10841831" y="394215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fr-FR" sz="1100"/>
        </a:p>
      </xdr:txBody>
    </xdr:sp>
    <xdr:clientData/>
  </xdr:oneCellAnchor>
  <xdr:twoCellAnchor>
    <xdr:from>
      <xdr:col>9</xdr:col>
      <xdr:colOff>10583</xdr:colOff>
      <xdr:row>15</xdr:row>
      <xdr:rowOff>0</xdr:rowOff>
    </xdr:from>
    <xdr:to>
      <xdr:col>17</xdr:col>
      <xdr:colOff>15876</xdr:colOff>
      <xdr:row>51</xdr:row>
      <xdr:rowOff>166482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B1:AY4"/>
  <sheetViews>
    <sheetView zoomScale="90" zoomScaleNormal="90" workbookViewId="0">
      <selection activeCell="D4" sqref="D4"/>
    </sheetView>
  </sheetViews>
  <sheetFormatPr baseColWidth="10" defaultColWidth="4.7109375" defaultRowHeight="15" x14ac:dyDescent="0.25"/>
  <sheetData>
    <row r="1" spans="2:51" x14ac:dyDescent="0.25">
      <c r="B1" t="s">
        <v>179</v>
      </c>
      <c r="G1" t="s">
        <v>181</v>
      </c>
      <c r="O1" t="s">
        <v>182</v>
      </c>
      <c r="AD1" t="s">
        <v>180</v>
      </c>
      <c r="AK1" t="s">
        <v>183</v>
      </c>
    </row>
    <row r="3" spans="2:51" x14ac:dyDescent="0.25">
      <c r="B3" t="s">
        <v>166</v>
      </c>
      <c r="C3" t="s">
        <v>167</v>
      </c>
      <c r="D3" t="s">
        <v>168</v>
      </c>
      <c r="E3" t="s">
        <v>132</v>
      </c>
      <c r="F3" t="s">
        <v>165</v>
      </c>
      <c r="AD3" t="s">
        <v>170</v>
      </c>
      <c r="AE3" t="s">
        <v>171</v>
      </c>
      <c r="AF3" t="s">
        <v>172</v>
      </c>
      <c r="AG3" t="s">
        <v>173</v>
      </c>
      <c r="AH3" t="s">
        <v>169</v>
      </c>
      <c r="AJ3" t="s">
        <v>174</v>
      </c>
      <c r="AK3" t="s">
        <v>175</v>
      </c>
      <c r="AL3" t="s">
        <v>176</v>
      </c>
      <c r="AM3" t="s">
        <v>177</v>
      </c>
      <c r="AN3" t="s">
        <v>178</v>
      </c>
      <c r="AQ3" s="3" t="s">
        <v>184</v>
      </c>
      <c r="AR3" s="3"/>
      <c r="AS3" s="3"/>
      <c r="AT3" s="3"/>
      <c r="AU3" s="3"/>
      <c r="AV3" s="3"/>
      <c r="AW3" s="3"/>
      <c r="AX3" s="3"/>
      <c r="AY3" s="3"/>
    </row>
    <row r="4" spans="2:51" x14ac:dyDescent="0.25">
      <c r="B4">
        <v>2</v>
      </c>
      <c r="C4">
        <v>1</v>
      </c>
      <c r="D4">
        <v>2</v>
      </c>
      <c r="E4">
        <v>1</v>
      </c>
      <c r="F4">
        <v>3</v>
      </c>
      <c r="AD4">
        <v>0</v>
      </c>
      <c r="AE4">
        <v>0</v>
      </c>
      <c r="AF4">
        <v>0</v>
      </c>
      <c r="AG4">
        <v>4</v>
      </c>
      <c r="AH4">
        <v>1</v>
      </c>
      <c r="AJ4">
        <v>0</v>
      </c>
      <c r="AK4">
        <v>0</v>
      </c>
      <c r="AL4">
        <v>0</v>
      </c>
      <c r="AM4">
        <v>2</v>
      </c>
      <c r="AN4">
        <v>1</v>
      </c>
      <c r="AQ4" t="s">
        <v>185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B1:Q2"/>
  <sheetViews>
    <sheetView workbookViewId="0">
      <selection activeCell="D2" sqref="D2"/>
    </sheetView>
  </sheetViews>
  <sheetFormatPr baseColWidth="10" defaultRowHeight="15" x14ac:dyDescent="0.25"/>
  <cols>
    <col min="2" max="2" width="3.5703125" customWidth="1"/>
    <col min="3" max="3" width="2.28515625" customWidth="1"/>
    <col min="4" max="4" width="4.28515625" customWidth="1"/>
    <col min="5" max="5" width="4.140625" customWidth="1"/>
    <col min="6" max="6" width="2.7109375" customWidth="1"/>
    <col min="13" max="13" width="3.5703125" customWidth="1"/>
    <col min="14" max="14" width="1.42578125" customWidth="1"/>
    <col min="15" max="15" width="4.28515625" customWidth="1"/>
    <col min="16" max="16" width="3.28515625" customWidth="1"/>
    <col min="17" max="17" width="2.140625" customWidth="1"/>
  </cols>
  <sheetData>
    <row r="1" spans="2:17" x14ac:dyDescent="0.25">
      <c r="D1" t="s">
        <v>190</v>
      </c>
      <c r="E1" t="s">
        <v>11</v>
      </c>
      <c r="O1" t="s">
        <v>190</v>
      </c>
      <c r="P1" t="s">
        <v>11</v>
      </c>
    </row>
    <row r="2" spans="2:17" x14ac:dyDescent="0.25">
      <c r="B2" t="s">
        <v>189</v>
      </c>
      <c r="C2" t="s">
        <v>191</v>
      </c>
      <c r="D2">
        <v>0.5</v>
      </c>
      <c r="E2" t="s">
        <v>11</v>
      </c>
      <c r="F2" t="s">
        <v>192</v>
      </c>
      <c r="M2" t="s">
        <v>193</v>
      </c>
      <c r="N2" t="s">
        <v>191</v>
      </c>
      <c r="O2">
        <v>0.5</v>
      </c>
      <c r="P2" t="s">
        <v>11</v>
      </c>
      <c r="Q2" t="s">
        <v>192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BR112"/>
  <sheetViews>
    <sheetView showGridLines="0" tabSelected="1" topLeftCell="AB70" zoomScaleNormal="100" workbookViewId="0">
      <selection activeCell="AQ82" sqref="AQ82"/>
    </sheetView>
  </sheetViews>
  <sheetFormatPr baseColWidth="10" defaultColWidth="6.42578125" defaultRowHeight="15" x14ac:dyDescent="0.25"/>
  <cols>
    <col min="33" max="33" width="6.85546875" customWidth="1"/>
    <col min="34" max="34" width="8" bestFit="1" customWidth="1"/>
    <col min="35" max="35" width="10.28515625" customWidth="1"/>
    <col min="38" max="38" width="7" customWidth="1"/>
    <col min="40" max="40" width="8.7109375" bestFit="1" customWidth="1"/>
    <col min="41" max="41" width="7.85546875" customWidth="1"/>
    <col min="42" max="42" width="7.42578125" customWidth="1"/>
    <col min="52" max="52" width="7.5703125" customWidth="1"/>
  </cols>
  <sheetData>
    <row r="1" spans="3:47" x14ac:dyDescent="0.25">
      <c r="C1" t="s">
        <v>14</v>
      </c>
      <c r="D1">
        <v>4</v>
      </c>
      <c r="Q1" t="s">
        <v>14</v>
      </c>
      <c r="R1">
        <v>4</v>
      </c>
      <c r="AB1" t="s">
        <v>17</v>
      </c>
      <c r="AC1">
        <v>4</v>
      </c>
      <c r="AE1" t="s">
        <v>25</v>
      </c>
      <c r="AF1">
        <f>AC1</f>
        <v>4</v>
      </c>
      <c r="AJ1" s="1" t="s">
        <v>161</v>
      </c>
      <c r="AK1" s="1"/>
      <c r="AL1" s="1"/>
      <c r="AM1" s="1" t="s">
        <v>162</v>
      </c>
      <c r="AS1" t="s">
        <v>164</v>
      </c>
    </row>
    <row r="2" spans="3:47" x14ac:dyDescent="0.25">
      <c r="C2" t="s">
        <v>15</v>
      </c>
      <c r="D2">
        <v>0</v>
      </c>
      <c r="Q2" t="s">
        <v>159</v>
      </c>
      <c r="R2">
        <v>0</v>
      </c>
      <c r="AB2" t="s">
        <v>18</v>
      </c>
      <c r="AC2">
        <v>0</v>
      </c>
      <c r="AE2" t="s">
        <v>26</v>
      </c>
      <c r="AF2">
        <v>4</v>
      </c>
      <c r="AH2" t="s">
        <v>12</v>
      </c>
      <c r="AI2" s="2" t="s">
        <v>158</v>
      </c>
      <c r="AJ2" s="1">
        <f>AU4</f>
        <v>1.7320508075688772</v>
      </c>
      <c r="AK2" s="1" t="s">
        <v>11</v>
      </c>
      <c r="AL2" s="1" t="s">
        <v>155</v>
      </c>
      <c r="AM2" s="1">
        <v>0</v>
      </c>
      <c r="AR2">
        <v>3</v>
      </c>
      <c r="AS2">
        <f>SQRT(AR2)</f>
        <v>1.7320508075688772</v>
      </c>
      <c r="AT2">
        <v>2</v>
      </c>
      <c r="AU2">
        <f>AS2/AT2</f>
        <v>0.8660254037844386</v>
      </c>
    </row>
    <row r="3" spans="3:47" x14ac:dyDescent="0.25">
      <c r="C3" t="s">
        <v>16</v>
      </c>
      <c r="D3">
        <v>0</v>
      </c>
      <c r="Q3" t="s">
        <v>160</v>
      </c>
      <c r="R3">
        <v>0</v>
      </c>
      <c r="AB3" t="s">
        <v>19</v>
      </c>
      <c r="AC3">
        <v>0</v>
      </c>
      <c r="AE3" t="s">
        <v>27</v>
      </c>
      <c r="AF3">
        <v>0</v>
      </c>
      <c r="AR3">
        <v>1</v>
      </c>
      <c r="AS3">
        <f>SQRT(AR3)</f>
        <v>1</v>
      </c>
      <c r="AT3">
        <v>2</v>
      </c>
      <c r="AU3">
        <f>AS3/AT3</f>
        <v>0.5</v>
      </c>
    </row>
    <row r="4" spans="3:47" x14ac:dyDescent="0.25">
      <c r="AU4">
        <f>AU2/AU3</f>
        <v>1.7320508075688772</v>
      </c>
    </row>
    <row r="35" spans="4:42" x14ac:dyDescent="0.25">
      <c r="D35" t="s">
        <v>93</v>
      </c>
      <c r="E35">
        <v>1</v>
      </c>
      <c r="F35" t="s">
        <v>80</v>
      </c>
      <c r="G35">
        <v>4</v>
      </c>
      <c r="Q35" t="s">
        <v>29</v>
      </c>
      <c r="R35">
        <v>4</v>
      </c>
      <c r="T35" t="s">
        <v>30</v>
      </c>
      <c r="U35">
        <v>4</v>
      </c>
      <c r="W35" t="s">
        <v>31</v>
      </c>
      <c r="X35">
        <v>4</v>
      </c>
      <c r="AC35" s="1" t="s">
        <v>50</v>
      </c>
      <c r="AD35" s="1">
        <v>4</v>
      </c>
      <c r="AE35" s="1"/>
      <c r="AF35" s="1" t="s">
        <v>53</v>
      </c>
      <c r="AG35" s="1">
        <v>4</v>
      </c>
      <c r="AH35" s="1"/>
      <c r="AI35" s="1" t="s">
        <v>56</v>
      </c>
      <c r="AJ35" s="1">
        <v>4</v>
      </c>
      <c r="AK35" s="1"/>
      <c r="AL35" s="1" t="s">
        <v>59</v>
      </c>
      <c r="AM35" s="1">
        <v>4</v>
      </c>
      <c r="AN35" s="1"/>
      <c r="AO35" s="1" t="s">
        <v>68</v>
      </c>
      <c r="AP35" s="1">
        <v>4</v>
      </c>
    </row>
    <row r="36" spans="4:42" x14ac:dyDescent="0.25">
      <c r="D36" t="s">
        <v>94</v>
      </c>
      <c r="E36">
        <v>2</v>
      </c>
      <c r="F36" t="s">
        <v>78</v>
      </c>
      <c r="G36">
        <v>5</v>
      </c>
      <c r="Q36" t="s">
        <v>32</v>
      </c>
      <c r="R36">
        <v>0</v>
      </c>
      <c r="T36" t="s">
        <v>34</v>
      </c>
      <c r="U36">
        <v>4</v>
      </c>
      <c r="W36" t="s">
        <v>36</v>
      </c>
      <c r="X36">
        <v>0</v>
      </c>
      <c r="AC36" s="1" t="s">
        <v>51</v>
      </c>
      <c r="AD36" s="1">
        <v>0</v>
      </c>
      <c r="AE36" s="1"/>
      <c r="AF36" s="1" t="s">
        <v>54</v>
      </c>
      <c r="AG36" s="1">
        <v>4</v>
      </c>
      <c r="AH36" s="1"/>
      <c r="AI36" s="1" t="s">
        <v>57</v>
      </c>
      <c r="AJ36" s="1">
        <v>0</v>
      </c>
      <c r="AK36" s="1"/>
      <c r="AL36" s="1" t="s">
        <v>60</v>
      </c>
      <c r="AM36" s="1">
        <v>-4</v>
      </c>
      <c r="AN36" s="1"/>
      <c r="AO36" s="1" t="s">
        <v>69</v>
      </c>
      <c r="AP36" s="1">
        <v>0</v>
      </c>
    </row>
    <row r="37" spans="4:42" x14ac:dyDescent="0.25">
      <c r="D37" t="s">
        <v>95</v>
      </c>
      <c r="E37">
        <v>3</v>
      </c>
      <c r="F37" t="s">
        <v>81</v>
      </c>
      <c r="Q37" t="s">
        <v>33</v>
      </c>
      <c r="R37">
        <v>0</v>
      </c>
      <c r="T37" t="s">
        <v>35</v>
      </c>
      <c r="U37">
        <v>0</v>
      </c>
      <c r="W37" t="s">
        <v>37</v>
      </c>
      <c r="X37">
        <v>4</v>
      </c>
      <c r="AC37" s="1" t="s">
        <v>52</v>
      </c>
      <c r="AD37" s="1">
        <v>0</v>
      </c>
      <c r="AE37" s="1"/>
      <c r="AF37" s="1" t="s">
        <v>55</v>
      </c>
      <c r="AG37" s="1">
        <v>0</v>
      </c>
      <c r="AH37" s="1"/>
      <c r="AI37" s="1" t="s">
        <v>58</v>
      </c>
      <c r="AJ37" s="1">
        <v>4</v>
      </c>
      <c r="AK37" s="1"/>
      <c r="AL37" s="1" t="s">
        <v>61</v>
      </c>
      <c r="AM37" s="1">
        <v>0</v>
      </c>
      <c r="AN37" s="1"/>
      <c r="AO37" s="1" t="s">
        <v>70</v>
      </c>
      <c r="AP37" s="1">
        <v>-4</v>
      </c>
    </row>
    <row r="63" spans="70:70" x14ac:dyDescent="0.25">
      <c r="BR63" t="s">
        <v>239</v>
      </c>
    </row>
    <row r="64" spans="70:70" x14ac:dyDescent="0.25">
      <c r="BR64" t="s">
        <v>240</v>
      </c>
    </row>
    <row r="69" spans="1:52" x14ac:dyDescent="0.25">
      <c r="AB69" s="43"/>
      <c r="AC69" s="44"/>
      <c r="AD69" s="44"/>
      <c r="AE69" s="24"/>
      <c r="AF69" s="45"/>
      <c r="AG69" s="32">
        <v>0</v>
      </c>
      <c r="AH69" s="33">
        <v>1</v>
      </c>
      <c r="AI69" s="24" t="s">
        <v>261</v>
      </c>
      <c r="AN69" s="12">
        <v>0</v>
      </c>
      <c r="AO69" s="19" t="s">
        <v>262</v>
      </c>
      <c r="AP69" s="13"/>
      <c r="AQ69" s="21" t="s">
        <v>237</v>
      </c>
      <c r="AR69" s="12" t="s">
        <v>233</v>
      </c>
      <c r="AS69" s="19"/>
      <c r="AT69" s="13"/>
      <c r="AU69" s="13"/>
      <c r="AV69" s="13"/>
      <c r="AW69" s="19"/>
    </row>
    <row r="70" spans="1:52" x14ac:dyDescent="0.25">
      <c r="AB70" s="12"/>
      <c r="AC70" s="13"/>
      <c r="AD70" s="13"/>
      <c r="AE70" s="19"/>
      <c r="AF70" s="28"/>
      <c r="AG70" s="25" t="s">
        <v>230</v>
      </c>
      <c r="AH70" s="7" t="s">
        <v>231</v>
      </c>
      <c r="AI70" s="59">
        <v>1</v>
      </c>
      <c r="AN70" s="17">
        <v>1</v>
      </c>
      <c r="AO70" s="18" t="s">
        <v>263</v>
      </c>
      <c r="AP70" s="3"/>
      <c r="AQ70" s="22" t="s">
        <v>236</v>
      </c>
      <c r="AR70" s="17" t="s">
        <v>232</v>
      </c>
      <c r="AS70" s="18"/>
      <c r="AT70" s="66" t="s">
        <v>234</v>
      </c>
      <c r="AU70" s="31" t="s">
        <v>235</v>
      </c>
      <c r="AV70" s="56"/>
      <c r="AW70" s="57"/>
      <c r="AX70" s="15"/>
      <c r="AY70" s="15"/>
      <c r="AZ70" s="15"/>
    </row>
    <row r="71" spans="1:52" x14ac:dyDescent="0.25">
      <c r="AB71" s="14"/>
      <c r="AC71" s="15"/>
      <c r="AD71" s="8" t="s">
        <v>210</v>
      </c>
      <c r="AE71" s="16"/>
      <c r="AF71" s="28">
        <f>AI71^2</f>
        <v>9</v>
      </c>
      <c r="AG71" s="28" t="s">
        <v>195</v>
      </c>
      <c r="AH71" s="8" t="s">
        <v>210</v>
      </c>
      <c r="AI71" s="65">
        <v>3</v>
      </c>
      <c r="AK71" s="12" t="s">
        <v>259</v>
      </c>
      <c r="AL71" s="19"/>
      <c r="AN71" s="12"/>
      <c r="AO71" s="19"/>
      <c r="AP71" s="52" t="s">
        <v>265</v>
      </c>
      <c r="AQ71" s="53">
        <v>0</v>
      </c>
      <c r="AR71" s="30">
        <v>45</v>
      </c>
      <c r="AS71" s="8"/>
      <c r="AT71" s="29">
        <v>3</v>
      </c>
      <c r="AU71" s="55">
        <v>2</v>
      </c>
      <c r="AV71" s="58" t="s">
        <v>238</v>
      </c>
      <c r="AW71" s="19"/>
      <c r="AX71" s="15"/>
      <c r="AY71" s="15"/>
      <c r="AZ71" s="15"/>
    </row>
    <row r="72" spans="1:52" x14ac:dyDescent="0.25">
      <c r="AB72" s="28" t="s">
        <v>275</v>
      </c>
      <c r="AC72" s="8">
        <v>5</v>
      </c>
      <c r="AD72" s="42" t="s">
        <v>195</v>
      </c>
      <c r="AE72" s="10">
        <v>3</v>
      </c>
      <c r="AF72" s="28">
        <f>AI72^2</f>
        <v>1</v>
      </c>
      <c r="AG72" s="28" t="s">
        <v>282</v>
      </c>
      <c r="AH72" s="8" t="s">
        <v>196</v>
      </c>
      <c r="AI72" s="35">
        <v>1</v>
      </c>
      <c r="AK72" s="28" t="s">
        <v>260</v>
      </c>
      <c r="AL72" s="10" t="s">
        <v>225</v>
      </c>
      <c r="AN72" s="43" t="s">
        <v>264</v>
      </c>
      <c r="AO72" s="54">
        <v>0</v>
      </c>
      <c r="AP72" s="44"/>
      <c r="AQ72" s="33" t="s">
        <v>269</v>
      </c>
      <c r="AR72" s="67" t="s">
        <v>283</v>
      </c>
      <c r="AS72" s="68"/>
      <c r="AT72" s="23">
        <v>0</v>
      </c>
      <c r="AU72" s="32"/>
      <c r="AV72" s="51">
        <f>AT72</f>
        <v>0</v>
      </c>
      <c r="AW72" s="27"/>
      <c r="AX72" s="15"/>
      <c r="AY72" s="15"/>
      <c r="AZ72" s="15"/>
    </row>
    <row r="73" spans="1:52" x14ac:dyDescent="0.25">
      <c r="A73" s="1" t="s">
        <v>114</v>
      </c>
      <c r="B73" s="1">
        <v>9</v>
      </c>
      <c r="C73" s="1"/>
      <c r="D73" s="1" t="s">
        <v>117</v>
      </c>
      <c r="E73" s="1">
        <v>3</v>
      </c>
      <c r="F73" s="1"/>
      <c r="G73" s="1" t="s">
        <v>120</v>
      </c>
      <c r="H73" s="1">
        <f>E73</f>
        <v>3</v>
      </c>
      <c r="I73" s="1"/>
      <c r="J73" s="1" t="s">
        <v>123</v>
      </c>
      <c r="K73" s="1">
        <f>H73</f>
        <v>3</v>
      </c>
      <c r="L73" s="1"/>
      <c r="M73" s="1" t="s">
        <v>126</v>
      </c>
      <c r="N73" s="1">
        <f>K73</f>
        <v>3</v>
      </c>
      <c r="P73" s="1" t="s">
        <v>129</v>
      </c>
      <c r="Q73" s="1">
        <f>N73</f>
        <v>3</v>
      </c>
      <c r="V73" t="s">
        <v>142</v>
      </c>
      <c r="W73">
        <v>4</v>
      </c>
      <c r="Y73" t="s">
        <v>145</v>
      </c>
      <c r="Z73">
        <v>5</v>
      </c>
      <c r="AB73" s="28" t="s">
        <v>273</v>
      </c>
      <c r="AC73" s="8">
        <v>3</v>
      </c>
      <c r="AD73" s="8" t="s">
        <v>196</v>
      </c>
      <c r="AE73" s="10">
        <v>5</v>
      </c>
      <c r="AF73" s="28"/>
      <c r="AG73" s="28"/>
      <c r="AH73" s="41" t="s">
        <v>274</v>
      </c>
      <c r="AI73" s="10">
        <v>1</v>
      </c>
      <c r="AK73" s="28" t="s">
        <v>221</v>
      </c>
      <c r="AL73" s="48">
        <v>1</v>
      </c>
      <c r="AN73" s="28" t="s">
        <v>97</v>
      </c>
      <c r="AO73" s="10">
        <v>5</v>
      </c>
      <c r="AP73" s="46" t="s">
        <v>202</v>
      </c>
      <c r="AQ73" s="10">
        <f>AQ71</f>
        <v>0</v>
      </c>
      <c r="AR73" s="28"/>
      <c r="AS73" s="10" t="s">
        <v>208</v>
      </c>
      <c r="AT73" s="10">
        <f>AT71</f>
        <v>3</v>
      </c>
      <c r="AU73" s="28">
        <f>AT71</f>
        <v>3</v>
      </c>
      <c r="AV73" s="50">
        <f>IF(AV72=0,AT73,AU73)</f>
        <v>3</v>
      </c>
      <c r="AW73" s="20"/>
      <c r="AX73" s="15"/>
      <c r="AY73" s="15"/>
      <c r="AZ73" s="15"/>
    </row>
    <row r="74" spans="1:52" x14ac:dyDescent="0.25">
      <c r="A74" s="1" t="s">
        <v>115</v>
      </c>
      <c r="B74" s="1">
        <v>0</v>
      </c>
      <c r="C74" s="1"/>
      <c r="D74" s="1" t="s">
        <v>118</v>
      </c>
      <c r="E74" s="1">
        <v>-4</v>
      </c>
      <c r="F74" s="1"/>
      <c r="G74" s="1" t="s">
        <v>121</v>
      </c>
      <c r="H74" s="1">
        <v>-4</v>
      </c>
      <c r="I74" s="1"/>
      <c r="J74" s="1" t="s">
        <v>124</v>
      </c>
      <c r="K74" s="1">
        <v>0</v>
      </c>
      <c r="L74" s="1"/>
      <c r="M74" s="1" t="s">
        <v>127</v>
      </c>
      <c r="N74" s="1">
        <v>4</v>
      </c>
      <c r="P74" s="1" t="s">
        <v>130</v>
      </c>
      <c r="Q74" s="1">
        <v>4</v>
      </c>
      <c r="V74" t="s">
        <v>143</v>
      </c>
      <c r="W74">
        <v>1</v>
      </c>
      <c r="Y74" t="s">
        <v>146</v>
      </c>
      <c r="Z74">
        <v>5</v>
      </c>
      <c r="AB74" s="14"/>
      <c r="AC74" s="15"/>
      <c r="AD74" s="15"/>
      <c r="AE74" s="16"/>
      <c r="AF74" s="28"/>
      <c r="AG74" s="60" t="s">
        <v>272</v>
      </c>
      <c r="AH74" s="8"/>
      <c r="AI74" s="10">
        <v>0</v>
      </c>
      <c r="AK74" s="28" t="s">
        <v>222</v>
      </c>
      <c r="AL74" s="48">
        <v>1</v>
      </c>
      <c r="AN74" s="34" t="s">
        <v>265</v>
      </c>
      <c r="AO74" s="35">
        <v>0</v>
      </c>
      <c r="AP74" s="46" t="s">
        <v>211</v>
      </c>
      <c r="AQ74" s="10">
        <f>AQ73+angle_1</f>
        <v>45</v>
      </c>
      <c r="AR74" s="28"/>
      <c r="AS74" s="10" t="s">
        <v>209</v>
      </c>
      <c r="AT74" s="10">
        <f>AT73</f>
        <v>3</v>
      </c>
      <c r="AU74" s="28">
        <f>AU73+rayon</f>
        <v>5</v>
      </c>
      <c r="AV74" s="50">
        <f>IF(AV72=0,AT74,AU74)</f>
        <v>3</v>
      </c>
      <c r="AW74" s="20"/>
      <c r="AX74" s="15"/>
      <c r="AY74" s="15"/>
      <c r="AZ74" s="15"/>
    </row>
    <row r="75" spans="1:52" x14ac:dyDescent="0.25">
      <c r="A75" s="1" t="s">
        <v>116</v>
      </c>
      <c r="B75" s="1">
        <v>0</v>
      </c>
      <c r="C75" s="1"/>
      <c r="D75" s="1" t="s">
        <v>119</v>
      </c>
      <c r="E75" s="1">
        <v>2</v>
      </c>
      <c r="F75" s="1"/>
      <c r="G75" s="1" t="s">
        <v>122</v>
      </c>
      <c r="H75" s="1">
        <v>-2</v>
      </c>
      <c r="I75" s="1"/>
      <c r="J75" s="1" t="s">
        <v>125</v>
      </c>
      <c r="K75" s="1">
        <v>0</v>
      </c>
      <c r="L75" s="1"/>
      <c r="M75" s="1" t="s">
        <v>128</v>
      </c>
      <c r="N75" s="1">
        <v>2</v>
      </c>
      <c r="P75" s="1" t="s">
        <v>131</v>
      </c>
      <c r="Q75" s="1">
        <v>-2</v>
      </c>
      <c r="V75" t="s">
        <v>144</v>
      </c>
      <c r="W75">
        <v>0.5</v>
      </c>
      <c r="AB75" s="14"/>
      <c r="AC75" s="15"/>
      <c r="AD75" s="15" t="s">
        <v>271</v>
      </c>
      <c r="AE75" s="16"/>
      <c r="AF75" s="28"/>
      <c r="AG75" s="28" t="s">
        <v>277</v>
      </c>
      <c r="AH75" s="41" t="s">
        <v>195</v>
      </c>
      <c r="AI75" s="64">
        <f>IF(AI74=1,AI73,AI76)</f>
        <v>3.1622776601683795</v>
      </c>
      <c r="AK75" s="28" t="s">
        <v>223</v>
      </c>
      <c r="AL75" s="48">
        <v>1</v>
      </c>
      <c r="AN75" s="61" t="s">
        <v>278</v>
      </c>
      <c r="AO75" s="62"/>
      <c r="AP75" s="46" t="s">
        <v>212</v>
      </c>
      <c r="AQ75" s="10">
        <f>AQ74+angle_1</f>
        <v>90</v>
      </c>
      <c r="AR75" s="28"/>
      <c r="AS75" s="10" t="s">
        <v>213</v>
      </c>
      <c r="AT75" s="10">
        <f t="shared" ref="AT75:AT76" si="0">AT73</f>
        <v>3</v>
      </c>
      <c r="AU75" s="28">
        <f>AU74+rayon</f>
        <v>7</v>
      </c>
      <c r="AV75" s="50">
        <f>IF(AV72=0,AT75,AU75)</f>
        <v>3</v>
      </c>
      <c r="AW75" s="20"/>
      <c r="AX75" s="15"/>
      <c r="AY75" s="15"/>
      <c r="AZ75" s="15"/>
    </row>
    <row r="76" spans="1:5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P76" s="1"/>
      <c r="Q76" s="1"/>
      <c r="AB76" s="17"/>
      <c r="AC76" s="3"/>
      <c r="AD76" s="3"/>
      <c r="AE76" s="18"/>
      <c r="AF76" s="39">
        <f>SQRT(AF71+AF72)</f>
        <v>3.1622776601683795</v>
      </c>
      <c r="AG76" s="69" t="s">
        <v>270</v>
      </c>
      <c r="AH76" s="70"/>
      <c r="AI76" s="11">
        <f>IF(AI70=1,AF76,AI73)</f>
        <v>3.1622776601683795</v>
      </c>
      <c r="AK76" s="40" t="s">
        <v>224</v>
      </c>
      <c r="AL76" s="37">
        <v>1</v>
      </c>
      <c r="AN76" s="28" t="s">
        <v>249</v>
      </c>
      <c r="AO76" s="10">
        <v>0</v>
      </c>
      <c r="AP76" s="47" t="s">
        <v>215</v>
      </c>
      <c r="AQ76" s="11">
        <f>AQ75+angle_1</f>
        <v>135</v>
      </c>
      <c r="AR76" s="39"/>
      <c r="AS76" s="11" t="s">
        <v>214</v>
      </c>
      <c r="AT76" s="11">
        <f t="shared" si="0"/>
        <v>3</v>
      </c>
      <c r="AU76" s="39">
        <f>AU75+rayon</f>
        <v>9</v>
      </c>
      <c r="AV76" s="51">
        <f>IF(AV72=0,AT76,AU76)</f>
        <v>3</v>
      </c>
      <c r="AW76" s="27"/>
      <c r="AX76" s="15"/>
      <c r="AY76" s="15"/>
      <c r="AZ76" s="15"/>
    </row>
    <row r="77" spans="1:5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P77" s="1"/>
      <c r="Q77" s="1"/>
      <c r="AB77" s="43"/>
      <c r="AC77" s="44"/>
      <c r="AD77" s="44"/>
      <c r="AE77" s="44"/>
      <c r="AF77" s="44"/>
      <c r="AG77" s="44"/>
      <c r="AH77" s="44"/>
      <c r="AI77" s="63"/>
      <c r="AK77" s="15"/>
      <c r="AL77" s="15"/>
      <c r="AN77" s="28" t="s">
        <v>250</v>
      </c>
      <c r="AO77" s="49">
        <v>0</v>
      </c>
      <c r="AP77" s="15"/>
      <c r="AQ77" s="38">
        <f>AO76</f>
        <v>0</v>
      </c>
      <c r="AR77" s="15">
        <f>AO74</f>
        <v>0</v>
      </c>
      <c r="AS77" s="15">
        <f>'Ellipse et cercle'!AT2</f>
        <v>-1.529822413276787E-15</v>
      </c>
      <c r="AT77" s="8"/>
      <c r="AU77" s="8"/>
      <c r="AV77" s="8">
        <f>IF(AO72=0,AQ77,AS77)</f>
        <v>0</v>
      </c>
      <c r="AW77" s="10"/>
    </row>
    <row r="78" spans="1:5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P78" s="1"/>
      <c r="Q78" s="1"/>
      <c r="AB78" t="s">
        <v>276</v>
      </c>
      <c r="AK78" s="15"/>
      <c r="AL78" s="15"/>
      <c r="AN78" s="17" t="s">
        <v>279</v>
      </c>
      <c r="AO78" s="27"/>
      <c r="AP78" s="3"/>
      <c r="AQ78" s="26">
        <f>AO77</f>
        <v>0</v>
      </c>
      <c r="AR78" s="3">
        <f>RADIANS(AR77)</f>
        <v>0</v>
      </c>
      <c r="AS78" s="3">
        <f>'Ellipse et cercle'!AU2</f>
        <v>7.9473334033161483E-16</v>
      </c>
      <c r="AT78" s="9"/>
      <c r="AU78" s="9"/>
      <c r="AV78" s="9">
        <f>IF(AO72=0,AQ78,AS78)</f>
        <v>0</v>
      </c>
      <c r="AW78" s="11"/>
    </row>
    <row r="79" spans="1:52" x14ac:dyDescent="0.25">
      <c r="AR79" t="s">
        <v>280</v>
      </c>
    </row>
    <row r="81" spans="44:44" x14ac:dyDescent="0.25">
      <c r="AR81" t="s">
        <v>281</v>
      </c>
    </row>
    <row r="111" spans="1:8" x14ac:dyDescent="0.25">
      <c r="A111" s="4"/>
      <c r="B111" s="4"/>
      <c r="C111" s="4"/>
      <c r="D111" s="4"/>
      <c r="E111" s="4"/>
      <c r="F111" s="4"/>
      <c r="G111" s="4"/>
      <c r="H111" s="4"/>
    </row>
    <row r="112" spans="1:8" x14ac:dyDescent="0.25">
      <c r="B112" s="1"/>
      <c r="C112" s="1"/>
      <c r="D112" s="1"/>
      <c r="E112" s="1"/>
    </row>
  </sheetData>
  <mergeCells count="2">
    <mergeCell ref="AR72:AS72"/>
    <mergeCell ref="AG76:AH7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H202"/>
  <sheetViews>
    <sheetView workbookViewId="0">
      <selection activeCell="F3" sqref="F3"/>
    </sheetView>
  </sheetViews>
  <sheetFormatPr baseColWidth="10" defaultRowHeight="15" x14ac:dyDescent="0.25"/>
  <sheetData>
    <row r="1" spans="1:8" x14ac:dyDescent="0.25">
      <c r="B1" t="s">
        <v>166</v>
      </c>
      <c r="C1" t="s">
        <v>167</v>
      </c>
      <c r="D1" t="s">
        <v>168</v>
      </c>
      <c r="E1" t="s">
        <v>132</v>
      </c>
      <c r="F1" t="s">
        <v>165</v>
      </c>
    </row>
    <row r="2" spans="1:8" x14ac:dyDescent="0.25">
      <c r="A2">
        <v>-10</v>
      </c>
      <c r="B2">
        <f>Equapolynomiales!B4</f>
        <v>2</v>
      </c>
      <c r="C2">
        <f>Equapolynomiales!C4</f>
        <v>1</v>
      </c>
      <c r="D2">
        <f>Equapolynomiales!D4</f>
        <v>2</v>
      </c>
      <c r="E2">
        <f>Equapolynomiales!E4</f>
        <v>1</v>
      </c>
      <c r="F2">
        <f>Equapolynomiales!F4</f>
        <v>3</v>
      </c>
      <c r="G2">
        <f>A2</f>
        <v>-10</v>
      </c>
      <c r="H2">
        <f t="shared" ref="H2:H65" si="0">(c_4*A2^4)+(c_3*A2^3)+(c_2*A2^2)+(A2*c_1)+c_0</f>
        <v>19193</v>
      </c>
    </row>
    <row r="3" spans="1:8" x14ac:dyDescent="0.25">
      <c r="A3">
        <f>A2+0.1</f>
        <v>-9.9</v>
      </c>
      <c r="G3">
        <f t="shared" ref="G3:G66" si="1">A3</f>
        <v>-9.9</v>
      </c>
      <c r="H3">
        <f t="shared" si="0"/>
        <v>18430.7412</v>
      </c>
    </row>
    <row r="4" spans="1:8" x14ac:dyDescent="0.25">
      <c r="A4">
        <f t="shared" ref="A4:A67" si="2">A3+0.1</f>
        <v>-9.8000000000000007</v>
      </c>
      <c r="G4">
        <f t="shared" si="1"/>
        <v>-9.8000000000000007</v>
      </c>
      <c r="H4">
        <f t="shared" si="0"/>
        <v>17691.45120000001</v>
      </c>
    </row>
    <row r="5" spans="1:8" x14ac:dyDescent="0.25">
      <c r="A5">
        <f t="shared" si="2"/>
        <v>-9.7000000000000011</v>
      </c>
      <c r="G5">
        <f t="shared" si="1"/>
        <v>-9.7000000000000011</v>
      </c>
      <c r="H5">
        <f t="shared" si="0"/>
        <v>16974.663200000006</v>
      </c>
    </row>
    <row r="6" spans="1:8" x14ac:dyDescent="0.25">
      <c r="A6">
        <f t="shared" si="2"/>
        <v>-9.6000000000000014</v>
      </c>
      <c r="G6">
        <f t="shared" si="1"/>
        <v>-9.6000000000000014</v>
      </c>
      <c r="H6">
        <f t="shared" si="0"/>
        <v>16279.915200000009</v>
      </c>
    </row>
    <row r="7" spans="1:8" x14ac:dyDescent="0.25">
      <c r="A7">
        <f t="shared" si="2"/>
        <v>-9.5000000000000018</v>
      </c>
      <c r="G7">
        <f t="shared" si="1"/>
        <v>-9.5000000000000018</v>
      </c>
      <c r="H7">
        <f t="shared" si="0"/>
        <v>15606.750000000011</v>
      </c>
    </row>
    <row r="8" spans="1:8" x14ac:dyDescent="0.25">
      <c r="A8">
        <f t="shared" si="2"/>
        <v>-9.4000000000000021</v>
      </c>
      <c r="G8">
        <f t="shared" si="1"/>
        <v>-9.4000000000000021</v>
      </c>
      <c r="H8">
        <f t="shared" si="0"/>
        <v>14954.715200000013</v>
      </c>
    </row>
    <row r="9" spans="1:8" x14ac:dyDescent="0.25">
      <c r="A9">
        <f t="shared" si="2"/>
        <v>-9.3000000000000025</v>
      </c>
      <c r="G9">
        <f t="shared" si="1"/>
        <v>-9.3000000000000025</v>
      </c>
      <c r="H9">
        <f t="shared" si="0"/>
        <v>14323.363200000018</v>
      </c>
    </row>
    <row r="10" spans="1:8" x14ac:dyDescent="0.25">
      <c r="A10">
        <f t="shared" si="2"/>
        <v>-9.2000000000000028</v>
      </c>
      <c r="G10">
        <f t="shared" si="1"/>
        <v>-9.2000000000000028</v>
      </c>
      <c r="H10">
        <f t="shared" si="0"/>
        <v>13712.251200000019</v>
      </c>
    </row>
    <row r="11" spans="1:8" x14ac:dyDescent="0.25">
      <c r="A11">
        <f t="shared" si="2"/>
        <v>-9.1000000000000032</v>
      </c>
      <c r="G11">
        <f t="shared" si="1"/>
        <v>-9.1000000000000032</v>
      </c>
      <c r="H11">
        <f t="shared" si="0"/>
        <v>13120.941200000019</v>
      </c>
    </row>
    <row r="12" spans="1:8" x14ac:dyDescent="0.25">
      <c r="A12">
        <f t="shared" si="2"/>
        <v>-9.0000000000000036</v>
      </c>
      <c r="G12">
        <f t="shared" si="1"/>
        <v>-9.0000000000000036</v>
      </c>
      <c r="H12">
        <f t="shared" si="0"/>
        <v>12549.000000000018</v>
      </c>
    </row>
    <row r="13" spans="1:8" x14ac:dyDescent="0.25">
      <c r="A13">
        <f t="shared" si="2"/>
        <v>-8.9000000000000039</v>
      </c>
      <c r="G13">
        <f t="shared" si="1"/>
        <v>-8.9000000000000039</v>
      </c>
      <c r="H13">
        <f t="shared" si="0"/>
        <v>11995.99920000002</v>
      </c>
    </row>
    <row r="14" spans="1:8" x14ac:dyDescent="0.25">
      <c r="A14">
        <f t="shared" si="2"/>
        <v>-8.8000000000000043</v>
      </c>
      <c r="G14">
        <f t="shared" si="1"/>
        <v>-8.8000000000000043</v>
      </c>
      <c r="H14">
        <f t="shared" si="0"/>
        <v>11461.515200000022</v>
      </c>
    </row>
    <row r="15" spans="1:8" x14ac:dyDescent="0.25">
      <c r="A15">
        <f t="shared" si="2"/>
        <v>-8.7000000000000046</v>
      </c>
      <c r="G15">
        <f t="shared" si="1"/>
        <v>-8.7000000000000046</v>
      </c>
      <c r="H15">
        <f t="shared" si="0"/>
        <v>10945.129200000025</v>
      </c>
    </row>
    <row r="16" spans="1:8" x14ac:dyDescent="0.25">
      <c r="A16">
        <f t="shared" si="2"/>
        <v>-8.600000000000005</v>
      </c>
      <c r="G16">
        <f t="shared" si="1"/>
        <v>-8.600000000000005</v>
      </c>
      <c r="H16">
        <f t="shared" si="0"/>
        <v>10446.427200000022</v>
      </c>
    </row>
    <row r="17" spans="1:8" x14ac:dyDescent="0.25">
      <c r="A17">
        <f t="shared" si="2"/>
        <v>-8.5000000000000053</v>
      </c>
      <c r="G17">
        <f t="shared" si="1"/>
        <v>-8.5000000000000053</v>
      </c>
      <c r="H17">
        <f t="shared" si="0"/>
        <v>9965.0000000000236</v>
      </c>
    </row>
    <row r="18" spans="1:8" x14ac:dyDescent="0.25">
      <c r="A18">
        <f t="shared" si="2"/>
        <v>-8.4000000000000057</v>
      </c>
      <c r="G18">
        <f t="shared" si="1"/>
        <v>-8.4000000000000057</v>
      </c>
      <c r="H18">
        <f t="shared" si="0"/>
        <v>9500.4432000000288</v>
      </c>
    </row>
    <row r="19" spans="1:8" x14ac:dyDescent="0.25">
      <c r="A19">
        <f t="shared" si="2"/>
        <v>-8.300000000000006</v>
      </c>
      <c r="G19">
        <f t="shared" si="1"/>
        <v>-8.300000000000006</v>
      </c>
      <c r="H19">
        <f t="shared" si="0"/>
        <v>9052.3572000000277</v>
      </c>
    </row>
    <row r="20" spans="1:8" x14ac:dyDescent="0.25">
      <c r="A20">
        <f t="shared" si="2"/>
        <v>-8.2000000000000064</v>
      </c>
      <c r="G20">
        <f t="shared" si="1"/>
        <v>-8.2000000000000064</v>
      </c>
      <c r="H20">
        <f t="shared" si="0"/>
        <v>8620.3472000000256</v>
      </c>
    </row>
    <row r="21" spans="1:8" x14ac:dyDescent="0.25">
      <c r="A21">
        <f t="shared" si="2"/>
        <v>-8.1000000000000068</v>
      </c>
      <c r="G21">
        <f t="shared" si="1"/>
        <v>-8.1000000000000068</v>
      </c>
      <c r="H21">
        <f t="shared" si="0"/>
        <v>8204.0232000000287</v>
      </c>
    </row>
    <row r="22" spans="1:8" x14ac:dyDescent="0.25">
      <c r="A22">
        <f t="shared" si="2"/>
        <v>-8.0000000000000071</v>
      </c>
      <c r="G22">
        <f t="shared" si="1"/>
        <v>-8.0000000000000071</v>
      </c>
      <c r="H22">
        <f t="shared" si="0"/>
        <v>7803.0000000000273</v>
      </c>
    </row>
    <row r="23" spans="1:8" x14ac:dyDescent="0.25">
      <c r="A23">
        <f t="shared" si="2"/>
        <v>-7.9000000000000075</v>
      </c>
      <c r="G23">
        <f t="shared" si="1"/>
        <v>-7.9000000000000075</v>
      </c>
      <c r="H23">
        <f t="shared" si="0"/>
        <v>7416.8972000000285</v>
      </c>
    </row>
    <row r="24" spans="1:8" x14ac:dyDescent="0.25">
      <c r="A24">
        <f t="shared" si="2"/>
        <v>-7.8000000000000078</v>
      </c>
      <c r="G24">
        <f t="shared" si="1"/>
        <v>-7.8000000000000078</v>
      </c>
      <c r="H24">
        <f t="shared" si="0"/>
        <v>7045.3392000000285</v>
      </c>
    </row>
    <row r="25" spans="1:8" x14ac:dyDescent="0.25">
      <c r="A25">
        <f t="shared" si="2"/>
        <v>-7.7000000000000082</v>
      </c>
      <c r="G25">
        <f t="shared" si="1"/>
        <v>-7.7000000000000082</v>
      </c>
      <c r="H25">
        <f t="shared" si="0"/>
        <v>6687.9552000000285</v>
      </c>
    </row>
    <row r="26" spans="1:8" x14ac:dyDescent="0.25">
      <c r="A26">
        <f t="shared" si="2"/>
        <v>-7.6000000000000085</v>
      </c>
      <c r="G26">
        <f t="shared" si="1"/>
        <v>-7.6000000000000085</v>
      </c>
      <c r="H26">
        <f t="shared" si="0"/>
        <v>6344.3792000000294</v>
      </c>
    </row>
    <row r="27" spans="1:8" x14ac:dyDescent="0.25">
      <c r="A27">
        <f t="shared" si="2"/>
        <v>-7.5000000000000089</v>
      </c>
      <c r="G27">
        <f t="shared" si="1"/>
        <v>-7.5000000000000089</v>
      </c>
      <c r="H27">
        <f t="shared" si="0"/>
        <v>6014.2500000000282</v>
      </c>
    </row>
    <row r="28" spans="1:8" x14ac:dyDescent="0.25">
      <c r="A28">
        <f t="shared" si="2"/>
        <v>-7.4000000000000092</v>
      </c>
      <c r="G28">
        <f t="shared" si="1"/>
        <v>-7.4000000000000092</v>
      </c>
      <c r="H28">
        <f t="shared" si="0"/>
        <v>5697.2112000000307</v>
      </c>
    </row>
    <row r="29" spans="1:8" x14ac:dyDescent="0.25">
      <c r="A29">
        <f t="shared" si="2"/>
        <v>-7.3000000000000096</v>
      </c>
      <c r="G29">
        <f t="shared" si="1"/>
        <v>-7.3000000000000096</v>
      </c>
      <c r="H29">
        <f t="shared" si="0"/>
        <v>5392.9112000000287</v>
      </c>
    </row>
    <row r="30" spans="1:8" x14ac:dyDescent="0.25">
      <c r="A30">
        <f t="shared" si="2"/>
        <v>-7.2000000000000099</v>
      </c>
      <c r="G30">
        <f t="shared" si="1"/>
        <v>-7.2000000000000099</v>
      </c>
      <c r="H30">
        <f t="shared" si="0"/>
        <v>5101.0032000000292</v>
      </c>
    </row>
    <row r="31" spans="1:8" x14ac:dyDescent="0.25">
      <c r="A31">
        <f t="shared" si="2"/>
        <v>-7.1000000000000103</v>
      </c>
      <c r="G31">
        <f t="shared" si="1"/>
        <v>-7.1000000000000103</v>
      </c>
      <c r="H31">
        <f t="shared" si="0"/>
        <v>4821.1452000000281</v>
      </c>
    </row>
    <row r="32" spans="1:8" x14ac:dyDescent="0.25">
      <c r="A32">
        <f t="shared" si="2"/>
        <v>-7.0000000000000107</v>
      </c>
      <c r="G32">
        <f t="shared" si="1"/>
        <v>-7.0000000000000107</v>
      </c>
      <c r="H32">
        <f t="shared" si="0"/>
        <v>4553.0000000000273</v>
      </c>
    </row>
    <row r="33" spans="1:8" x14ac:dyDescent="0.25">
      <c r="A33">
        <f t="shared" si="2"/>
        <v>-6.900000000000011</v>
      </c>
      <c r="G33">
        <f t="shared" si="1"/>
        <v>-6.900000000000011</v>
      </c>
      <c r="H33">
        <f t="shared" si="0"/>
        <v>4296.2352000000274</v>
      </c>
    </row>
    <row r="34" spans="1:8" x14ac:dyDescent="0.25">
      <c r="A34">
        <f t="shared" si="2"/>
        <v>-6.8000000000000114</v>
      </c>
      <c r="G34">
        <f t="shared" si="1"/>
        <v>-6.8000000000000114</v>
      </c>
      <c r="H34">
        <f t="shared" si="0"/>
        <v>4050.5232000000269</v>
      </c>
    </row>
    <row r="35" spans="1:8" x14ac:dyDescent="0.25">
      <c r="A35">
        <f t="shared" si="2"/>
        <v>-6.7000000000000117</v>
      </c>
      <c r="G35">
        <f t="shared" si="1"/>
        <v>-6.7000000000000117</v>
      </c>
      <c r="H35">
        <f t="shared" si="0"/>
        <v>3815.5412000000269</v>
      </c>
    </row>
    <row r="36" spans="1:8" x14ac:dyDescent="0.25">
      <c r="A36">
        <f t="shared" si="2"/>
        <v>-6.6000000000000121</v>
      </c>
      <c r="G36">
        <f t="shared" si="1"/>
        <v>-6.6000000000000121</v>
      </c>
      <c r="H36">
        <f t="shared" si="0"/>
        <v>3590.9712000000268</v>
      </c>
    </row>
    <row r="37" spans="1:8" x14ac:dyDescent="0.25">
      <c r="A37">
        <f t="shared" si="2"/>
        <v>-6.5000000000000124</v>
      </c>
      <c r="G37">
        <f t="shared" si="1"/>
        <v>-6.5000000000000124</v>
      </c>
      <c r="H37">
        <f t="shared" si="0"/>
        <v>3376.5000000000268</v>
      </c>
    </row>
    <row r="38" spans="1:8" x14ac:dyDescent="0.25">
      <c r="A38">
        <f t="shared" si="2"/>
        <v>-6.4000000000000128</v>
      </c>
      <c r="G38">
        <f t="shared" si="1"/>
        <v>-6.4000000000000128</v>
      </c>
      <c r="H38">
        <f t="shared" si="0"/>
        <v>3171.8192000000258</v>
      </c>
    </row>
    <row r="39" spans="1:8" x14ac:dyDescent="0.25">
      <c r="A39">
        <f t="shared" si="2"/>
        <v>-6.3000000000000131</v>
      </c>
      <c r="G39">
        <f t="shared" si="1"/>
        <v>-6.3000000000000131</v>
      </c>
      <c r="H39">
        <f t="shared" si="0"/>
        <v>2976.6252000000259</v>
      </c>
    </row>
    <row r="40" spans="1:8" x14ac:dyDescent="0.25">
      <c r="A40">
        <f t="shared" si="2"/>
        <v>-6.2000000000000135</v>
      </c>
      <c r="G40">
        <f t="shared" si="1"/>
        <v>-6.2000000000000135</v>
      </c>
      <c r="H40">
        <f t="shared" si="0"/>
        <v>2790.6192000000246</v>
      </c>
    </row>
    <row r="41" spans="1:8" x14ac:dyDescent="0.25">
      <c r="A41">
        <f t="shared" si="2"/>
        <v>-6.1000000000000139</v>
      </c>
      <c r="G41">
        <f t="shared" si="1"/>
        <v>-6.1000000000000139</v>
      </c>
      <c r="H41">
        <f t="shared" si="0"/>
        <v>2613.5072000000246</v>
      </c>
    </row>
    <row r="42" spans="1:8" x14ac:dyDescent="0.25">
      <c r="A42">
        <f t="shared" si="2"/>
        <v>-6.0000000000000142</v>
      </c>
      <c r="G42">
        <f t="shared" si="1"/>
        <v>-6.0000000000000142</v>
      </c>
      <c r="H42">
        <f t="shared" si="0"/>
        <v>2445.0000000000236</v>
      </c>
    </row>
    <row r="43" spans="1:8" x14ac:dyDescent="0.25">
      <c r="A43">
        <f t="shared" si="2"/>
        <v>-5.9000000000000146</v>
      </c>
      <c r="G43">
        <f t="shared" si="1"/>
        <v>-5.9000000000000146</v>
      </c>
      <c r="H43">
        <f t="shared" si="0"/>
        <v>2284.8132000000228</v>
      </c>
    </row>
    <row r="44" spans="1:8" x14ac:dyDescent="0.25">
      <c r="A44">
        <f t="shared" si="2"/>
        <v>-5.8000000000000149</v>
      </c>
      <c r="G44">
        <f t="shared" si="1"/>
        <v>-5.8000000000000149</v>
      </c>
      <c r="H44">
        <f t="shared" si="0"/>
        <v>2132.6672000000217</v>
      </c>
    </row>
    <row r="45" spans="1:8" x14ac:dyDescent="0.25">
      <c r="A45">
        <f t="shared" si="2"/>
        <v>-5.7000000000000153</v>
      </c>
      <c r="G45">
        <f t="shared" si="1"/>
        <v>-5.7000000000000153</v>
      </c>
      <c r="H45">
        <f t="shared" si="0"/>
        <v>1988.2872000000211</v>
      </c>
    </row>
    <row r="46" spans="1:8" x14ac:dyDescent="0.25">
      <c r="A46">
        <f t="shared" si="2"/>
        <v>-5.6000000000000156</v>
      </c>
      <c r="G46">
        <f t="shared" si="1"/>
        <v>-5.6000000000000156</v>
      </c>
      <c r="H46">
        <f t="shared" si="0"/>
        <v>1851.4032000000207</v>
      </c>
    </row>
    <row r="47" spans="1:8" x14ac:dyDescent="0.25">
      <c r="A47">
        <f t="shared" si="2"/>
        <v>-5.500000000000016</v>
      </c>
      <c r="G47">
        <f t="shared" si="1"/>
        <v>-5.500000000000016</v>
      </c>
      <c r="H47">
        <f t="shared" si="0"/>
        <v>1721.7500000000207</v>
      </c>
    </row>
    <row r="48" spans="1:8" x14ac:dyDescent="0.25">
      <c r="A48">
        <f t="shared" si="2"/>
        <v>-5.4000000000000163</v>
      </c>
      <c r="G48">
        <f t="shared" si="1"/>
        <v>-5.4000000000000163</v>
      </c>
      <c r="H48">
        <f t="shared" si="0"/>
        <v>1599.0672000000195</v>
      </c>
    </row>
    <row r="49" spans="1:8" x14ac:dyDescent="0.25">
      <c r="A49">
        <f t="shared" si="2"/>
        <v>-5.3000000000000167</v>
      </c>
      <c r="G49">
        <f t="shared" si="1"/>
        <v>-5.3000000000000167</v>
      </c>
      <c r="H49">
        <f t="shared" si="0"/>
        <v>1483.099200000019</v>
      </c>
    </row>
    <row r="50" spans="1:8" x14ac:dyDescent="0.25">
      <c r="A50">
        <f t="shared" si="2"/>
        <v>-5.2000000000000171</v>
      </c>
      <c r="G50">
        <f t="shared" si="1"/>
        <v>-5.2000000000000171</v>
      </c>
      <c r="H50">
        <f t="shared" si="0"/>
        <v>1373.5952000000182</v>
      </c>
    </row>
    <row r="51" spans="1:8" x14ac:dyDescent="0.25">
      <c r="A51">
        <f t="shared" si="2"/>
        <v>-5.1000000000000174</v>
      </c>
      <c r="G51">
        <f t="shared" si="1"/>
        <v>-5.1000000000000174</v>
      </c>
      <c r="H51">
        <f t="shared" si="0"/>
        <v>1270.3092000000177</v>
      </c>
    </row>
    <row r="52" spans="1:8" x14ac:dyDescent="0.25">
      <c r="A52">
        <f t="shared" si="2"/>
        <v>-5.0000000000000178</v>
      </c>
      <c r="G52">
        <f t="shared" si="1"/>
        <v>-5.0000000000000178</v>
      </c>
      <c r="H52">
        <f t="shared" si="0"/>
        <v>1173.0000000000168</v>
      </c>
    </row>
    <row r="53" spans="1:8" x14ac:dyDescent="0.25">
      <c r="A53">
        <f t="shared" si="2"/>
        <v>-4.9000000000000181</v>
      </c>
      <c r="G53">
        <f t="shared" si="1"/>
        <v>-4.9000000000000181</v>
      </c>
      <c r="H53">
        <f t="shared" si="0"/>
        <v>1081.4312000000164</v>
      </c>
    </row>
    <row r="54" spans="1:8" x14ac:dyDescent="0.25">
      <c r="A54">
        <f t="shared" si="2"/>
        <v>-4.8000000000000185</v>
      </c>
      <c r="G54">
        <f t="shared" si="1"/>
        <v>-4.8000000000000185</v>
      </c>
      <c r="H54">
        <f t="shared" si="0"/>
        <v>995.37120000001539</v>
      </c>
    </row>
    <row r="55" spans="1:8" x14ac:dyDescent="0.25">
      <c r="A55">
        <f t="shared" si="2"/>
        <v>-4.7000000000000188</v>
      </c>
      <c r="G55">
        <f t="shared" si="1"/>
        <v>-4.7000000000000188</v>
      </c>
      <c r="H55">
        <f t="shared" si="0"/>
        <v>914.5932000000148</v>
      </c>
    </row>
    <row r="56" spans="1:8" x14ac:dyDescent="0.25">
      <c r="A56">
        <f t="shared" si="2"/>
        <v>-4.6000000000000192</v>
      </c>
      <c r="G56">
        <f t="shared" si="1"/>
        <v>-4.6000000000000192</v>
      </c>
      <c r="H56">
        <f t="shared" si="0"/>
        <v>838.87520000001416</v>
      </c>
    </row>
    <row r="57" spans="1:8" x14ac:dyDescent="0.25">
      <c r="A57">
        <f t="shared" si="2"/>
        <v>-4.5000000000000195</v>
      </c>
      <c r="G57">
        <f t="shared" si="1"/>
        <v>-4.5000000000000195</v>
      </c>
      <c r="H57">
        <f t="shared" si="0"/>
        <v>768.00000000001353</v>
      </c>
    </row>
    <row r="58" spans="1:8" x14ac:dyDescent="0.25">
      <c r="A58">
        <f t="shared" si="2"/>
        <v>-4.4000000000000199</v>
      </c>
      <c r="G58">
        <f t="shared" si="1"/>
        <v>-4.4000000000000199</v>
      </c>
      <c r="H58">
        <f t="shared" si="0"/>
        <v>701.75520000001268</v>
      </c>
    </row>
    <row r="59" spans="1:8" x14ac:dyDescent="0.25">
      <c r="A59">
        <f t="shared" si="2"/>
        <v>-4.3000000000000203</v>
      </c>
      <c r="G59">
        <f t="shared" si="1"/>
        <v>-4.3000000000000203</v>
      </c>
      <c r="H59">
        <f t="shared" si="0"/>
        <v>639.93320000001199</v>
      </c>
    </row>
    <row r="60" spans="1:8" x14ac:dyDescent="0.25">
      <c r="A60">
        <f t="shared" si="2"/>
        <v>-4.2000000000000206</v>
      </c>
      <c r="G60">
        <f t="shared" si="1"/>
        <v>-4.2000000000000206</v>
      </c>
      <c r="H60">
        <f t="shared" si="0"/>
        <v>582.33120000001145</v>
      </c>
    </row>
    <row r="61" spans="1:8" x14ac:dyDescent="0.25">
      <c r="A61">
        <f t="shared" si="2"/>
        <v>-4.100000000000021</v>
      </c>
      <c r="G61">
        <f t="shared" si="1"/>
        <v>-4.100000000000021</v>
      </c>
      <c r="H61">
        <f t="shared" si="0"/>
        <v>528.75120000001084</v>
      </c>
    </row>
    <row r="62" spans="1:8" x14ac:dyDescent="0.25">
      <c r="A62">
        <f t="shared" si="2"/>
        <v>-4.0000000000000213</v>
      </c>
      <c r="G62">
        <f t="shared" si="1"/>
        <v>-4.0000000000000213</v>
      </c>
      <c r="H62">
        <f t="shared" si="0"/>
        <v>479.00000000001023</v>
      </c>
    </row>
    <row r="63" spans="1:8" x14ac:dyDescent="0.25">
      <c r="A63">
        <f t="shared" si="2"/>
        <v>-3.9000000000000212</v>
      </c>
      <c r="G63">
        <f t="shared" si="1"/>
        <v>-3.9000000000000212</v>
      </c>
      <c r="H63">
        <f t="shared" si="0"/>
        <v>432.88920000000945</v>
      </c>
    </row>
    <row r="64" spans="1:8" x14ac:dyDescent="0.25">
      <c r="A64">
        <f t="shared" si="2"/>
        <v>-3.8000000000000211</v>
      </c>
      <c r="G64">
        <f t="shared" si="1"/>
        <v>-3.8000000000000211</v>
      </c>
      <c r="H64">
        <f t="shared" si="0"/>
        <v>390.23520000000872</v>
      </c>
    </row>
    <row r="65" spans="1:8" x14ac:dyDescent="0.25">
      <c r="A65">
        <f t="shared" si="2"/>
        <v>-3.700000000000021</v>
      </c>
      <c r="G65">
        <f t="shared" si="1"/>
        <v>-3.700000000000021</v>
      </c>
      <c r="H65">
        <f t="shared" si="0"/>
        <v>350.85920000000795</v>
      </c>
    </row>
    <row r="66" spans="1:8" x14ac:dyDescent="0.25">
      <c r="A66">
        <f t="shared" si="2"/>
        <v>-3.600000000000021</v>
      </c>
      <c r="G66">
        <f t="shared" si="1"/>
        <v>-3.600000000000021</v>
      </c>
      <c r="H66">
        <f t="shared" ref="H66:H129" si="3">(c_4*A66^4)+(c_3*A66^3)+(c_2*A66^2)+(A66*c_1)+c_0</f>
        <v>314.58720000000727</v>
      </c>
    </row>
    <row r="67" spans="1:8" x14ac:dyDescent="0.25">
      <c r="A67">
        <f t="shared" si="2"/>
        <v>-3.5000000000000209</v>
      </c>
      <c r="G67">
        <f t="shared" ref="G67:G130" si="4">A67</f>
        <v>-3.5000000000000209</v>
      </c>
      <c r="H67">
        <f t="shared" si="3"/>
        <v>281.25000000000665</v>
      </c>
    </row>
    <row r="68" spans="1:8" x14ac:dyDescent="0.25">
      <c r="A68">
        <f t="shared" ref="A68:A131" si="5">A67+0.1</f>
        <v>-3.4000000000000208</v>
      </c>
      <c r="G68">
        <f t="shared" si="4"/>
        <v>-3.4000000000000208</v>
      </c>
      <c r="H68">
        <f t="shared" si="3"/>
        <v>250.68320000000608</v>
      </c>
    </row>
    <row r="69" spans="1:8" x14ac:dyDescent="0.25">
      <c r="A69">
        <f t="shared" si="5"/>
        <v>-3.3000000000000207</v>
      </c>
      <c r="G69">
        <f t="shared" si="4"/>
        <v>-3.3000000000000207</v>
      </c>
      <c r="H69">
        <f t="shared" si="3"/>
        <v>222.72720000000558</v>
      </c>
    </row>
    <row r="70" spans="1:8" x14ac:dyDescent="0.25">
      <c r="A70">
        <f t="shared" si="5"/>
        <v>-3.2000000000000206</v>
      </c>
      <c r="G70">
        <f t="shared" si="4"/>
        <v>-3.2000000000000206</v>
      </c>
      <c r="H70">
        <f t="shared" si="3"/>
        <v>197.22720000000501</v>
      </c>
    </row>
    <row r="71" spans="1:8" x14ac:dyDescent="0.25">
      <c r="A71">
        <f t="shared" si="5"/>
        <v>-3.1000000000000205</v>
      </c>
      <c r="G71">
        <f t="shared" si="4"/>
        <v>-3.1000000000000205</v>
      </c>
      <c r="H71">
        <f t="shared" si="3"/>
        <v>174.03320000000454</v>
      </c>
    </row>
    <row r="72" spans="1:8" x14ac:dyDescent="0.25">
      <c r="A72">
        <f t="shared" si="5"/>
        <v>-3.0000000000000204</v>
      </c>
      <c r="G72">
        <f t="shared" si="4"/>
        <v>-3.0000000000000204</v>
      </c>
      <c r="H72">
        <f t="shared" si="3"/>
        <v>153.00000000000409</v>
      </c>
    </row>
    <row r="73" spans="1:8" x14ac:dyDescent="0.25">
      <c r="A73">
        <f t="shared" si="5"/>
        <v>-2.9000000000000203</v>
      </c>
      <c r="G73">
        <f t="shared" si="4"/>
        <v>-2.9000000000000203</v>
      </c>
      <c r="H73">
        <f t="shared" si="3"/>
        <v>133.98720000000364</v>
      </c>
    </row>
    <row r="74" spans="1:8" x14ac:dyDescent="0.25">
      <c r="A74">
        <f t="shared" si="5"/>
        <v>-2.8000000000000203</v>
      </c>
      <c r="G74">
        <f t="shared" si="4"/>
        <v>-2.8000000000000203</v>
      </c>
      <c r="H74">
        <f t="shared" si="3"/>
        <v>116.85920000000327</v>
      </c>
    </row>
    <row r="75" spans="1:8" x14ac:dyDescent="0.25">
      <c r="A75">
        <f t="shared" si="5"/>
        <v>-2.7000000000000202</v>
      </c>
      <c r="G75">
        <f t="shared" si="4"/>
        <v>-2.7000000000000202</v>
      </c>
      <c r="H75">
        <f t="shared" si="3"/>
        <v>101.48520000000295</v>
      </c>
    </row>
    <row r="76" spans="1:8" x14ac:dyDescent="0.25">
      <c r="A76">
        <f t="shared" si="5"/>
        <v>-2.6000000000000201</v>
      </c>
      <c r="G76">
        <f t="shared" si="4"/>
        <v>-2.6000000000000201</v>
      </c>
      <c r="H76">
        <f t="shared" si="3"/>
        <v>87.739200000002612</v>
      </c>
    </row>
    <row r="77" spans="1:8" x14ac:dyDescent="0.25">
      <c r="A77">
        <f t="shared" si="5"/>
        <v>-2.50000000000002</v>
      </c>
      <c r="G77">
        <f t="shared" si="4"/>
        <v>-2.50000000000002</v>
      </c>
      <c r="H77">
        <f t="shared" si="3"/>
        <v>75.500000000002302</v>
      </c>
    </row>
    <row r="78" spans="1:8" x14ac:dyDescent="0.25">
      <c r="A78">
        <f t="shared" si="5"/>
        <v>-2.4000000000000199</v>
      </c>
      <c r="G78">
        <f t="shared" si="4"/>
        <v>-2.4000000000000199</v>
      </c>
      <c r="H78">
        <f t="shared" si="3"/>
        <v>64.651200000002021</v>
      </c>
    </row>
    <row r="79" spans="1:8" x14ac:dyDescent="0.25">
      <c r="A79">
        <f t="shared" si="5"/>
        <v>-2.3000000000000198</v>
      </c>
      <c r="G79">
        <f t="shared" si="4"/>
        <v>-2.3000000000000198</v>
      </c>
      <c r="H79">
        <f t="shared" si="3"/>
        <v>55.081200000001786</v>
      </c>
    </row>
    <row r="80" spans="1:8" x14ac:dyDescent="0.25">
      <c r="A80">
        <f t="shared" si="5"/>
        <v>-2.2000000000000197</v>
      </c>
      <c r="G80">
        <f t="shared" si="4"/>
        <v>-2.2000000000000197</v>
      </c>
      <c r="H80">
        <f t="shared" si="3"/>
        <v>46.683200000001548</v>
      </c>
    </row>
    <row r="81" spans="1:8" x14ac:dyDescent="0.25">
      <c r="A81">
        <f t="shared" si="5"/>
        <v>-2.1000000000000196</v>
      </c>
      <c r="G81">
        <f t="shared" si="4"/>
        <v>-2.1000000000000196</v>
      </c>
      <c r="H81">
        <f t="shared" si="3"/>
        <v>39.355200000001339</v>
      </c>
    </row>
    <row r="82" spans="1:8" x14ac:dyDescent="0.25">
      <c r="A82">
        <f t="shared" si="5"/>
        <v>-2.0000000000000195</v>
      </c>
      <c r="G82">
        <f t="shared" si="4"/>
        <v>-2.0000000000000195</v>
      </c>
      <c r="H82">
        <f t="shared" si="3"/>
        <v>33.000000000001151</v>
      </c>
    </row>
    <row r="83" spans="1:8" x14ac:dyDescent="0.25">
      <c r="A83">
        <f t="shared" si="5"/>
        <v>-1.9000000000000195</v>
      </c>
      <c r="G83">
        <f t="shared" si="4"/>
        <v>-1.9000000000000195</v>
      </c>
      <c r="H83">
        <f t="shared" si="3"/>
        <v>27.525200000000986</v>
      </c>
    </row>
    <row r="84" spans="1:8" x14ac:dyDescent="0.25">
      <c r="A84">
        <f t="shared" si="5"/>
        <v>-1.8000000000000194</v>
      </c>
      <c r="G84">
        <f t="shared" si="4"/>
        <v>-1.8000000000000194</v>
      </c>
      <c r="H84">
        <f t="shared" si="3"/>
        <v>22.843200000000831</v>
      </c>
    </row>
    <row r="85" spans="1:8" x14ac:dyDescent="0.25">
      <c r="A85">
        <f t="shared" si="5"/>
        <v>-1.7000000000000193</v>
      </c>
      <c r="G85">
        <f t="shared" si="4"/>
        <v>-1.7000000000000193</v>
      </c>
      <c r="H85">
        <f t="shared" si="3"/>
        <v>18.871200000000705</v>
      </c>
    </row>
    <row r="86" spans="1:8" x14ac:dyDescent="0.25">
      <c r="A86">
        <f t="shared" si="5"/>
        <v>-1.6000000000000192</v>
      </c>
      <c r="G86">
        <f t="shared" si="4"/>
        <v>-1.6000000000000192</v>
      </c>
      <c r="H86">
        <f t="shared" si="3"/>
        <v>15.531200000000585</v>
      </c>
    </row>
    <row r="87" spans="1:8" x14ac:dyDescent="0.25">
      <c r="A87">
        <f t="shared" si="5"/>
        <v>-1.5000000000000191</v>
      </c>
      <c r="G87">
        <f t="shared" si="4"/>
        <v>-1.5000000000000191</v>
      </c>
      <c r="H87">
        <f t="shared" si="3"/>
        <v>12.750000000000481</v>
      </c>
    </row>
    <row r="88" spans="1:8" x14ac:dyDescent="0.25">
      <c r="A88">
        <f t="shared" si="5"/>
        <v>-1.400000000000019</v>
      </c>
      <c r="G88">
        <f t="shared" si="4"/>
        <v>-1.400000000000019</v>
      </c>
      <c r="H88">
        <f t="shared" si="3"/>
        <v>10.459200000000394</v>
      </c>
    </row>
    <row r="89" spans="1:8" x14ac:dyDescent="0.25">
      <c r="A89">
        <f t="shared" si="5"/>
        <v>-1.3000000000000189</v>
      </c>
      <c r="G89">
        <f t="shared" si="4"/>
        <v>-1.3000000000000189</v>
      </c>
      <c r="H89">
        <f t="shared" si="3"/>
        <v>8.5952000000003164</v>
      </c>
    </row>
    <row r="90" spans="1:8" x14ac:dyDescent="0.25">
      <c r="A90">
        <f t="shared" si="5"/>
        <v>-1.2000000000000188</v>
      </c>
      <c r="G90">
        <f t="shared" si="4"/>
        <v>-1.2000000000000188</v>
      </c>
      <c r="H90">
        <f t="shared" si="3"/>
        <v>7.0992000000002511</v>
      </c>
    </row>
    <row r="91" spans="1:8" x14ac:dyDescent="0.25">
      <c r="A91">
        <f t="shared" si="5"/>
        <v>-1.1000000000000187</v>
      </c>
      <c r="G91">
        <f t="shared" si="4"/>
        <v>-1.1000000000000187</v>
      </c>
      <c r="H91">
        <f t="shared" si="3"/>
        <v>5.9172000000001947</v>
      </c>
    </row>
    <row r="92" spans="1:8" x14ac:dyDescent="0.25">
      <c r="A92">
        <f t="shared" si="5"/>
        <v>-1.0000000000000187</v>
      </c>
      <c r="G92">
        <f t="shared" si="4"/>
        <v>-1.0000000000000187</v>
      </c>
      <c r="H92">
        <f t="shared" si="3"/>
        <v>5.0000000000001492</v>
      </c>
    </row>
    <row r="93" spans="1:8" x14ac:dyDescent="0.25">
      <c r="A93">
        <f t="shared" si="5"/>
        <v>-0.90000000000001867</v>
      </c>
      <c r="G93">
        <f t="shared" si="4"/>
        <v>-0.90000000000001867</v>
      </c>
      <c r="H93">
        <f t="shared" si="3"/>
        <v>4.3032000000001123</v>
      </c>
    </row>
    <row r="94" spans="1:8" x14ac:dyDescent="0.25">
      <c r="A94">
        <f t="shared" si="5"/>
        <v>-0.8000000000000187</v>
      </c>
      <c r="G94">
        <f t="shared" si="4"/>
        <v>-0.8000000000000187</v>
      </c>
      <c r="H94">
        <f t="shared" si="3"/>
        <v>3.7872000000000821</v>
      </c>
    </row>
    <row r="95" spans="1:8" x14ac:dyDescent="0.25">
      <c r="A95">
        <f t="shared" si="5"/>
        <v>-0.70000000000001872</v>
      </c>
      <c r="G95">
        <f t="shared" si="4"/>
        <v>-0.70000000000001872</v>
      </c>
      <c r="H95">
        <f t="shared" si="3"/>
        <v>3.4172000000000575</v>
      </c>
    </row>
    <row r="96" spans="1:8" x14ac:dyDescent="0.25">
      <c r="A96">
        <f t="shared" si="5"/>
        <v>-0.60000000000001874</v>
      </c>
      <c r="G96">
        <f t="shared" si="4"/>
        <v>-0.60000000000001874</v>
      </c>
      <c r="H96">
        <f t="shared" si="3"/>
        <v>3.1632000000000384</v>
      </c>
    </row>
    <row r="97" spans="1:8" x14ac:dyDescent="0.25">
      <c r="A97">
        <f t="shared" si="5"/>
        <v>-0.50000000000001876</v>
      </c>
      <c r="G97">
        <f t="shared" si="4"/>
        <v>-0.50000000000001876</v>
      </c>
      <c r="H97">
        <f t="shared" si="3"/>
        <v>3.0000000000000235</v>
      </c>
    </row>
    <row r="98" spans="1:8" x14ac:dyDescent="0.25">
      <c r="A98">
        <f t="shared" si="5"/>
        <v>-0.40000000000001878</v>
      </c>
      <c r="G98">
        <f t="shared" si="4"/>
        <v>-0.40000000000001878</v>
      </c>
      <c r="H98">
        <f t="shared" si="3"/>
        <v>2.907200000000012</v>
      </c>
    </row>
    <row r="99" spans="1:8" x14ac:dyDescent="0.25">
      <c r="A99">
        <f t="shared" si="5"/>
        <v>-0.30000000000001881</v>
      </c>
      <c r="G99">
        <f t="shared" si="4"/>
        <v>-0.30000000000001881</v>
      </c>
      <c r="H99">
        <f t="shared" si="3"/>
        <v>2.8692000000000029</v>
      </c>
    </row>
    <row r="100" spans="1:8" x14ac:dyDescent="0.25">
      <c r="A100">
        <f t="shared" si="5"/>
        <v>-0.2000000000000188</v>
      </c>
      <c r="G100">
        <f t="shared" si="4"/>
        <v>-0.2000000000000188</v>
      </c>
      <c r="H100">
        <f t="shared" si="3"/>
        <v>2.8751999999999951</v>
      </c>
    </row>
    <row r="101" spans="1:8" x14ac:dyDescent="0.25">
      <c r="A101">
        <f t="shared" si="5"/>
        <v>-0.1000000000000188</v>
      </c>
      <c r="G101">
        <f t="shared" si="4"/>
        <v>-0.1000000000000188</v>
      </c>
      <c r="H101">
        <f t="shared" si="3"/>
        <v>2.9191999999999885</v>
      </c>
    </row>
    <row r="102" spans="1:8" x14ac:dyDescent="0.25">
      <c r="A102">
        <f t="shared" si="5"/>
        <v>-1.8790524691780774E-14</v>
      </c>
      <c r="G102">
        <f t="shared" si="4"/>
        <v>-1.8790524691780774E-14</v>
      </c>
      <c r="H102">
        <f t="shared" si="3"/>
        <v>2.9999999999999813</v>
      </c>
    </row>
    <row r="103" spans="1:8" x14ac:dyDescent="0.25">
      <c r="A103">
        <f t="shared" si="5"/>
        <v>9.9999999999981215E-2</v>
      </c>
      <c r="G103">
        <f t="shared" si="4"/>
        <v>9.9999999999981215E-2</v>
      </c>
      <c r="H103">
        <f t="shared" si="3"/>
        <v>3.1211999999999729</v>
      </c>
    </row>
    <row r="104" spans="1:8" x14ac:dyDescent="0.25">
      <c r="A104">
        <f t="shared" si="5"/>
        <v>0.19999999999998122</v>
      </c>
      <c r="G104">
        <f t="shared" si="4"/>
        <v>0.19999999999998122</v>
      </c>
      <c r="H104">
        <f t="shared" si="3"/>
        <v>3.2911999999999626</v>
      </c>
    </row>
    <row r="105" spans="1:8" x14ac:dyDescent="0.25">
      <c r="A105">
        <f t="shared" si="5"/>
        <v>0.29999999999998123</v>
      </c>
      <c r="G105">
        <f t="shared" si="4"/>
        <v>0.29999999999998123</v>
      </c>
      <c r="H105">
        <f t="shared" si="3"/>
        <v>3.5231999999999495</v>
      </c>
    </row>
    <row r="106" spans="1:8" x14ac:dyDescent="0.25">
      <c r="A106">
        <f t="shared" si="5"/>
        <v>0.39999999999998126</v>
      </c>
      <c r="G106">
        <f t="shared" si="4"/>
        <v>0.39999999999998126</v>
      </c>
      <c r="H106">
        <f t="shared" si="3"/>
        <v>3.8351999999999329</v>
      </c>
    </row>
    <row r="107" spans="1:8" x14ac:dyDescent="0.25">
      <c r="A107">
        <f t="shared" si="5"/>
        <v>0.49999999999998124</v>
      </c>
      <c r="G107">
        <f t="shared" si="4"/>
        <v>0.49999999999998124</v>
      </c>
      <c r="H107">
        <f t="shared" si="3"/>
        <v>4.2499999999999112</v>
      </c>
    </row>
    <row r="108" spans="1:8" x14ac:dyDescent="0.25">
      <c r="A108">
        <f t="shared" si="5"/>
        <v>0.59999999999998122</v>
      </c>
      <c r="G108">
        <f t="shared" si="4"/>
        <v>0.59999999999998122</v>
      </c>
      <c r="H108">
        <f t="shared" si="3"/>
        <v>4.7951999999998831</v>
      </c>
    </row>
    <row r="109" spans="1:8" x14ac:dyDescent="0.25">
      <c r="A109">
        <f t="shared" si="5"/>
        <v>0.69999999999998119</v>
      </c>
      <c r="G109">
        <f t="shared" si="4"/>
        <v>0.69999999999998119</v>
      </c>
      <c r="H109">
        <f t="shared" si="3"/>
        <v>5.5031999999998487</v>
      </c>
    </row>
    <row r="110" spans="1:8" x14ac:dyDescent="0.25">
      <c r="A110">
        <f t="shared" si="5"/>
        <v>0.79999999999998117</v>
      </c>
      <c r="G110">
        <f t="shared" si="4"/>
        <v>0.79999999999998117</v>
      </c>
      <c r="H110">
        <f t="shared" si="3"/>
        <v>6.4111999999998082</v>
      </c>
    </row>
    <row r="111" spans="1:8" x14ac:dyDescent="0.25">
      <c r="A111">
        <f t="shared" si="5"/>
        <v>0.89999999999998115</v>
      </c>
      <c r="G111">
        <f t="shared" si="4"/>
        <v>0.89999999999998115</v>
      </c>
      <c r="H111">
        <f t="shared" si="3"/>
        <v>7.5611999999997579</v>
      </c>
    </row>
    <row r="112" spans="1:8" x14ac:dyDescent="0.25">
      <c r="A112">
        <f t="shared" si="5"/>
        <v>0.99999999999998113</v>
      </c>
      <c r="G112">
        <f t="shared" si="4"/>
        <v>0.99999999999998113</v>
      </c>
      <c r="H112">
        <f t="shared" si="3"/>
        <v>8.999999999999698</v>
      </c>
    </row>
    <row r="113" spans="1:8" x14ac:dyDescent="0.25">
      <c r="A113">
        <f t="shared" si="5"/>
        <v>1.0999999999999812</v>
      </c>
      <c r="G113">
        <f t="shared" si="4"/>
        <v>1.0999999999999812</v>
      </c>
      <c r="H113">
        <f t="shared" si="3"/>
        <v>10.77919999999963</v>
      </c>
    </row>
    <row r="114" spans="1:8" x14ac:dyDescent="0.25">
      <c r="A114">
        <f t="shared" si="5"/>
        <v>1.1999999999999813</v>
      </c>
      <c r="G114">
        <f t="shared" si="4"/>
        <v>1.1999999999999813</v>
      </c>
      <c r="H114">
        <f t="shared" si="3"/>
        <v>12.955199999999552</v>
      </c>
    </row>
    <row r="115" spans="1:8" x14ac:dyDescent="0.25">
      <c r="A115">
        <f t="shared" si="5"/>
        <v>1.2999999999999814</v>
      </c>
      <c r="G115">
        <f t="shared" si="4"/>
        <v>1.2999999999999814</v>
      </c>
      <c r="H115">
        <f t="shared" si="3"/>
        <v>15.589199999999462</v>
      </c>
    </row>
    <row r="116" spans="1:8" x14ac:dyDescent="0.25">
      <c r="A116">
        <f t="shared" si="5"/>
        <v>1.3999999999999815</v>
      </c>
      <c r="G116">
        <f t="shared" si="4"/>
        <v>1.3999999999999815</v>
      </c>
      <c r="H116">
        <f t="shared" si="3"/>
        <v>18.747199999999363</v>
      </c>
    </row>
    <row r="117" spans="1:8" x14ac:dyDescent="0.25">
      <c r="A117">
        <f t="shared" si="5"/>
        <v>1.4999999999999816</v>
      </c>
      <c r="G117">
        <f t="shared" si="4"/>
        <v>1.4999999999999816</v>
      </c>
      <c r="H117">
        <f t="shared" si="3"/>
        <v>22.49999999999925</v>
      </c>
    </row>
    <row r="118" spans="1:8" x14ac:dyDescent="0.25">
      <c r="A118">
        <f t="shared" si="5"/>
        <v>1.5999999999999817</v>
      </c>
      <c r="G118">
        <f t="shared" si="4"/>
        <v>1.5999999999999817</v>
      </c>
      <c r="H118">
        <f t="shared" si="3"/>
        <v>26.923199999999124</v>
      </c>
    </row>
    <row r="119" spans="1:8" x14ac:dyDescent="0.25">
      <c r="A119">
        <f t="shared" si="5"/>
        <v>1.6999999999999817</v>
      </c>
      <c r="G119">
        <f t="shared" si="4"/>
        <v>1.6999999999999817</v>
      </c>
      <c r="H119">
        <f t="shared" si="3"/>
        <v>32.097199999998978</v>
      </c>
    </row>
    <row r="120" spans="1:8" x14ac:dyDescent="0.25">
      <c r="A120">
        <f t="shared" si="5"/>
        <v>1.7999999999999818</v>
      </c>
      <c r="G120">
        <f t="shared" si="4"/>
        <v>1.7999999999999818</v>
      </c>
      <c r="H120">
        <f t="shared" si="3"/>
        <v>38.107199999998826</v>
      </c>
    </row>
    <row r="121" spans="1:8" x14ac:dyDescent="0.25">
      <c r="A121">
        <f t="shared" si="5"/>
        <v>1.8999999999999819</v>
      </c>
      <c r="G121">
        <f t="shared" si="4"/>
        <v>1.8999999999999819</v>
      </c>
      <c r="H121">
        <f t="shared" si="3"/>
        <v>45.043199999998663</v>
      </c>
    </row>
    <row r="122" spans="1:8" x14ac:dyDescent="0.25">
      <c r="A122">
        <f t="shared" si="5"/>
        <v>1.999999999999982</v>
      </c>
      <c r="G122">
        <f t="shared" si="4"/>
        <v>1.999999999999982</v>
      </c>
      <c r="H122">
        <f t="shared" si="3"/>
        <v>52.999999999998472</v>
      </c>
    </row>
    <row r="123" spans="1:8" x14ac:dyDescent="0.25">
      <c r="A123">
        <f t="shared" si="5"/>
        <v>2.0999999999999819</v>
      </c>
      <c r="G123">
        <f t="shared" si="4"/>
        <v>2.0999999999999819</v>
      </c>
      <c r="H123">
        <f t="shared" si="3"/>
        <v>62.077199999998243</v>
      </c>
    </row>
    <row r="124" spans="1:8" x14ac:dyDescent="0.25">
      <c r="A124">
        <f t="shared" si="5"/>
        <v>2.199999999999982</v>
      </c>
      <c r="G124">
        <f t="shared" si="4"/>
        <v>2.199999999999982</v>
      </c>
      <c r="H124">
        <f t="shared" si="3"/>
        <v>72.379199999998036</v>
      </c>
    </row>
    <row r="125" spans="1:8" x14ac:dyDescent="0.25">
      <c r="A125">
        <f t="shared" si="5"/>
        <v>2.2999999999999821</v>
      </c>
      <c r="G125">
        <f t="shared" si="4"/>
        <v>2.2999999999999821</v>
      </c>
      <c r="H125">
        <f t="shared" si="3"/>
        <v>84.015199999997776</v>
      </c>
    </row>
    <row r="126" spans="1:8" x14ac:dyDescent="0.25">
      <c r="A126">
        <f t="shared" si="5"/>
        <v>2.3999999999999821</v>
      </c>
      <c r="G126">
        <f t="shared" si="4"/>
        <v>2.3999999999999821</v>
      </c>
      <c r="H126">
        <f t="shared" si="3"/>
        <v>97.099199999997538</v>
      </c>
    </row>
    <row r="127" spans="1:8" x14ac:dyDescent="0.25">
      <c r="A127">
        <f t="shared" si="5"/>
        <v>2.4999999999999822</v>
      </c>
      <c r="G127">
        <f t="shared" si="4"/>
        <v>2.4999999999999822</v>
      </c>
      <c r="H127">
        <f t="shared" si="3"/>
        <v>111.74999999999726</v>
      </c>
    </row>
    <row r="128" spans="1:8" x14ac:dyDescent="0.25">
      <c r="A128">
        <f t="shared" si="5"/>
        <v>2.5999999999999823</v>
      </c>
      <c r="G128">
        <f t="shared" si="4"/>
        <v>2.5999999999999823</v>
      </c>
      <c r="H128">
        <f t="shared" si="3"/>
        <v>128.09119999999695</v>
      </c>
    </row>
    <row r="129" spans="1:8" x14ac:dyDescent="0.25">
      <c r="A129">
        <f t="shared" si="5"/>
        <v>2.6999999999999824</v>
      </c>
      <c r="G129">
        <f t="shared" si="4"/>
        <v>2.6999999999999824</v>
      </c>
      <c r="H129">
        <f t="shared" si="3"/>
        <v>146.25119999999666</v>
      </c>
    </row>
    <row r="130" spans="1:8" x14ac:dyDescent="0.25">
      <c r="A130">
        <f t="shared" si="5"/>
        <v>2.7999999999999825</v>
      </c>
      <c r="G130">
        <f t="shared" si="4"/>
        <v>2.7999999999999825</v>
      </c>
      <c r="H130">
        <f t="shared" ref="H130:H193" si="6">(c_4*A130^4)+(c_3*A130^3)+(c_2*A130^2)+(A130*c_1)+c_0</f>
        <v>166.36319999999631</v>
      </c>
    </row>
    <row r="131" spans="1:8" x14ac:dyDescent="0.25">
      <c r="A131">
        <f t="shared" si="5"/>
        <v>2.8999999999999826</v>
      </c>
      <c r="G131">
        <f t="shared" ref="G131:G151" si="7">A131</f>
        <v>2.8999999999999826</v>
      </c>
      <c r="H131">
        <f t="shared" si="6"/>
        <v>188.56519999999591</v>
      </c>
    </row>
    <row r="132" spans="1:8" x14ac:dyDescent="0.25">
      <c r="A132">
        <f t="shared" ref="A132:A151" si="8">A131+0.1</f>
        <v>2.9999999999999827</v>
      </c>
      <c r="G132">
        <f t="shared" si="7"/>
        <v>2.9999999999999827</v>
      </c>
      <c r="H132">
        <f t="shared" si="6"/>
        <v>212.99999999999562</v>
      </c>
    </row>
    <row r="133" spans="1:8" x14ac:dyDescent="0.25">
      <c r="A133">
        <f t="shared" si="8"/>
        <v>3.0999999999999828</v>
      </c>
      <c r="G133">
        <f t="shared" si="7"/>
        <v>3.0999999999999828</v>
      </c>
      <c r="H133">
        <f t="shared" si="6"/>
        <v>239.8151999999952</v>
      </c>
    </row>
    <row r="134" spans="1:8" x14ac:dyDescent="0.25">
      <c r="A134">
        <f t="shared" si="8"/>
        <v>3.1999999999999829</v>
      </c>
      <c r="G134">
        <f t="shared" si="7"/>
        <v>3.1999999999999829</v>
      </c>
      <c r="H134">
        <f t="shared" si="6"/>
        <v>269.16319999999473</v>
      </c>
    </row>
    <row r="135" spans="1:8" x14ac:dyDescent="0.25">
      <c r="A135">
        <f t="shared" si="8"/>
        <v>3.2999999999999829</v>
      </c>
      <c r="G135">
        <f t="shared" si="7"/>
        <v>3.2999999999999829</v>
      </c>
      <c r="H135">
        <f t="shared" si="6"/>
        <v>301.20119999999417</v>
      </c>
    </row>
    <row r="136" spans="1:8" x14ac:dyDescent="0.25">
      <c r="A136">
        <f t="shared" si="8"/>
        <v>3.399999999999983</v>
      </c>
      <c r="G136">
        <f t="shared" si="7"/>
        <v>3.399999999999983</v>
      </c>
      <c r="H136">
        <f t="shared" si="6"/>
        <v>336.09119999999382</v>
      </c>
    </row>
    <row r="137" spans="1:8" x14ac:dyDescent="0.25">
      <c r="A137">
        <f t="shared" si="8"/>
        <v>3.4999999999999831</v>
      </c>
      <c r="G137">
        <f t="shared" si="7"/>
        <v>3.4999999999999831</v>
      </c>
      <c r="H137">
        <f t="shared" si="6"/>
        <v>373.99999999999341</v>
      </c>
    </row>
    <row r="138" spans="1:8" x14ac:dyDescent="0.25">
      <c r="A138">
        <f t="shared" si="8"/>
        <v>3.5999999999999832</v>
      </c>
      <c r="G138">
        <f t="shared" si="7"/>
        <v>3.5999999999999832</v>
      </c>
      <c r="H138">
        <f t="shared" si="6"/>
        <v>415.09919999999272</v>
      </c>
    </row>
    <row r="139" spans="1:8" x14ac:dyDescent="0.25">
      <c r="A139">
        <f t="shared" si="8"/>
        <v>3.6999999999999833</v>
      </c>
      <c r="G139">
        <f t="shared" si="7"/>
        <v>3.6999999999999833</v>
      </c>
      <c r="H139">
        <f t="shared" si="6"/>
        <v>459.56519999999233</v>
      </c>
    </row>
    <row r="140" spans="1:8" x14ac:dyDescent="0.25">
      <c r="A140">
        <f t="shared" si="8"/>
        <v>3.7999999999999834</v>
      </c>
      <c r="G140">
        <f t="shared" si="7"/>
        <v>3.7999999999999834</v>
      </c>
      <c r="H140">
        <f t="shared" si="6"/>
        <v>507.57919999999172</v>
      </c>
    </row>
    <row r="141" spans="1:8" x14ac:dyDescent="0.25">
      <c r="A141">
        <f t="shared" si="8"/>
        <v>3.8999999999999835</v>
      </c>
      <c r="G141">
        <f t="shared" si="7"/>
        <v>3.8999999999999835</v>
      </c>
      <c r="H141">
        <f t="shared" si="6"/>
        <v>559.32719999999108</v>
      </c>
    </row>
    <row r="142" spans="1:8" x14ac:dyDescent="0.25">
      <c r="A142">
        <f t="shared" si="8"/>
        <v>3.9999999999999836</v>
      </c>
      <c r="G142">
        <f t="shared" si="7"/>
        <v>3.9999999999999836</v>
      </c>
      <c r="H142">
        <f t="shared" si="6"/>
        <v>614.99999999999056</v>
      </c>
    </row>
    <row r="143" spans="1:8" x14ac:dyDescent="0.25">
      <c r="A143">
        <f t="shared" si="8"/>
        <v>4.0999999999999837</v>
      </c>
      <c r="G143">
        <f t="shared" si="7"/>
        <v>4.0999999999999837</v>
      </c>
      <c r="H143">
        <f t="shared" si="6"/>
        <v>674.79319999999007</v>
      </c>
    </row>
    <row r="144" spans="1:8" x14ac:dyDescent="0.25">
      <c r="A144">
        <f t="shared" si="8"/>
        <v>4.1999999999999833</v>
      </c>
      <c r="G144">
        <f t="shared" si="7"/>
        <v>4.1999999999999833</v>
      </c>
      <c r="H144">
        <f t="shared" si="6"/>
        <v>738.90719999998885</v>
      </c>
    </row>
    <row r="145" spans="1:8" x14ac:dyDescent="0.25">
      <c r="A145">
        <f t="shared" si="8"/>
        <v>4.2999999999999829</v>
      </c>
      <c r="G145">
        <f t="shared" si="7"/>
        <v>4.2999999999999829</v>
      </c>
      <c r="H145">
        <f t="shared" si="6"/>
        <v>807.54719999998781</v>
      </c>
    </row>
    <row r="146" spans="1:8" x14ac:dyDescent="0.25">
      <c r="A146">
        <f t="shared" si="8"/>
        <v>4.3999999999999826</v>
      </c>
      <c r="G146">
        <f t="shared" si="7"/>
        <v>4.3999999999999826</v>
      </c>
      <c r="H146">
        <f t="shared" si="6"/>
        <v>880.92319999998676</v>
      </c>
    </row>
    <row r="147" spans="1:8" x14ac:dyDescent="0.25">
      <c r="A147">
        <f t="shared" si="8"/>
        <v>4.4999999999999822</v>
      </c>
      <c r="G147">
        <f t="shared" si="7"/>
        <v>4.4999999999999822</v>
      </c>
      <c r="H147">
        <f t="shared" si="6"/>
        <v>959.24999999998556</v>
      </c>
    </row>
    <row r="148" spans="1:8" x14ac:dyDescent="0.25">
      <c r="A148">
        <f t="shared" si="8"/>
        <v>4.5999999999999819</v>
      </c>
      <c r="G148">
        <f t="shared" si="7"/>
        <v>4.5999999999999819</v>
      </c>
      <c r="H148">
        <f t="shared" si="6"/>
        <v>1042.7471999999843</v>
      </c>
    </row>
    <row r="149" spans="1:8" x14ac:dyDescent="0.25">
      <c r="A149">
        <f t="shared" si="8"/>
        <v>4.6999999999999815</v>
      </c>
      <c r="G149">
        <f t="shared" si="7"/>
        <v>4.6999999999999815</v>
      </c>
      <c r="H149">
        <f t="shared" si="6"/>
        <v>1131.639199999983</v>
      </c>
    </row>
    <row r="150" spans="1:8" x14ac:dyDescent="0.25">
      <c r="A150">
        <f t="shared" si="8"/>
        <v>4.7999999999999812</v>
      </c>
      <c r="G150">
        <f t="shared" si="7"/>
        <v>4.7999999999999812</v>
      </c>
      <c r="H150">
        <f t="shared" si="6"/>
        <v>1226.1551999999815</v>
      </c>
    </row>
    <row r="151" spans="1:8" x14ac:dyDescent="0.25">
      <c r="A151">
        <f t="shared" si="8"/>
        <v>4.8999999999999808</v>
      </c>
      <c r="G151">
        <f t="shared" si="7"/>
        <v>4.8999999999999808</v>
      </c>
      <c r="H151">
        <f t="shared" si="6"/>
        <v>1326.5291999999802</v>
      </c>
    </row>
    <row r="152" spans="1:8" x14ac:dyDescent="0.25">
      <c r="A152">
        <f t="shared" ref="A152:A202" si="9">A151+0.1</f>
        <v>4.9999999999999805</v>
      </c>
      <c r="G152">
        <f t="shared" ref="G152:G202" si="10">A152</f>
        <v>4.9999999999999805</v>
      </c>
      <c r="H152">
        <f t="shared" si="6"/>
        <v>1432.9999999999786</v>
      </c>
    </row>
    <row r="153" spans="1:8" x14ac:dyDescent="0.25">
      <c r="A153">
        <f t="shared" si="9"/>
        <v>5.0999999999999801</v>
      </c>
      <c r="G153">
        <f t="shared" si="10"/>
        <v>5.0999999999999801</v>
      </c>
      <c r="H153">
        <f t="shared" si="6"/>
        <v>1545.8111999999767</v>
      </c>
    </row>
    <row r="154" spans="1:8" x14ac:dyDescent="0.25">
      <c r="A154">
        <f t="shared" si="9"/>
        <v>5.1999999999999797</v>
      </c>
      <c r="G154">
        <f t="shared" si="10"/>
        <v>5.1999999999999797</v>
      </c>
      <c r="H154">
        <f t="shared" si="6"/>
        <v>1665.2111999999752</v>
      </c>
    </row>
    <row r="155" spans="1:8" x14ac:dyDescent="0.25">
      <c r="A155">
        <f t="shared" si="9"/>
        <v>5.2999999999999794</v>
      </c>
      <c r="G155">
        <f t="shared" si="10"/>
        <v>5.2999999999999794</v>
      </c>
      <c r="H155">
        <f t="shared" si="6"/>
        <v>1791.4531999999735</v>
      </c>
    </row>
    <row r="156" spans="1:8" x14ac:dyDescent="0.25">
      <c r="A156">
        <f t="shared" si="9"/>
        <v>5.399999999999979</v>
      </c>
      <c r="G156">
        <f t="shared" si="10"/>
        <v>5.399999999999979</v>
      </c>
      <c r="H156">
        <f t="shared" si="6"/>
        <v>1924.7951999999711</v>
      </c>
    </row>
    <row r="157" spans="1:8" x14ac:dyDescent="0.25">
      <c r="A157">
        <f t="shared" si="9"/>
        <v>5.4999999999999787</v>
      </c>
      <c r="G157">
        <f t="shared" si="10"/>
        <v>5.4999999999999787</v>
      </c>
      <c r="H157">
        <f t="shared" si="6"/>
        <v>2065.4999999999691</v>
      </c>
    </row>
    <row r="158" spans="1:8" x14ac:dyDescent="0.25">
      <c r="A158">
        <f t="shared" si="9"/>
        <v>5.5999999999999783</v>
      </c>
      <c r="G158">
        <f t="shared" si="10"/>
        <v>5.5999999999999783</v>
      </c>
      <c r="H158">
        <f t="shared" si="6"/>
        <v>2213.8351999999668</v>
      </c>
    </row>
    <row r="159" spans="1:8" x14ac:dyDescent="0.25">
      <c r="A159">
        <f t="shared" si="9"/>
        <v>5.699999999999978</v>
      </c>
      <c r="G159">
        <f t="shared" si="10"/>
        <v>5.699999999999978</v>
      </c>
      <c r="H159">
        <f t="shared" si="6"/>
        <v>2370.0731999999643</v>
      </c>
    </row>
    <row r="160" spans="1:8" x14ac:dyDescent="0.25">
      <c r="A160">
        <f t="shared" si="9"/>
        <v>5.7999999999999776</v>
      </c>
      <c r="G160">
        <f t="shared" si="10"/>
        <v>5.7999999999999776</v>
      </c>
      <c r="H160">
        <f t="shared" si="6"/>
        <v>2534.4911999999622</v>
      </c>
    </row>
    <row r="161" spans="1:8" x14ac:dyDescent="0.25">
      <c r="A161">
        <f t="shared" si="9"/>
        <v>5.8999999999999773</v>
      </c>
      <c r="G161">
        <f t="shared" si="10"/>
        <v>5.8999999999999773</v>
      </c>
      <c r="H161">
        <f t="shared" si="6"/>
        <v>2707.37119999996</v>
      </c>
    </row>
    <row r="162" spans="1:8" x14ac:dyDescent="0.25">
      <c r="A162">
        <f t="shared" si="9"/>
        <v>5.9999999999999769</v>
      </c>
      <c r="G162">
        <f t="shared" si="10"/>
        <v>5.9999999999999769</v>
      </c>
      <c r="H162">
        <f t="shared" si="6"/>
        <v>2888.9999999999568</v>
      </c>
    </row>
    <row r="163" spans="1:8" x14ac:dyDescent="0.25">
      <c r="A163">
        <f t="shared" si="9"/>
        <v>6.0999999999999766</v>
      </c>
      <c r="G163">
        <f t="shared" si="10"/>
        <v>6.0999999999999766</v>
      </c>
      <c r="H163">
        <f t="shared" si="6"/>
        <v>3079.6691999999548</v>
      </c>
    </row>
    <row r="164" spans="1:8" x14ac:dyDescent="0.25">
      <c r="A164">
        <f t="shared" si="9"/>
        <v>6.1999999999999762</v>
      </c>
      <c r="G164">
        <f t="shared" si="10"/>
        <v>6.1999999999999762</v>
      </c>
      <c r="H164">
        <f t="shared" si="6"/>
        <v>3279.675199999951</v>
      </c>
    </row>
    <row r="165" spans="1:8" x14ac:dyDescent="0.25">
      <c r="A165">
        <f t="shared" si="9"/>
        <v>6.2999999999999758</v>
      </c>
      <c r="G165">
        <f t="shared" si="10"/>
        <v>6.2999999999999758</v>
      </c>
      <c r="H165">
        <f t="shared" si="6"/>
        <v>3489.3191999999476</v>
      </c>
    </row>
    <row r="166" spans="1:8" x14ac:dyDescent="0.25">
      <c r="A166">
        <f t="shared" si="9"/>
        <v>6.3999999999999755</v>
      </c>
      <c r="G166">
        <f t="shared" si="10"/>
        <v>6.3999999999999755</v>
      </c>
      <c r="H166">
        <f t="shared" si="6"/>
        <v>3708.9071999999451</v>
      </c>
    </row>
    <row r="167" spans="1:8" x14ac:dyDescent="0.25">
      <c r="A167">
        <f t="shared" si="9"/>
        <v>6.4999999999999751</v>
      </c>
      <c r="G167">
        <f t="shared" si="10"/>
        <v>6.4999999999999751</v>
      </c>
      <c r="H167">
        <f t="shared" si="6"/>
        <v>3938.7499999999413</v>
      </c>
    </row>
    <row r="168" spans="1:8" x14ac:dyDescent="0.25">
      <c r="A168">
        <f t="shared" si="9"/>
        <v>6.5999999999999748</v>
      </c>
      <c r="G168">
        <f t="shared" si="10"/>
        <v>6.5999999999999748</v>
      </c>
      <c r="H168">
        <f t="shared" si="6"/>
        <v>4179.1631999999381</v>
      </c>
    </row>
    <row r="169" spans="1:8" x14ac:dyDescent="0.25">
      <c r="A169">
        <f t="shared" si="9"/>
        <v>6.6999999999999744</v>
      </c>
      <c r="G169">
        <f t="shared" si="10"/>
        <v>6.6999999999999744</v>
      </c>
      <c r="H169">
        <f t="shared" si="6"/>
        <v>4430.4671999999346</v>
      </c>
    </row>
    <row r="170" spans="1:8" x14ac:dyDescent="0.25">
      <c r="A170">
        <f t="shared" si="9"/>
        <v>6.7999999999999741</v>
      </c>
      <c r="G170">
        <f t="shared" si="10"/>
        <v>6.7999999999999741</v>
      </c>
      <c r="H170">
        <f t="shared" si="6"/>
        <v>4692.9871999999305</v>
      </c>
    </row>
    <row r="171" spans="1:8" x14ac:dyDescent="0.25">
      <c r="A171">
        <f t="shared" si="9"/>
        <v>6.8999999999999737</v>
      </c>
      <c r="G171">
        <f t="shared" si="10"/>
        <v>6.8999999999999737</v>
      </c>
      <c r="H171">
        <f t="shared" si="6"/>
        <v>4967.0531999999266</v>
      </c>
    </row>
    <row r="172" spans="1:8" x14ac:dyDescent="0.25">
      <c r="A172">
        <f t="shared" si="9"/>
        <v>6.9999999999999734</v>
      </c>
      <c r="G172">
        <f t="shared" si="10"/>
        <v>6.9999999999999734</v>
      </c>
      <c r="H172">
        <f t="shared" si="6"/>
        <v>5252.9999999999227</v>
      </c>
    </row>
    <row r="173" spans="1:8" x14ac:dyDescent="0.25">
      <c r="A173">
        <f t="shared" si="9"/>
        <v>7.099999999999973</v>
      </c>
      <c r="G173">
        <f t="shared" si="10"/>
        <v>7.099999999999973</v>
      </c>
      <c r="H173">
        <f t="shared" si="6"/>
        <v>5551.1671999999189</v>
      </c>
    </row>
    <row r="174" spans="1:8" x14ac:dyDescent="0.25">
      <c r="A174">
        <f t="shared" si="9"/>
        <v>7.1999999999999726</v>
      </c>
      <c r="G174">
        <f t="shared" si="10"/>
        <v>7.1999999999999726</v>
      </c>
      <c r="H174">
        <f t="shared" si="6"/>
        <v>5861.8991999999134</v>
      </c>
    </row>
    <row r="175" spans="1:8" x14ac:dyDescent="0.25">
      <c r="A175">
        <f t="shared" si="9"/>
        <v>7.2999999999999723</v>
      </c>
      <c r="G175">
        <f t="shared" si="10"/>
        <v>7.2999999999999723</v>
      </c>
      <c r="H175">
        <f t="shared" si="6"/>
        <v>6185.5451999999077</v>
      </c>
    </row>
    <row r="176" spans="1:8" x14ac:dyDescent="0.25">
      <c r="A176">
        <f t="shared" si="9"/>
        <v>7.3999999999999719</v>
      </c>
      <c r="G176">
        <f t="shared" si="10"/>
        <v>7.3999999999999719</v>
      </c>
      <c r="H176">
        <f t="shared" si="6"/>
        <v>6522.4591999999038</v>
      </c>
    </row>
    <row r="177" spans="1:8" x14ac:dyDescent="0.25">
      <c r="A177">
        <f t="shared" si="9"/>
        <v>7.4999999999999716</v>
      </c>
      <c r="G177">
        <f t="shared" si="10"/>
        <v>7.4999999999999716</v>
      </c>
      <c r="H177">
        <f t="shared" si="6"/>
        <v>6872.999999999899</v>
      </c>
    </row>
    <row r="178" spans="1:8" x14ac:dyDescent="0.25">
      <c r="A178">
        <f t="shared" si="9"/>
        <v>7.5999999999999712</v>
      </c>
      <c r="G178">
        <f t="shared" si="10"/>
        <v>7.5999999999999712</v>
      </c>
      <c r="H178">
        <f t="shared" si="6"/>
        <v>7237.5311999998949</v>
      </c>
    </row>
    <row r="179" spans="1:8" x14ac:dyDescent="0.25">
      <c r="A179">
        <f t="shared" si="9"/>
        <v>7.6999999999999709</v>
      </c>
      <c r="G179">
        <f t="shared" si="10"/>
        <v>7.6999999999999709</v>
      </c>
      <c r="H179">
        <f t="shared" si="6"/>
        <v>7616.421199999887</v>
      </c>
    </row>
    <row r="180" spans="1:8" x14ac:dyDescent="0.25">
      <c r="A180">
        <f t="shared" si="9"/>
        <v>7.7999999999999705</v>
      </c>
      <c r="G180">
        <f t="shared" si="10"/>
        <v>7.7999999999999705</v>
      </c>
      <c r="H180">
        <f t="shared" si="6"/>
        <v>8010.0431999998818</v>
      </c>
    </row>
    <row r="181" spans="1:8" x14ac:dyDescent="0.25">
      <c r="A181">
        <f t="shared" si="9"/>
        <v>7.8999999999999702</v>
      </c>
      <c r="G181">
        <f t="shared" si="10"/>
        <v>7.8999999999999702</v>
      </c>
      <c r="H181">
        <f t="shared" si="6"/>
        <v>8418.7751999998763</v>
      </c>
    </row>
    <row r="182" spans="1:8" x14ac:dyDescent="0.25">
      <c r="A182">
        <f t="shared" si="9"/>
        <v>7.9999999999999698</v>
      </c>
      <c r="G182">
        <f t="shared" si="10"/>
        <v>7.9999999999999698</v>
      </c>
      <c r="H182">
        <f t="shared" si="6"/>
        <v>8842.999999999869</v>
      </c>
    </row>
    <row r="183" spans="1:8" x14ac:dyDescent="0.25">
      <c r="A183">
        <f t="shared" si="9"/>
        <v>8.0999999999999694</v>
      </c>
      <c r="G183">
        <f t="shared" si="10"/>
        <v>8.0999999999999694</v>
      </c>
      <c r="H183">
        <f t="shared" si="6"/>
        <v>9283.1051999998617</v>
      </c>
    </row>
    <row r="184" spans="1:8" x14ac:dyDescent="0.25">
      <c r="A184">
        <f t="shared" si="9"/>
        <v>8.1999999999999691</v>
      </c>
      <c r="G184">
        <f t="shared" si="10"/>
        <v>8.1999999999999691</v>
      </c>
      <c r="H184">
        <f t="shared" si="6"/>
        <v>9739.4831999998587</v>
      </c>
    </row>
    <row r="185" spans="1:8" x14ac:dyDescent="0.25">
      <c r="A185">
        <f t="shared" si="9"/>
        <v>8.2999999999999687</v>
      </c>
      <c r="G185">
        <f t="shared" si="10"/>
        <v>8.2999999999999687</v>
      </c>
      <c r="H185">
        <f t="shared" si="6"/>
        <v>10212.531199999847</v>
      </c>
    </row>
    <row r="186" spans="1:8" x14ac:dyDescent="0.25">
      <c r="A186">
        <f t="shared" si="9"/>
        <v>8.3999999999999684</v>
      </c>
      <c r="G186">
        <f t="shared" si="10"/>
        <v>8.3999999999999684</v>
      </c>
      <c r="H186">
        <f t="shared" si="6"/>
        <v>10702.65119999984</v>
      </c>
    </row>
    <row r="187" spans="1:8" x14ac:dyDescent="0.25">
      <c r="A187">
        <f t="shared" si="9"/>
        <v>8.499999999999968</v>
      </c>
      <c r="G187">
        <f t="shared" si="10"/>
        <v>8.499999999999968</v>
      </c>
      <c r="H187">
        <f t="shared" si="6"/>
        <v>11210.249999999834</v>
      </c>
    </row>
    <row r="188" spans="1:8" x14ac:dyDescent="0.25">
      <c r="A188">
        <f t="shared" si="9"/>
        <v>8.5999999999999677</v>
      </c>
      <c r="G188">
        <f t="shared" si="10"/>
        <v>8.5999999999999677</v>
      </c>
      <c r="H188">
        <f t="shared" si="6"/>
        <v>11735.739199999825</v>
      </c>
    </row>
    <row r="189" spans="1:8" x14ac:dyDescent="0.25">
      <c r="A189">
        <f t="shared" si="9"/>
        <v>8.6999999999999673</v>
      </c>
      <c r="G189">
        <f t="shared" si="10"/>
        <v>8.6999999999999673</v>
      </c>
      <c r="H189">
        <f t="shared" si="6"/>
        <v>12279.53519999982</v>
      </c>
    </row>
    <row r="190" spans="1:8" x14ac:dyDescent="0.25">
      <c r="A190">
        <f t="shared" si="9"/>
        <v>8.799999999999967</v>
      </c>
      <c r="G190">
        <f t="shared" si="10"/>
        <v>8.799999999999967</v>
      </c>
      <c r="H190">
        <f t="shared" si="6"/>
        <v>12842.059199999811</v>
      </c>
    </row>
    <row r="191" spans="1:8" x14ac:dyDescent="0.25">
      <c r="A191">
        <f t="shared" si="9"/>
        <v>8.8999999999999666</v>
      </c>
      <c r="G191">
        <f t="shared" si="10"/>
        <v>8.8999999999999666</v>
      </c>
      <c r="H191">
        <f t="shared" si="6"/>
        <v>13423.737199999803</v>
      </c>
    </row>
    <row r="192" spans="1:8" x14ac:dyDescent="0.25">
      <c r="A192">
        <f t="shared" si="9"/>
        <v>8.9999999999999662</v>
      </c>
      <c r="G192">
        <f t="shared" si="10"/>
        <v>8.9999999999999662</v>
      </c>
      <c r="H192">
        <f t="shared" si="6"/>
        <v>14024.999999999791</v>
      </c>
    </row>
    <row r="193" spans="1:8" x14ac:dyDescent="0.25">
      <c r="A193">
        <f t="shared" si="9"/>
        <v>9.0999999999999659</v>
      </c>
      <c r="G193">
        <f t="shared" si="10"/>
        <v>9.0999999999999659</v>
      </c>
      <c r="H193">
        <f t="shared" si="6"/>
        <v>14646.283199999783</v>
      </c>
    </row>
    <row r="194" spans="1:8" x14ac:dyDescent="0.25">
      <c r="A194">
        <f t="shared" si="9"/>
        <v>9.1999999999999655</v>
      </c>
      <c r="G194">
        <f t="shared" si="10"/>
        <v>9.1999999999999655</v>
      </c>
      <c r="H194">
        <f t="shared" ref="H194:H202" si="11">(c_4*A194^4)+(c_3*A194^3)+(c_2*A194^2)+(A194*c_1)+c_0</f>
        <v>15288.027199999775</v>
      </c>
    </row>
    <row r="195" spans="1:8" x14ac:dyDescent="0.25">
      <c r="A195">
        <f t="shared" si="9"/>
        <v>9.2999999999999652</v>
      </c>
      <c r="G195">
        <f t="shared" si="10"/>
        <v>9.2999999999999652</v>
      </c>
      <c r="H195">
        <f t="shared" si="11"/>
        <v>15950.677199999767</v>
      </c>
    </row>
    <row r="196" spans="1:8" x14ac:dyDescent="0.25">
      <c r="A196">
        <f t="shared" si="9"/>
        <v>9.3999999999999648</v>
      </c>
      <c r="G196">
        <f t="shared" si="10"/>
        <v>9.3999999999999648</v>
      </c>
      <c r="H196">
        <f t="shared" si="11"/>
        <v>16634.683199999759</v>
      </c>
    </row>
    <row r="197" spans="1:8" x14ac:dyDescent="0.25">
      <c r="A197">
        <f t="shared" si="9"/>
        <v>9.4999999999999645</v>
      </c>
      <c r="G197">
        <f t="shared" si="10"/>
        <v>9.4999999999999645</v>
      </c>
      <c r="H197">
        <f t="shared" si="11"/>
        <v>17340.499999999745</v>
      </c>
    </row>
    <row r="198" spans="1:8" x14ac:dyDescent="0.25">
      <c r="A198">
        <f t="shared" si="9"/>
        <v>9.5999999999999641</v>
      </c>
      <c r="G198">
        <f t="shared" si="10"/>
        <v>9.5999999999999641</v>
      </c>
      <c r="H198">
        <f t="shared" si="11"/>
        <v>18068.587199999736</v>
      </c>
    </row>
    <row r="199" spans="1:8" x14ac:dyDescent="0.25">
      <c r="A199">
        <f t="shared" si="9"/>
        <v>9.6999999999999638</v>
      </c>
      <c r="G199">
        <f t="shared" si="10"/>
        <v>9.6999999999999638</v>
      </c>
      <c r="H199">
        <f t="shared" si="11"/>
        <v>18819.409199999722</v>
      </c>
    </row>
    <row r="200" spans="1:8" x14ac:dyDescent="0.25">
      <c r="A200">
        <f t="shared" si="9"/>
        <v>9.7999999999999634</v>
      </c>
      <c r="G200">
        <f t="shared" si="10"/>
        <v>9.7999999999999634</v>
      </c>
      <c r="H200">
        <f t="shared" si="11"/>
        <v>19593.435199999709</v>
      </c>
    </row>
    <row r="201" spans="1:8" x14ac:dyDescent="0.25">
      <c r="A201">
        <f t="shared" si="9"/>
        <v>9.8999999999999631</v>
      </c>
      <c r="G201">
        <f t="shared" si="10"/>
        <v>9.8999999999999631</v>
      </c>
      <c r="H201">
        <f t="shared" si="11"/>
        <v>20391.139199999699</v>
      </c>
    </row>
    <row r="202" spans="1:8" x14ac:dyDescent="0.25">
      <c r="A202">
        <f t="shared" si="9"/>
        <v>9.9999999999999627</v>
      </c>
      <c r="G202">
        <f t="shared" si="10"/>
        <v>9.9999999999999627</v>
      </c>
      <c r="H202">
        <f t="shared" si="11"/>
        <v>21212.999999999694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S203"/>
  <sheetViews>
    <sheetView workbookViewId="0">
      <selection activeCell="B2" sqref="B2"/>
    </sheetView>
  </sheetViews>
  <sheetFormatPr baseColWidth="10" defaultRowHeight="15" x14ac:dyDescent="0.25"/>
  <sheetData>
    <row r="1" spans="1:19" x14ac:dyDescent="0.25">
      <c r="B1" t="s">
        <v>170</v>
      </c>
      <c r="C1" t="s">
        <v>171</v>
      </c>
      <c r="D1" t="s">
        <v>172</v>
      </c>
      <c r="E1" t="s">
        <v>173</v>
      </c>
      <c r="F1" t="s">
        <v>169</v>
      </c>
      <c r="J1" t="s">
        <v>174</v>
      </c>
      <c r="K1" t="s">
        <v>175</v>
      </c>
      <c r="L1" t="s">
        <v>176</v>
      </c>
      <c r="M1" t="s">
        <v>177</v>
      </c>
      <c r="N1" t="s">
        <v>178</v>
      </c>
    </row>
    <row r="2" spans="1:19" x14ac:dyDescent="0.25">
      <c r="A2">
        <v>-10</v>
      </c>
      <c r="B2">
        <f>Equapolynomiales!AD4</f>
        <v>0</v>
      </c>
      <c r="C2">
        <f>Equapolynomiales!AE4</f>
        <v>0</v>
      </c>
      <c r="D2">
        <f>Equapolynomiales!AF4</f>
        <v>0</v>
      </c>
      <c r="E2">
        <f>Equapolynomiales!AG4</f>
        <v>4</v>
      </c>
      <c r="F2">
        <f>Equapolynomiales!AH4</f>
        <v>1</v>
      </c>
      <c r="G2">
        <f t="shared" ref="G2:G65" si="0">(c_41*A2^4)+(c_31*A2^3)+(c_21*A2^2)+(A2*c_11)+c_01</f>
        <v>-39</v>
      </c>
      <c r="H2">
        <f>IF(ABS(G2)&lt;0.0000000000001,0,G2)</f>
        <v>-39</v>
      </c>
      <c r="I2">
        <v>-10</v>
      </c>
      <c r="J2">
        <f>Equapolynomiales!AJ4</f>
        <v>0</v>
      </c>
      <c r="K2">
        <f>Equapolynomiales!AK4</f>
        <v>0</v>
      </c>
      <c r="L2">
        <f>Equapolynomiales!AL4</f>
        <v>0</v>
      </c>
      <c r="M2">
        <f>Equapolynomiales!AM4</f>
        <v>2</v>
      </c>
      <c r="N2">
        <f>Equapolynomiales!AN4</f>
        <v>1</v>
      </c>
      <c r="O2">
        <f t="shared" ref="O2:O65" si="1">(c_42*I2^4)+(c_32*I2^3)+(c_22*I2^2)+(c_12*I2)+c_02</f>
        <v>-19</v>
      </c>
      <c r="P2">
        <f>IF(ABS(O2)&lt;0.0000000000001,0,O2)</f>
        <v>-19</v>
      </c>
      <c r="Q2">
        <f t="shared" ref="Q2:Q65" si="2">H2/P2</f>
        <v>2.0526315789473686</v>
      </c>
      <c r="R2">
        <f>A2</f>
        <v>-10</v>
      </c>
      <c r="S2">
        <f>IF(P2=0,"",Q2)</f>
        <v>2.0526315789473686</v>
      </c>
    </row>
    <row r="3" spans="1:19" x14ac:dyDescent="0.25">
      <c r="A3">
        <f>A2+0.1</f>
        <v>-9.9</v>
      </c>
      <c r="G3">
        <f t="shared" si="0"/>
        <v>-38.6</v>
      </c>
      <c r="H3">
        <f t="shared" ref="H3:H66" si="3">IF(ABS(G3)&lt;0.0000000000001,0,G3)</f>
        <v>-38.6</v>
      </c>
      <c r="I3">
        <f>I2+0.1</f>
        <v>-9.9</v>
      </c>
      <c r="O3">
        <f t="shared" si="1"/>
        <v>-18.8</v>
      </c>
      <c r="P3">
        <f t="shared" ref="P3:P66" si="4">IF(ABS(O3)&lt;0.0000000000001,0,O3)</f>
        <v>-18.8</v>
      </c>
      <c r="Q3">
        <f t="shared" si="2"/>
        <v>2.0531914893617023</v>
      </c>
      <c r="R3">
        <f t="shared" ref="R3:R66" si="5">A3</f>
        <v>-9.9</v>
      </c>
      <c r="S3">
        <f t="shared" ref="S3:S66" si="6">IF(P3=0,"",Q3)</f>
        <v>2.0531914893617023</v>
      </c>
    </row>
    <row r="4" spans="1:19" x14ac:dyDescent="0.25">
      <c r="A4">
        <f t="shared" ref="A4:A67" si="7">A3+0.1</f>
        <v>-9.8000000000000007</v>
      </c>
      <c r="G4">
        <f t="shared" si="0"/>
        <v>-38.200000000000003</v>
      </c>
      <c r="H4">
        <f t="shared" si="3"/>
        <v>-38.200000000000003</v>
      </c>
      <c r="I4">
        <f t="shared" ref="I4:I67" si="8">I3+0.1</f>
        <v>-9.8000000000000007</v>
      </c>
      <c r="O4">
        <f t="shared" si="1"/>
        <v>-18.600000000000001</v>
      </c>
      <c r="P4">
        <f t="shared" si="4"/>
        <v>-18.600000000000001</v>
      </c>
      <c r="Q4">
        <f t="shared" si="2"/>
        <v>2.053763440860215</v>
      </c>
      <c r="R4">
        <f t="shared" si="5"/>
        <v>-9.8000000000000007</v>
      </c>
      <c r="S4">
        <f t="shared" si="6"/>
        <v>2.053763440860215</v>
      </c>
    </row>
    <row r="5" spans="1:19" x14ac:dyDescent="0.25">
      <c r="A5">
        <f t="shared" si="7"/>
        <v>-9.7000000000000011</v>
      </c>
      <c r="G5">
        <f t="shared" si="0"/>
        <v>-37.800000000000004</v>
      </c>
      <c r="H5">
        <f t="shared" si="3"/>
        <v>-37.800000000000004</v>
      </c>
      <c r="I5">
        <f t="shared" si="8"/>
        <v>-9.7000000000000011</v>
      </c>
      <c r="O5">
        <f t="shared" si="1"/>
        <v>-18.400000000000002</v>
      </c>
      <c r="P5">
        <f t="shared" si="4"/>
        <v>-18.400000000000002</v>
      </c>
      <c r="Q5">
        <f t="shared" si="2"/>
        <v>2.0543478260869565</v>
      </c>
      <c r="R5">
        <f t="shared" si="5"/>
        <v>-9.7000000000000011</v>
      </c>
      <c r="S5">
        <f t="shared" si="6"/>
        <v>2.0543478260869565</v>
      </c>
    </row>
    <row r="6" spans="1:19" x14ac:dyDescent="0.25">
      <c r="A6">
        <f t="shared" si="7"/>
        <v>-9.6000000000000014</v>
      </c>
      <c r="G6">
        <f t="shared" si="0"/>
        <v>-37.400000000000006</v>
      </c>
      <c r="H6">
        <f t="shared" si="3"/>
        <v>-37.400000000000006</v>
      </c>
      <c r="I6">
        <f t="shared" si="8"/>
        <v>-9.6000000000000014</v>
      </c>
      <c r="O6">
        <f t="shared" si="1"/>
        <v>-18.200000000000003</v>
      </c>
      <c r="P6">
        <f t="shared" si="4"/>
        <v>-18.200000000000003</v>
      </c>
      <c r="Q6">
        <f t="shared" si="2"/>
        <v>2.0549450549450547</v>
      </c>
      <c r="R6">
        <f t="shared" si="5"/>
        <v>-9.6000000000000014</v>
      </c>
      <c r="S6">
        <f t="shared" si="6"/>
        <v>2.0549450549450547</v>
      </c>
    </row>
    <row r="7" spans="1:19" x14ac:dyDescent="0.25">
      <c r="A7">
        <f t="shared" si="7"/>
        <v>-9.5000000000000018</v>
      </c>
      <c r="G7">
        <f t="shared" si="0"/>
        <v>-37.000000000000007</v>
      </c>
      <c r="H7">
        <f t="shared" si="3"/>
        <v>-37.000000000000007</v>
      </c>
      <c r="I7">
        <f t="shared" si="8"/>
        <v>-9.5000000000000018</v>
      </c>
      <c r="O7">
        <f t="shared" si="1"/>
        <v>-18.000000000000004</v>
      </c>
      <c r="P7">
        <f t="shared" si="4"/>
        <v>-18.000000000000004</v>
      </c>
      <c r="Q7">
        <f t="shared" si="2"/>
        <v>2.0555555555555554</v>
      </c>
      <c r="R7">
        <f t="shared" si="5"/>
        <v>-9.5000000000000018</v>
      </c>
      <c r="S7">
        <f t="shared" si="6"/>
        <v>2.0555555555555554</v>
      </c>
    </row>
    <row r="8" spans="1:19" x14ac:dyDescent="0.25">
      <c r="A8">
        <f t="shared" si="7"/>
        <v>-9.4000000000000021</v>
      </c>
      <c r="G8">
        <f t="shared" si="0"/>
        <v>-36.600000000000009</v>
      </c>
      <c r="H8">
        <f t="shared" si="3"/>
        <v>-36.600000000000009</v>
      </c>
      <c r="I8">
        <f t="shared" si="8"/>
        <v>-9.4000000000000021</v>
      </c>
      <c r="O8">
        <f t="shared" si="1"/>
        <v>-17.800000000000004</v>
      </c>
      <c r="P8">
        <f t="shared" si="4"/>
        <v>-17.800000000000004</v>
      </c>
      <c r="Q8">
        <f t="shared" si="2"/>
        <v>2.0561797752808988</v>
      </c>
      <c r="R8">
        <f t="shared" si="5"/>
        <v>-9.4000000000000021</v>
      </c>
      <c r="S8">
        <f t="shared" si="6"/>
        <v>2.0561797752808988</v>
      </c>
    </row>
    <row r="9" spans="1:19" x14ac:dyDescent="0.25">
      <c r="A9">
        <f t="shared" si="7"/>
        <v>-9.3000000000000025</v>
      </c>
      <c r="G9">
        <f t="shared" si="0"/>
        <v>-36.20000000000001</v>
      </c>
      <c r="H9">
        <f t="shared" si="3"/>
        <v>-36.20000000000001</v>
      </c>
      <c r="I9">
        <f t="shared" si="8"/>
        <v>-9.3000000000000025</v>
      </c>
      <c r="O9">
        <f t="shared" si="1"/>
        <v>-17.600000000000005</v>
      </c>
      <c r="P9">
        <f t="shared" si="4"/>
        <v>-17.600000000000005</v>
      </c>
      <c r="Q9">
        <f t="shared" si="2"/>
        <v>2.0568181818181817</v>
      </c>
      <c r="R9">
        <f t="shared" si="5"/>
        <v>-9.3000000000000025</v>
      </c>
      <c r="S9">
        <f t="shared" si="6"/>
        <v>2.0568181818181817</v>
      </c>
    </row>
    <row r="10" spans="1:19" x14ac:dyDescent="0.25">
      <c r="A10">
        <f t="shared" si="7"/>
        <v>-9.2000000000000028</v>
      </c>
      <c r="G10">
        <f t="shared" si="0"/>
        <v>-35.800000000000011</v>
      </c>
      <c r="H10">
        <f t="shared" si="3"/>
        <v>-35.800000000000011</v>
      </c>
      <c r="I10">
        <f t="shared" si="8"/>
        <v>-9.2000000000000028</v>
      </c>
      <c r="O10">
        <f t="shared" si="1"/>
        <v>-17.400000000000006</v>
      </c>
      <c r="P10">
        <f t="shared" si="4"/>
        <v>-17.400000000000006</v>
      </c>
      <c r="Q10">
        <f t="shared" si="2"/>
        <v>2.0574712643678161</v>
      </c>
      <c r="R10">
        <f t="shared" si="5"/>
        <v>-9.2000000000000028</v>
      </c>
      <c r="S10">
        <f t="shared" si="6"/>
        <v>2.0574712643678161</v>
      </c>
    </row>
    <row r="11" spans="1:19" x14ac:dyDescent="0.25">
      <c r="A11">
        <f t="shared" si="7"/>
        <v>-9.1000000000000032</v>
      </c>
      <c r="G11">
        <f t="shared" si="0"/>
        <v>-35.400000000000013</v>
      </c>
      <c r="H11">
        <f t="shared" si="3"/>
        <v>-35.400000000000013</v>
      </c>
      <c r="I11">
        <f t="shared" si="8"/>
        <v>-9.1000000000000032</v>
      </c>
      <c r="O11">
        <f t="shared" si="1"/>
        <v>-17.200000000000006</v>
      </c>
      <c r="P11">
        <f t="shared" si="4"/>
        <v>-17.200000000000006</v>
      </c>
      <c r="Q11">
        <f t="shared" si="2"/>
        <v>2.058139534883721</v>
      </c>
      <c r="R11">
        <f t="shared" si="5"/>
        <v>-9.1000000000000032</v>
      </c>
      <c r="S11">
        <f t="shared" si="6"/>
        <v>2.058139534883721</v>
      </c>
    </row>
    <row r="12" spans="1:19" x14ac:dyDescent="0.25">
      <c r="A12">
        <f t="shared" si="7"/>
        <v>-9.0000000000000036</v>
      </c>
      <c r="G12">
        <f t="shared" si="0"/>
        <v>-35.000000000000014</v>
      </c>
      <c r="H12">
        <f t="shared" si="3"/>
        <v>-35.000000000000014</v>
      </c>
      <c r="I12">
        <f t="shared" si="8"/>
        <v>-9.0000000000000036</v>
      </c>
      <c r="O12">
        <f t="shared" si="1"/>
        <v>-17.000000000000007</v>
      </c>
      <c r="P12">
        <f t="shared" si="4"/>
        <v>-17.000000000000007</v>
      </c>
      <c r="Q12">
        <f t="shared" si="2"/>
        <v>2.0588235294117645</v>
      </c>
      <c r="R12">
        <f t="shared" si="5"/>
        <v>-9.0000000000000036</v>
      </c>
      <c r="S12">
        <f t="shared" si="6"/>
        <v>2.0588235294117645</v>
      </c>
    </row>
    <row r="13" spans="1:19" x14ac:dyDescent="0.25">
      <c r="A13">
        <f t="shared" si="7"/>
        <v>-8.9000000000000039</v>
      </c>
      <c r="G13">
        <f t="shared" si="0"/>
        <v>-34.600000000000016</v>
      </c>
      <c r="H13">
        <f t="shared" si="3"/>
        <v>-34.600000000000016</v>
      </c>
      <c r="I13">
        <f t="shared" si="8"/>
        <v>-8.9000000000000039</v>
      </c>
      <c r="O13">
        <f t="shared" si="1"/>
        <v>-16.800000000000008</v>
      </c>
      <c r="P13">
        <f t="shared" si="4"/>
        <v>-16.800000000000008</v>
      </c>
      <c r="Q13">
        <f t="shared" si="2"/>
        <v>2.0595238095238093</v>
      </c>
      <c r="R13">
        <f t="shared" si="5"/>
        <v>-8.9000000000000039</v>
      </c>
      <c r="S13">
        <f t="shared" si="6"/>
        <v>2.0595238095238093</v>
      </c>
    </row>
    <row r="14" spans="1:19" x14ac:dyDescent="0.25">
      <c r="A14">
        <f t="shared" si="7"/>
        <v>-8.8000000000000043</v>
      </c>
      <c r="G14">
        <f t="shared" si="0"/>
        <v>-34.200000000000017</v>
      </c>
      <c r="H14">
        <f t="shared" si="3"/>
        <v>-34.200000000000017</v>
      </c>
      <c r="I14">
        <f t="shared" si="8"/>
        <v>-8.8000000000000043</v>
      </c>
      <c r="O14">
        <f t="shared" si="1"/>
        <v>-16.600000000000009</v>
      </c>
      <c r="P14">
        <f t="shared" si="4"/>
        <v>-16.600000000000009</v>
      </c>
      <c r="Q14">
        <f t="shared" si="2"/>
        <v>2.0602409638554215</v>
      </c>
      <c r="R14">
        <f t="shared" si="5"/>
        <v>-8.8000000000000043</v>
      </c>
      <c r="S14">
        <f t="shared" si="6"/>
        <v>2.0602409638554215</v>
      </c>
    </row>
    <row r="15" spans="1:19" x14ac:dyDescent="0.25">
      <c r="A15">
        <f t="shared" si="7"/>
        <v>-8.7000000000000046</v>
      </c>
      <c r="G15">
        <f t="shared" si="0"/>
        <v>-33.800000000000018</v>
      </c>
      <c r="H15">
        <f t="shared" si="3"/>
        <v>-33.800000000000018</v>
      </c>
      <c r="I15">
        <f t="shared" si="8"/>
        <v>-8.7000000000000046</v>
      </c>
      <c r="O15">
        <f t="shared" si="1"/>
        <v>-16.400000000000009</v>
      </c>
      <c r="P15">
        <f t="shared" si="4"/>
        <v>-16.400000000000009</v>
      </c>
      <c r="Q15">
        <f t="shared" si="2"/>
        <v>2.0609756097560976</v>
      </c>
      <c r="R15">
        <f t="shared" si="5"/>
        <v>-8.7000000000000046</v>
      </c>
      <c r="S15">
        <f t="shared" si="6"/>
        <v>2.0609756097560976</v>
      </c>
    </row>
    <row r="16" spans="1:19" x14ac:dyDescent="0.25">
      <c r="A16">
        <f t="shared" si="7"/>
        <v>-8.600000000000005</v>
      </c>
      <c r="G16">
        <f t="shared" si="0"/>
        <v>-33.40000000000002</v>
      </c>
      <c r="H16">
        <f t="shared" si="3"/>
        <v>-33.40000000000002</v>
      </c>
      <c r="I16">
        <f t="shared" si="8"/>
        <v>-8.600000000000005</v>
      </c>
      <c r="O16">
        <f t="shared" si="1"/>
        <v>-16.20000000000001</v>
      </c>
      <c r="P16">
        <f t="shared" si="4"/>
        <v>-16.20000000000001</v>
      </c>
      <c r="Q16">
        <f t="shared" si="2"/>
        <v>2.0617283950617282</v>
      </c>
      <c r="R16">
        <f t="shared" si="5"/>
        <v>-8.600000000000005</v>
      </c>
      <c r="S16">
        <f t="shared" si="6"/>
        <v>2.0617283950617282</v>
      </c>
    </row>
    <row r="17" spans="1:19" x14ac:dyDescent="0.25">
      <c r="A17">
        <f t="shared" si="7"/>
        <v>-8.5000000000000053</v>
      </c>
      <c r="G17">
        <f t="shared" si="0"/>
        <v>-33.000000000000021</v>
      </c>
      <c r="H17">
        <f t="shared" si="3"/>
        <v>-33.000000000000021</v>
      </c>
      <c r="I17">
        <f t="shared" si="8"/>
        <v>-8.5000000000000053</v>
      </c>
      <c r="O17">
        <f t="shared" si="1"/>
        <v>-16.000000000000011</v>
      </c>
      <c r="P17">
        <f t="shared" si="4"/>
        <v>-16.000000000000011</v>
      </c>
      <c r="Q17">
        <f t="shared" si="2"/>
        <v>2.0625</v>
      </c>
      <c r="R17">
        <f t="shared" si="5"/>
        <v>-8.5000000000000053</v>
      </c>
      <c r="S17">
        <f t="shared" si="6"/>
        <v>2.0625</v>
      </c>
    </row>
    <row r="18" spans="1:19" x14ac:dyDescent="0.25">
      <c r="A18">
        <f t="shared" si="7"/>
        <v>-8.4000000000000057</v>
      </c>
      <c r="G18">
        <f t="shared" si="0"/>
        <v>-32.600000000000023</v>
      </c>
      <c r="H18">
        <f t="shared" si="3"/>
        <v>-32.600000000000023</v>
      </c>
      <c r="I18">
        <f t="shared" si="8"/>
        <v>-8.4000000000000057</v>
      </c>
      <c r="O18">
        <f t="shared" si="1"/>
        <v>-15.800000000000011</v>
      </c>
      <c r="P18">
        <f t="shared" si="4"/>
        <v>-15.800000000000011</v>
      </c>
      <c r="Q18">
        <f t="shared" si="2"/>
        <v>2.0632911392405062</v>
      </c>
      <c r="R18">
        <f t="shared" si="5"/>
        <v>-8.4000000000000057</v>
      </c>
      <c r="S18">
        <f t="shared" si="6"/>
        <v>2.0632911392405062</v>
      </c>
    </row>
    <row r="19" spans="1:19" x14ac:dyDescent="0.25">
      <c r="A19">
        <f t="shared" si="7"/>
        <v>-8.300000000000006</v>
      </c>
      <c r="G19">
        <f t="shared" si="0"/>
        <v>-32.200000000000024</v>
      </c>
      <c r="H19">
        <f t="shared" si="3"/>
        <v>-32.200000000000024</v>
      </c>
      <c r="I19">
        <f t="shared" si="8"/>
        <v>-8.300000000000006</v>
      </c>
      <c r="O19">
        <f t="shared" si="1"/>
        <v>-15.600000000000012</v>
      </c>
      <c r="P19">
        <f t="shared" si="4"/>
        <v>-15.600000000000012</v>
      </c>
      <c r="Q19">
        <f t="shared" si="2"/>
        <v>2.0641025641025639</v>
      </c>
      <c r="R19">
        <f t="shared" si="5"/>
        <v>-8.300000000000006</v>
      </c>
      <c r="S19">
        <f t="shared" si="6"/>
        <v>2.0641025641025639</v>
      </c>
    </row>
    <row r="20" spans="1:19" x14ac:dyDescent="0.25">
      <c r="A20">
        <f t="shared" si="7"/>
        <v>-8.2000000000000064</v>
      </c>
      <c r="G20">
        <f t="shared" si="0"/>
        <v>-31.800000000000026</v>
      </c>
      <c r="H20">
        <f t="shared" si="3"/>
        <v>-31.800000000000026</v>
      </c>
      <c r="I20">
        <f t="shared" si="8"/>
        <v>-8.2000000000000064</v>
      </c>
      <c r="O20">
        <f t="shared" si="1"/>
        <v>-15.400000000000013</v>
      </c>
      <c r="P20">
        <f t="shared" si="4"/>
        <v>-15.400000000000013</v>
      </c>
      <c r="Q20">
        <f t="shared" si="2"/>
        <v>2.0649350649350651</v>
      </c>
      <c r="R20">
        <f t="shared" si="5"/>
        <v>-8.2000000000000064</v>
      </c>
      <c r="S20">
        <f t="shared" si="6"/>
        <v>2.0649350649350651</v>
      </c>
    </row>
    <row r="21" spans="1:19" x14ac:dyDescent="0.25">
      <c r="A21">
        <f t="shared" si="7"/>
        <v>-8.1000000000000068</v>
      </c>
      <c r="G21">
        <f t="shared" si="0"/>
        <v>-31.400000000000027</v>
      </c>
      <c r="H21">
        <f t="shared" si="3"/>
        <v>-31.400000000000027</v>
      </c>
      <c r="I21">
        <f t="shared" si="8"/>
        <v>-8.1000000000000068</v>
      </c>
      <c r="O21">
        <f t="shared" si="1"/>
        <v>-15.200000000000014</v>
      </c>
      <c r="P21">
        <f t="shared" si="4"/>
        <v>-15.200000000000014</v>
      </c>
      <c r="Q21">
        <f t="shared" si="2"/>
        <v>2.0657894736842106</v>
      </c>
      <c r="R21">
        <f t="shared" si="5"/>
        <v>-8.1000000000000068</v>
      </c>
      <c r="S21">
        <f t="shared" si="6"/>
        <v>2.0657894736842106</v>
      </c>
    </row>
    <row r="22" spans="1:19" x14ac:dyDescent="0.25">
      <c r="A22">
        <f t="shared" si="7"/>
        <v>-8.0000000000000071</v>
      </c>
      <c r="G22">
        <f t="shared" si="0"/>
        <v>-31.000000000000028</v>
      </c>
      <c r="H22">
        <f t="shared" si="3"/>
        <v>-31.000000000000028</v>
      </c>
      <c r="I22">
        <f t="shared" si="8"/>
        <v>-8.0000000000000071</v>
      </c>
      <c r="O22">
        <f t="shared" si="1"/>
        <v>-15.000000000000014</v>
      </c>
      <c r="P22">
        <f t="shared" si="4"/>
        <v>-15.000000000000014</v>
      </c>
      <c r="Q22">
        <f t="shared" si="2"/>
        <v>2.0666666666666664</v>
      </c>
      <c r="R22">
        <f t="shared" si="5"/>
        <v>-8.0000000000000071</v>
      </c>
      <c r="S22">
        <f t="shared" si="6"/>
        <v>2.0666666666666664</v>
      </c>
    </row>
    <row r="23" spans="1:19" x14ac:dyDescent="0.25">
      <c r="A23">
        <f t="shared" si="7"/>
        <v>-7.9000000000000075</v>
      </c>
      <c r="G23">
        <f t="shared" si="0"/>
        <v>-30.60000000000003</v>
      </c>
      <c r="H23">
        <f t="shared" si="3"/>
        <v>-30.60000000000003</v>
      </c>
      <c r="I23">
        <f t="shared" si="8"/>
        <v>-7.9000000000000075</v>
      </c>
      <c r="O23">
        <f t="shared" si="1"/>
        <v>-14.800000000000015</v>
      </c>
      <c r="P23">
        <f t="shared" si="4"/>
        <v>-14.800000000000015</v>
      </c>
      <c r="Q23">
        <f t="shared" si="2"/>
        <v>2.0675675675675675</v>
      </c>
      <c r="R23">
        <f t="shared" si="5"/>
        <v>-7.9000000000000075</v>
      </c>
      <c r="S23">
        <f t="shared" si="6"/>
        <v>2.0675675675675675</v>
      </c>
    </row>
    <row r="24" spans="1:19" x14ac:dyDescent="0.25">
      <c r="A24">
        <f t="shared" si="7"/>
        <v>-7.8000000000000078</v>
      </c>
      <c r="G24">
        <f t="shared" si="0"/>
        <v>-30.200000000000031</v>
      </c>
      <c r="H24">
        <f t="shared" si="3"/>
        <v>-30.200000000000031</v>
      </c>
      <c r="I24">
        <f t="shared" si="8"/>
        <v>-7.8000000000000078</v>
      </c>
      <c r="O24">
        <f t="shared" si="1"/>
        <v>-14.600000000000016</v>
      </c>
      <c r="P24">
        <f t="shared" si="4"/>
        <v>-14.600000000000016</v>
      </c>
      <c r="Q24">
        <f t="shared" si="2"/>
        <v>2.0684931506849313</v>
      </c>
      <c r="R24">
        <f t="shared" si="5"/>
        <v>-7.8000000000000078</v>
      </c>
      <c r="S24">
        <f t="shared" si="6"/>
        <v>2.0684931506849313</v>
      </c>
    </row>
    <row r="25" spans="1:19" x14ac:dyDescent="0.25">
      <c r="A25">
        <f t="shared" si="7"/>
        <v>-7.7000000000000082</v>
      </c>
      <c r="G25">
        <f t="shared" si="0"/>
        <v>-29.800000000000033</v>
      </c>
      <c r="H25">
        <f t="shared" si="3"/>
        <v>-29.800000000000033</v>
      </c>
      <c r="I25">
        <f t="shared" si="8"/>
        <v>-7.7000000000000082</v>
      </c>
      <c r="O25">
        <f t="shared" si="1"/>
        <v>-14.400000000000016</v>
      </c>
      <c r="P25">
        <f t="shared" si="4"/>
        <v>-14.400000000000016</v>
      </c>
      <c r="Q25">
        <f t="shared" si="2"/>
        <v>2.0694444444444442</v>
      </c>
      <c r="R25">
        <f t="shared" si="5"/>
        <v>-7.7000000000000082</v>
      </c>
      <c r="S25">
        <f t="shared" si="6"/>
        <v>2.0694444444444442</v>
      </c>
    </row>
    <row r="26" spans="1:19" x14ac:dyDescent="0.25">
      <c r="A26">
        <f t="shared" si="7"/>
        <v>-7.6000000000000085</v>
      </c>
      <c r="G26">
        <f t="shared" si="0"/>
        <v>-29.400000000000034</v>
      </c>
      <c r="H26">
        <f t="shared" si="3"/>
        <v>-29.400000000000034</v>
      </c>
      <c r="I26">
        <f t="shared" si="8"/>
        <v>-7.6000000000000085</v>
      </c>
      <c r="O26">
        <f t="shared" si="1"/>
        <v>-14.200000000000017</v>
      </c>
      <c r="P26">
        <f t="shared" si="4"/>
        <v>-14.200000000000017</v>
      </c>
      <c r="Q26">
        <f t="shared" si="2"/>
        <v>2.0704225352112675</v>
      </c>
      <c r="R26">
        <f t="shared" si="5"/>
        <v>-7.6000000000000085</v>
      </c>
      <c r="S26">
        <f t="shared" si="6"/>
        <v>2.0704225352112675</v>
      </c>
    </row>
    <row r="27" spans="1:19" x14ac:dyDescent="0.25">
      <c r="A27">
        <f t="shared" si="7"/>
        <v>-7.5000000000000089</v>
      </c>
      <c r="G27">
        <f t="shared" si="0"/>
        <v>-29.000000000000036</v>
      </c>
      <c r="H27">
        <f t="shared" si="3"/>
        <v>-29.000000000000036</v>
      </c>
      <c r="I27">
        <f t="shared" si="8"/>
        <v>-7.5000000000000089</v>
      </c>
      <c r="O27">
        <f t="shared" si="1"/>
        <v>-14.000000000000018</v>
      </c>
      <c r="P27">
        <f t="shared" si="4"/>
        <v>-14.000000000000018</v>
      </c>
      <c r="Q27">
        <f t="shared" si="2"/>
        <v>2.0714285714285712</v>
      </c>
      <c r="R27">
        <f t="shared" si="5"/>
        <v>-7.5000000000000089</v>
      </c>
      <c r="S27">
        <f t="shared" si="6"/>
        <v>2.0714285714285712</v>
      </c>
    </row>
    <row r="28" spans="1:19" x14ac:dyDescent="0.25">
      <c r="A28">
        <f t="shared" si="7"/>
        <v>-7.4000000000000092</v>
      </c>
      <c r="G28">
        <f t="shared" si="0"/>
        <v>-28.600000000000037</v>
      </c>
      <c r="H28">
        <f t="shared" si="3"/>
        <v>-28.600000000000037</v>
      </c>
      <c r="I28">
        <f t="shared" si="8"/>
        <v>-7.4000000000000092</v>
      </c>
      <c r="O28">
        <f t="shared" si="1"/>
        <v>-13.800000000000018</v>
      </c>
      <c r="P28">
        <f t="shared" si="4"/>
        <v>-13.800000000000018</v>
      </c>
      <c r="Q28">
        <f t="shared" si="2"/>
        <v>2.0724637681159419</v>
      </c>
      <c r="R28">
        <f t="shared" si="5"/>
        <v>-7.4000000000000092</v>
      </c>
      <c r="S28">
        <f t="shared" si="6"/>
        <v>2.0724637681159419</v>
      </c>
    </row>
    <row r="29" spans="1:19" x14ac:dyDescent="0.25">
      <c r="A29">
        <f t="shared" si="7"/>
        <v>-7.3000000000000096</v>
      </c>
      <c r="G29">
        <f t="shared" si="0"/>
        <v>-28.200000000000038</v>
      </c>
      <c r="H29">
        <f t="shared" si="3"/>
        <v>-28.200000000000038</v>
      </c>
      <c r="I29">
        <f t="shared" si="8"/>
        <v>-7.3000000000000096</v>
      </c>
      <c r="O29">
        <f t="shared" si="1"/>
        <v>-13.600000000000019</v>
      </c>
      <c r="P29">
        <f t="shared" si="4"/>
        <v>-13.600000000000019</v>
      </c>
      <c r="Q29">
        <f t="shared" si="2"/>
        <v>2.0735294117647056</v>
      </c>
      <c r="R29">
        <f t="shared" si="5"/>
        <v>-7.3000000000000096</v>
      </c>
      <c r="S29">
        <f t="shared" si="6"/>
        <v>2.0735294117647056</v>
      </c>
    </row>
    <row r="30" spans="1:19" x14ac:dyDescent="0.25">
      <c r="A30">
        <f t="shared" si="7"/>
        <v>-7.2000000000000099</v>
      </c>
      <c r="G30">
        <f t="shared" si="0"/>
        <v>-27.80000000000004</v>
      </c>
      <c r="H30">
        <f t="shared" si="3"/>
        <v>-27.80000000000004</v>
      </c>
      <c r="I30">
        <f t="shared" si="8"/>
        <v>-7.2000000000000099</v>
      </c>
      <c r="O30">
        <f t="shared" si="1"/>
        <v>-13.40000000000002</v>
      </c>
      <c r="P30">
        <f t="shared" si="4"/>
        <v>-13.40000000000002</v>
      </c>
      <c r="Q30">
        <f t="shared" si="2"/>
        <v>2.0746268656716418</v>
      </c>
      <c r="R30">
        <f t="shared" si="5"/>
        <v>-7.2000000000000099</v>
      </c>
      <c r="S30">
        <f t="shared" si="6"/>
        <v>2.0746268656716418</v>
      </c>
    </row>
    <row r="31" spans="1:19" x14ac:dyDescent="0.25">
      <c r="A31">
        <f t="shared" si="7"/>
        <v>-7.1000000000000103</v>
      </c>
      <c r="G31">
        <f t="shared" si="0"/>
        <v>-27.400000000000041</v>
      </c>
      <c r="H31">
        <f t="shared" si="3"/>
        <v>-27.400000000000041</v>
      </c>
      <c r="I31">
        <f t="shared" si="8"/>
        <v>-7.1000000000000103</v>
      </c>
      <c r="O31">
        <f t="shared" si="1"/>
        <v>-13.200000000000021</v>
      </c>
      <c r="P31">
        <f t="shared" si="4"/>
        <v>-13.200000000000021</v>
      </c>
      <c r="Q31">
        <f t="shared" si="2"/>
        <v>2.0757575757575757</v>
      </c>
      <c r="R31">
        <f t="shared" si="5"/>
        <v>-7.1000000000000103</v>
      </c>
      <c r="S31">
        <f t="shared" si="6"/>
        <v>2.0757575757575757</v>
      </c>
    </row>
    <row r="32" spans="1:19" x14ac:dyDescent="0.25">
      <c r="A32">
        <f t="shared" si="7"/>
        <v>-7.0000000000000107</v>
      </c>
      <c r="G32">
        <f t="shared" si="0"/>
        <v>-27.000000000000043</v>
      </c>
      <c r="H32">
        <f t="shared" si="3"/>
        <v>-27.000000000000043</v>
      </c>
      <c r="I32">
        <f t="shared" si="8"/>
        <v>-7.0000000000000107</v>
      </c>
      <c r="O32">
        <f t="shared" si="1"/>
        <v>-13.000000000000021</v>
      </c>
      <c r="P32">
        <f t="shared" si="4"/>
        <v>-13.000000000000021</v>
      </c>
      <c r="Q32">
        <f t="shared" si="2"/>
        <v>2.0769230769230766</v>
      </c>
      <c r="R32">
        <f t="shared" si="5"/>
        <v>-7.0000000000000107</v>
      </c>
      <c r="S32">
        <f t="shared" si="6"/>
        <v>2.0769230769230766</v>
      </c>
    </row>
    <row r="33" spans="1:19" x14ac:dyDescent="0.25">
      <c r="A33">
        <f t="shared" si="7"/>
        <v>-6.900000000000011</v>
      </c>
      <c r="G33">
        <f t="shared" si="0"/>
        <v>-26.600000000000044</v>
      </c>
      <c r="H33">
        <f t="shared" si="3"/>
        <v>-26.600000000000044</v>
      </c>
      <c r="I33">
        <f t="shared" si="8"/>
        <v>-6.900000000000011</v>
      </c>
      <c r="O33">
        <f t="shared" si="1"/>
        <v>-12.800000000000022</v>
      </c>
      <c r="P33">
        <f t="shared" si="4"/>
        <v>-12.800000000000022</v>
      </c>
      <c r="Q33">
        <f t="shared" si="2"/>
        <v>2.078125</v>
      </c>
      <c r="R33">
        <f t="shared" si="5"/>
        <v>-6.900000000000011</v>
      </c>
      <c r="S33">
        <f t="shared" si="6"/>
        <v>2.078125</v>
      </c>
    </row>
    <row r="34" spans="1:19" x14ac:dyDescent="0.25">
      <c r="A34">
        <f t="shared" si="7"/>
        <v>-6.8000000000000114</v>
      </c>
      <c r="G34">
        <f t="shared" si="0"/>
        <v>-26.200000000000045</v>
      </c>
      <c r="H34">
        <f t="shared" si="3"/>
        <v>-26.200000000000045</v>
      </c>
      <c r="I34">
        <f t="shared" si="8"/>
        <v>-6.8000000000000114</v>
      </c>
      <c r="O34">
        <f t="shared" si="1"/>
        <v>-12.600000000000023</v>
      </c>
      <c r="P34">
        <f t="shared" si="4"/>
        <v>-12.600000000000023</v>
      </c>
      <c r="Q34">
        <f t="shared" si="2"/>
        <v>2.0793650793650791</v>
      </c>
      <c r="R34">
        <f t="shared" si="5"/>
        <v>-6.8000000000000114</v>
      </c>
      <c r="S34">
        <f t="shared" si="6"/>
        <v>2.0793650793650791</v>
      </c>
    </row>
    <row r="35" spans="1:19" x14ac:dyDescent="0.25">
      <c r="A35">
        <f t="shared" si="7"/>
        <v>-6.7000000000000117</v>
      </c>
      <c r="G35">
        <f t="shared" si="0"/>
        <v>-25.800000000000047</v>
      </c>
      <c r="H35">
        <f t="shared" si="3"/>
        <v>-25.800000000000047</v>
      </c>
      <c r="I35">
        <f t="shared" si="8"/>
        <v>-6.7000000000000117</v>
      </c>
      <c r="O35">
        <f t="shared" si="1"/>
        <v>-12.400000000000023</v>
      </c>
      <c r="P35">
        <f t="shared" si="4"/>
        <v>-12.400000000000023</v>
      </c>
      <c r="Q35">
        <f t="shared" si="2"/>
        <v>2.0806451612903225</v>
      </c>
      <c r="R35">
        <f t="shared" si="5"/>
        <v>-6.7000000000000117</v>
      </c>
      <c r="S35">
        <f t="shared" si="6"/>
        <v>2.0806451612903225</v>
      </c>
    </row>
    <row r="36" spans="1:19" x14ac:dyDescent="0.25">
      <c r="A36">
        <f t="shared" si="7"/>
        <v>-6.6000000000000121</v>
      </c>
      <c r="G36">
        <f t="shared" si="0"/>
        <v>-25.400000000000048</v>
      </c>
      <c r="H36">
        <f t="shared" si="3"/>
        <v>-25.400000000000048</v>
      </c>
      <c r="I36">
        <f t="shared" si="8"/>
        <v>-6.6000000000000121</v>
      </c>
      <c r="O36">
        <f t="shared" si="1"/>
        <v>-12.200000000000024</v>
      </c>
      <c r="P36">
        <f t="shared" si="4"/>
        <v>-12.200000000000024</v>
      </c>
      <c r="Q36">
        <f t="shared" si="2"/>
        <v>2.081967213114754</v>
      </c>
      <c r="R36">
        <f t="shared" si="5"/>
        <v>-6.6000000000000121</v>
      </c>
      <c r="S36">
        <f t="shared" si="6"/>
        <v>2.081967213114754</v>
      </c>
    </row>
    <row r="37" spans="1:19" x14ac:dyDescent="0.25">
      <c r="A37">
        <f t="shared" si="7"/>
        <v>-6.5000000000000124</v>
      </c>
      <c r="G37">
        <f t="shared" si="0"/>
        <v>-25.00000000000005</v>
      </c>
      <c r="H37">
        <f t="shared" si="3"/>
        <v>-25.00000000000005</v>
      </c>
      <c r="I37">
        <f t="shared" si="8"/>
        <v>-6.5000000000000124</v>
      </c>
      <c r="O37">
        <f t="shared" si="1"/>
        <v>-12.000000000000025</v>
      </c>
      <c r="P37">
        <f t="shared" si="4"/>
        <v>-12.000000000000025</v>
      </c>
      <c r="Q37">
        <f t="shared" si="2"/>
        <v>2.083333333333333</v>
      </c>
      <c r="R37">
        <f t="shared" si="5"/>
        <v>-6.5000000000000124</v>
      </c>
      <c r="S37">
        <f t="shared" si="6"/>
        <v>2.083333333333333</v>
      </c>
    </row>
    <row r="38" spans="1:19" x14ac:dyDescent="0.25">
      <c r="A38">
        <f t="shared" si="7"/>
        <v>-6.4000000000000128</v>
      </c>
      <c r="G38">
        <f t="shared" si="0"/>
        <v>-24.600000000000051</v>
      </c>
      <c r="H38">
        <f t="shared" si="3"/>
        <v>-24.600000000000051</v>
      </c>
      <c r="I38">
        <f t="shared" si="8"/>
        <v>-6.4000000000000128</v>
      </c>
      <c r="O38">
        <f t="shared" si="1"/>
        <v>-11.800000000000026</v>
      </c>
      <c r="P38">
        <f t="shared" si="4"/>
        <v>-11.800000000000026</v>
      </c>
      <c r="Q38">
        <f t="shared" si="2"/>
        <v>2.0847457627118642</v>
      </c>
      <c r="R38">
        <f t="shared" si="5"/>
        <v>-6.4000000000000128</v>
      </c>
      <c r="S38">
        <f t="shared" si="6"/>
        <v>2.0847457627118642</v>
      </c>
    </row>
    <row r="39" spans="1:19" x14ac:dyDescent="0.25">
      <c r="A39">
        <f t="shared" si="7"/>
        <v>-6.3000000000000131</v>
      </c>
      <c r="G39">
        <f t="shared" si="0"/>
        <v>-24.200000000000053</v>
      </c>
      <c r="H39">
        <f t="shared" si="3"/>
        <v>-24.200000000000053</v>
      </c>
      <c r="I39">
        <f t="shared" si="8"/>
        <v>-6.3000000000000131</v>
      </c>
      <c r="O39">
        <f t="shared" si="1"/>
        <v>-11.600000000000026</v>
      </c>
      <c r="P39">
        <f t="shared" si="4"/>
        <v>-11.600000000000026</v>
      </c>
      <c r="Q39">
        <f t="shared" si="2"/>
        <v>2.0862068965517238</v>
      </c>
      <c r="R39">
        <f t="shared" si="5"/>
        <v>-6.3000000000000131</v>
      </c>
      <c r="S39">
        <f t="shared" si="6"/>
        <v>2.0862068965517238</v>
      </c>
    </row>
    <row r="40" spans="1:19" x14ac:dyDescent="0.25">
      <c r="A40">
        <f t="shared" si="7"/>
        <v>-6.2000000000000135</v>
      </c>
      <c r="G40">
        <f t="shared" si="0"/>
        <v>-23.800000000000054</v>
      </c>
      <c r="H40">
        <f t="shared" si="3"/>
        <v>-23.800000000000054</v>
      </c>
      <c r="I40">
        <f t="shared" si="8"/>
        <v>-6.2000000000000135</v>
      </c>
      <c r="O40">
        <f t="shared" si="1"/>
        <v>-11.400000000000027</v>
      </c>
      <c r="P40">
        <f t="shared" si="4"/>
        <v>-11.400000000000027</v>
      </c>
      <c r="Q40">
        <f t="shared" si="2"/>
        <v>2.0877192982456139</v>
      </c>
      <c r="R40">
        <f t="shared" si="5"/>
        <v>-6.2000000000000135</v>
      </c>
      <c r="S40">
        <f t="shared" si="6"/>
        <v>2.0877192982456139</v>
      </c>
    </row>
    <row r="41" spans="1:19" x14ac:dyDescent="0.25">
      <c r="A41">
        <f t="shared" si="7"/>
        <v>-6.1000000000000139</v>
      </c>
      <c r="G41">
        <f t="shared" si="0"/>
        <v>-23.400000000000055</v>
      </c>
      <c r="H41">
        <f t="shared" si="3"/>
        <v>-23.400000000000055</v>
      </c>
      <c r="I41">
        <f t="shared" si="8"/>
        <v>-6.1000000000000139</v>
      </c>
      <c r="O41">
        <f t="shared" si="1"/>
        <v>-11.200000000000028</v>
      </c>
      <c r="P41">
        <f t="shared" si="4"/>
        <v>-11.200000000000028</v>
      </c>
      <c r="Q41">
        <f t="shared" si="2"/>
        <v>2.089285714285714</v>
      </c>
      <c r="R41">
        <f t="shared" si="5"/>
        <v>-6.1000000000000139</v>
      </c>
      <c r="S41">
        <f t="shared" si="6"/>
        <v>2.089285714285714</v>
      </c>
    </row>
    <row r="42" spans="1:19" x14ac:dyDescent="0.25">
      <c r="A42">
        <f t="shared" si="7"/>
        <v>-6.0000000000000142</v>
      </c>
      <c r="G42">
        <f t="shared" si="0"/>
        <v>-23.000000000000057</v>
      </c>
      <c r="H42">
        <f t="shared" si="3"/>
        <v>-23.000000000000057</v>
      </c>
      <c r="I42">
        <f t="shared" si="8"/>
        <v>-6.0000000000000142</v>
      </c>
      <c r="O42">
        <f t="shared" si="1"/>
        <v>-11.000000000000028</v>
      </c>
      <c r="P42">
        <f t="shared" si="4"/>
        <v>-11.000000000000028</v>
      </c>
      <c r="Q42">
        <f t="shared" si="2"/>
        <v>2.0909090909090908</v>
      </c>
      <c r="R42">
        <f t="shared" si="5"/>
        <v>-6.0000000000000142</v>
      </c>
      <c r="S42">
        <f t="shared" si="6"/>
        <v>2.0909090909090908</v>
      </c>
    </row>
    <row r="43" spans="1:19" x14ac:dyDescent="0.25">
      <c r="A43">
        <f t="shared" si="7"/>
        <v>-5.9000000000000146</v>
      </c>
      <c r="G43">
        <f t="shared" si="0"/>
        <v>-22.600000000000058</v>
      </c>
      <c r="H43">
        <f t="shared" si="3"/>
        <v>-22.600000000000058</v>
      </c>
      <c r="I43">
        <f t="shared" si="8"/>
        <v>-5.9000000000000146</v>
      </c>
      <c r="O43">
        <f t="shared" si="1"/>
        <v>-10.800000000000029</v>
      </c>
      <c r="P43">
        <f t="shared" si="4"/>
        <v>-10.800000000000029</v>
      </c>
      <c r="Q43">
        <f t="shared" si="2"/>
        <v>2.0925925925925926</v>
      </c>
      <c r="R43">
        <f t="shared" si="5"/>
        <v>-5.9000000000000146</v>
      </c>
      <c r="S43">
        <f t="shared" si="6"/>
        <v>2.0925925925925926</v>
      </c>
    </row>
    <row r="44" spans="1:19" x14ac:dyDescent="0.25">
      <c r="A44">
        <f t="shared" si="7"/>
        <v>-5.8000000000000149</v>
      </c>
      <c r="G44">
        <f t="shared" si="0"/>
        <v>-22.20000000000006</v>
      </c>
      <c r="H44">
        <f t="shared" si="3"/>
        <v>-22.20000000000006</v>
      </c>
      <c r="I44">
        <f t="shared" si="8"/>
        <v>-5.8000000000000149</v>
      </c>
      <c r="O44">
        <f t="shared" si="1"/>
        <v>-10.60000000000003</v>
      </c>
      <c r="P44">
        <f t="shared" si="4"/>
        <v>-10.60000000000003</v>
      </c>
      <c r="Q44">
        <f t="shared" si="2"/>
        <v>2.0943396226415092</v>
      </c>
      <c r="R44">
        <f t="shared" si="5"/>
        <v>-5.8000000000000149</v>
      </c>
      <c r="S44">
        <f t="shared" si="6"/>
        <v>2.0943396226415092</v>
      </c>
    </row>
    <row r="45" spans="1:19" x14ac:dyDescent="0.25">
      <c r="A45">
        <f t="shared" si="7"/>
        <v>-5.7000000000000153</v>
      </c>
      <c r="G45">
        <f t="shared" si="0"/>
        <v>-21.800000000000061</v>
      </c>
      <c r="H45">
        <f t="shared" si="3"/>
        <v>-21.800000000000061</v>
      </c>
      <c r="I45">
        <f t="shared" si="8"/>
        <v>-5.7000000000000153</v>
      </c>
      <c r="O45">
        <f t="shared" si="1"/>
        <v>-10.400000000000031</v>
      </c>
      <c r="P45">
        <f t="shared" si="4"/>
        <v>-10.400000000000031</v>
      </c>
      <c r="Q45">
        <f t="shared" si="2"/>
        <v>2.0961538461538458</v>
      </c>
      <c r="R45">
        <f t="shared" si="5"/>
        <v>-5.7000000000000153</v>
      </c>
      <c r="S45">
        <f t="shared" si="6"/>
        <v>2.0961538461538458</v>
      </c>
    </row>
    <row r="46" spans="1:19" x14ac:dyDescent="0.25">
      <c r="A46">
        <f t="shared" si="7"/>
        <v>-5.6000000000000156</v>
      </c>
      <c r="G46">
        <f t="shared" si="0"/>
        <v>-21.400000000000063</v>
      </c>
      <c r="H46">
        <f t="shared" si="3"/>
        <v>-21.400000000000063</v>
      </c>
      <c r="I46">
        <f t="shared" si="8"/>
        <v>-5.6000000000000156</v>
      </c>
      <c r="O46">
        <f t="shared" si="1"/>
        <v>-10.200000000000031</v>
      </c>
      <c r="P46">
        <f t="shared" si="4"/>
        <v>-10.200000000000031</v>
      </c>
      <c r="Q46">
        <f t="shared" si="2"/>
        <v>2.0980392156862742</v>
      </c>
      <c r="R46">
        <f t="shared" si="5"/>
        <v>-5.6000000000000156</v>
      </c>
      <c r="S46">
        <f t="shared" si="6"/>
        <v>2.0980392156862742</v>
      </c>
    </row>
    <row r="47" spans="1:19" x14ac:dyDescent="0.25">
      <c r="A47">
        <f t="shared" si="7"/>
        <v>-5.500000000000016</v>
      </c>
      <c r="G47">
        <f t="shared" si="0"/>
        <v>-21.000000000000064</v>
      </c>
      <c r="H47">
        <f t="shared" si="3"/>
        <v>-21.000000000000064</v>
      </c>
      <c r="I47">
        <f t="shared" si="8"/>
        <v>-5.500000000000016</v>
      </c>
      <c r="O47">
        <f t="shared" si="1"/>
        <v>-10.000000000000032</v>
      </c>
      <c r="P47">
        <f t="shared" si="4"/>
        <v>-10.000000000000032</v>
      </c>
      <c r="Q47">
        <f t="shared" si="2"/>
        <v>2.0999999999999996</v>
      </c>
      <c r="R47">
        <f t="shared" si="5"/>
        <v>-5.500000000000016</v>
      </c>
      <c r="S47">
        <f t="shared" si="6"/>
        <v>2.0999999999999996</v>
      </c>
    </row>
    <row r="48" spans="1:19" x14ac:dyDescent="0.25">
      <c r="A48">
        <f t="shared" si="7"/>
        <v>-5.4000000000000163</v>
      </c>
      <c r="G48">
        <f t="shared" si="0"/>
        <v>-20.600000000000065</v>
      </c>
      <c r="H48">
        <f t="shared" si="3"/>
        <v>-20.600000000000065</v>
      </c>
      <c r="I48">
        <f t="shared" si="8"/>
        <v>-5.4000000000000163</v>
      </c>
      <c r="O48">
        <f t="shared" si="1"/>
        <v>-9.8000000000000327</v>
      </c>
      <c r="P48">
        <f t="shared" si="4"/>
        <v>-9.8000000000000327</v>
      </c>
      <c r="Q48">
        <f t="shared" si="2"/>
        <v>2.1020408163265301</v>
      </c>
      <c r="R48">
        <f t="shared" si="5"/>
        <v>-5.4000000000000163</v>
      </c>
      <c r="S48">
        <f t="shared" si="6"/>
        <v>2.1020408163265301</v>
      </c>
    </row>
    <row r="49" spans="1:19" x14ac:dyDescent="0.25">
      <c r="A49">
        <f t="shared" si="7"/>
        <v>-5.3000000000000167</v>
      </c>
      <c r="G49">
        <f t="shared" si="0"/>
        <v>-20.200000000000067</v>
      </c>
      <c r="H49">
        <f t="shared" si="3"/>
        <v>-20.200000000000067</v>
      </c>
      <c r="I49">
        <f t="shared" si="8"/>
        <v>-5.3000000000000167</v>
      </c>
      <c r="O49">
        <f t="shared" si="1"/>
        <v>-9.6000000000000334</v>
      </c>
      <c r="P49">
        <f t="shared" si="4"/>
        <v>-9.6000000000000334</v>
      </c>
      <c r="Q49">
        <f t="shared" si="2"/>
        <v>2.1041666666666665</v>
      </c>
      <c r="R49">
        <f t="shared" si="5"/>
        <v>-5.3000000000000167</v>
      </c>
      <c r="S49">
        <f t="shared" si="6"/>
        <v>2.1041666666666665</v>
      </c>
    </row>
    <row r="50" spans="1:19" x14ac:dyDescent="0.25">
      <c r="A50">
        <f t="shared" si="7"/>
        <v>-5.2000000000000171</v>
      </c>
      <c r="G50">
        <f t="shared" si="0"/>
        <v>-19.800000000000068</v>
      </c>
      <c r="H50">
        <f t="shared" si="3"/>
        <v>-19.800000000000068</v>
      </c>
      <c r="I50">
        <f t="shared" si="8"/>
        <v>-5.2000000000000171</v>
      </c>
      <c r="O50">
        <f t="shared" si="1"/>
        <v>-9.4000000000000341</v>
      </c>
      <c r="P50">
        <f t="shared" si="4"/>
        <v>-9.4000000000000341</v>
      </c>
      <c r="Q50">
        <f t="shared" si="2"/>
        <v>2.1063829787234041</v>
      </c>
      <c r="R50">
        <f t="shared" si="5"/>
        <v>-5.2000000000000171</v>
      </c>
      <c r="S50">
        <f t="shared" si="6"/>
        <v>2.1063829787234041</v>
      </c>
    </row>
    <row r="51" spans="1:19" x14ac:dyDescent="0.25">
      <c r="A51">
        <f t="shared" si="7"/>
        <v>-5.1000000000000174</v>
      </c>
      <c r="G51">
        <f t="shared" si="0"/>
        <v>-19.40000000000007</v>
      </c>
      <c r="H51">
        <f t="shared" si="3"/>
        <v>-19.40000000000007</v>
      </c>
      <c r="I51">
        <f t="shared" si="8"/>
        <v>-5.1000000000000174</v>
      </c>
      <c r="O51">
        <f t="shared" si="1"/>
        <v>-9.2000000000000348</v>
      </c>
      <c r="P51">
        <f t="shared" si="4"/>
        <v>-9.2000000000000348</v>
      </c>
      <c r="Q51">
        <f t="shared" si="2"/>
        <v>2.1086956521739126</v>
      </c>
      <c r="R51">
        <f t="shared" si="5"/>
        <v>-5.1000000000000174</v>
      </c>
      <c r="S51">
        <f t="shared" si="6"/>
        <v>2.1086956521739126</v>
      </c>
    </row>
    <row r="52" spans="1:19" x14ac:dyDescent="0.25">
      <c r="A52">
        <f t="shared" si="7"/>
        <v>-5.0000000000000178</v>
      </c>
      <c r="G52">
        <f t="shared" si="0"/>
        <v>-19.000000000000071</v>
      </c>
      <c r="H52">
        <f t="shared" si="3"/>
        <v>-19.000000000000071</v>
      </c>
      <c r="I52">
        <f t="shared" si="8"/>
        <v>-5.0000000000000178</v>
      </c>
      <c r="O52">
        <f t="shared" si="1"/>
        <v>-9.0000000000000355</v>
      </c>
      <c r="P52">
        <f t="shared" si="4"/>
        <v>-9.0000000000000355</v>
      </c>
      <c r="Q52">
        <f t="shared" si="2"/>
        <v>2.1111111111111107</v>
      </c>
      <c r="R52">
        <f t="shared" si="5"/>
        <v>-5.0000000000000178</v>
      </c>
      <c r="S52">
        <f t="shared" si="6"/>
        <v>2.1111111111111107</v>
      </c>
    </row>
    <row r="53" spans="1:19" x14ac:dyDescent="0.25">
      <c r="A53">
        <f t="shared" si="7"/>
        <v>-4.9000000000000181</v>
      </c>
      <c r="G53">
        <f t="shared" si="0"/>
        <v>-18.600000000000072</v>
      </c>
      <c r="H53">
        <f t="shared" si="3"/>
        <v>-18.600000000000072</v>
      </c>
      <c r="I53">
        <f t="shared" si="8"/>
        <v>-4.9000000000000181</v>
      </c>
      <c r="O53">
        <f t="shared" si="1"/>
        <v>-8.8000000000000362</v>
      </c>
      <c r="P53">
        <f t="shared" si="4"/>
        <v>-8.8000000000000362</v>
      </c>
      <c r="Q53">
        <f t="shared" si="2"/>
        <v>2.1136363636363633</v>
      </c>
      <c r="R53">
        <f t="shared" si="5"/>
        <v>-4.9000000000000181</v>
      </c>
      <c r="S53">
        <f t="shared" si="6"/>
        <v>2.1136363636363633</v>
      </c>
    </row>
    <row r="54" spans="1:19" x14ac:dyDescent="0.25">
      <c r="A54">
        <f t="shared" si="7"/>
        <v>-4.8000000000000185</v>
      </c>
      <c r="G54">
        <f t="shared" si="0"/>
        <v>-18.200000000000074</v>
      </c>
      <c r="H54">
        <f t="shared" si="3"/>
        <v>-18.200000000000074</v>
      </c>
      <c r="I54">
        <f t="shared" si="8"/>
        <v>-4.8000000000000185</v>
      </c>
      <c r="O54">
        <f t="shared" si="1"/>
        <v>-8.6000000000000369</v>
      </c>
      <c r="P54">
        <f t="shared" si="4"/>
        <v>-8.6000000000000369</v>
      </c>
      <c r="Q54">
        <f t="shared" si="2"/>
        <v>2.1162790697674412</v>
      </c>
      <c r="R54">
        <f t="shared" si="5"/>
        <v>-4.8000000000000185</v>
      </c>
      <c r="S54">
        <f t="shared" si="6"/>
        <v>2.1162790697674412</v>
      </c>
    </row>
    <row r="55" spans="1:19" x14ac:dyDescent="0.25">
      <c r="A55">
        <f t="shared" si="7"/>
        <v>-4.7000000000000188</v>
      </c>
      <c r="G55">
        <f t="shared" si="0"/>
        <v>-17.800000000000075</v>
      </c>
      <c r="H55">
        <f t="shared" si="3"/>
        <v>-17.800000000000075</v>
      </c>
      <c r="I55">
        <f t="shared" si="8"/>
        <v>-4.7000000000000188</v>
      </c>
      <c r="O55">
        <f t="shared" si="1"/>
        <v>-8.4000000000000377</v>
      </c>
      <c r="P55">
        <f t="shared" si="4"/>
        <v>-8.4000000000000377</v>
      </c>
      <c r="Q55">
        <f t="shared" si="2"/>
        <v>2.1190476190476186</v>
      </c>
      <c r="R55">
        <f t="shared" si="5"/>
        <v>-4.7000000000000188</v>
      </c>
      <c r="S55">
        <f t="shared" si="6"/>
        <v>2.1190476190476186</v>
      </c>
    </row>
    <row r="56" spans="1:19" x14ac:dyDescent="0.25">
      <c r="A56">
        <f t="shared" si="7"/>
        <v>-4.6000000000000192</v>
      </c>
      <c r="G56">
        <f t="shared" si="0"/>
        <v>-17.400000000000077</v>
      </c>
      <c r="H56">
        <f t="shared" si="3"/>
        <v>-17.400000000000077</v>
      </c>
      <c r="I56">
        <f t="shared" si="8"/>
        <v>-4.6000000000000192</v>
      </c>
      <c r="O56">
        <f t="shared" si="1"/>
        <v>-8.2000000000000384</v>
      </c>
      <c r="P56">
        <f t="shared" si="4"/>
        <v>-8.2000000000000384</v>
      </c>
      <c r="Q56">
        <f t="shared" si="2"/>
        <v>2.1219512195121943</v>
      </c>
      <c r="R56">
        <f t="shared" si="5"/>
        <v>-4.6000000000000192</v>
      </c>
      <c r="S56">
        <f t="shared" si="6"/>
        <v>2.1219512195121943</v>
      </c>
    </row>
    <row r="57" spans="1:19" x14ac:dyDescent="0.25">
      <c r="A57">
        <f t="shared" si="7"/>
        <v>-4.5000000000000195</v>
      </c>
      <c r="G57">
        <f t="shared" si="0"/>
        <v>-17.000000000000078</v>
      </c>
      <c r="H57">
        <f t="shared" si="3"/>
        <v>-17.000000000000078</v>
      </c>
      <c r="I57">
        <f t="shared" si="8"/>
        <v>-4.5000000000000195</v>
      </c>
      <c r="O57">
        <f t="shared" si="1"/>
        <v>-8.0000000000000391</v>
      </c>
      <c r="P57">
        <f t="shared" si="4"/>
        <v>-8.0000000000000391</v>
      </c>
      <c r="Q57">
        <f t="shared" si="2"/>
        <v>2.1249999999999996</v>
      </c>
      <c r="R57">
        <f t="shared" si="5"/>
        <v>-4.5000000000000195</v>
      </c>
      <c r="S57">
        <f t="shared" si="6"/>
        <v>2.1249999999999996</v>
      </c>
    </row>
    <row r="58" spans="1:19" x14ac:dyDescent="0.25">
      <c r="A58">
        <f t="shared" si="7"/>
        <v>-4.4000000000000199</v>
      </c>
      <c r="G58">
        <f t="shared" si="0"/>
        <v>-16.60000000000008</v>
      </c>
      <c r="H58">
        <f t="shared" si="3"/>
        <v>-16.60000000000008</v>
      </c>
      <c r="I58">
        <f t="shared" si="8"/>
        <v>-4.4000000000000199</v>
      </c>
      <c r="O58">
        <f t="shared" si="1"/>
        <v>-7.8000000000000398</v>
      </c>
      <c r="P58">
        <f t="shared" si="4"/>
        <v>-7.8000000000000398</v>
      </c>
      <c r="Q58">
        <f t="shared" si="2"/>
        <v>2.1282051282051277</v>
      </c>
      <c r="R58">
        <f t="shared" si="5"/>
        <v>-4.4000000000000199</v>
      </c>
      <c r="S58">
        <f t="shared" si="6"/>
        <v>2.1282051282051277</v>
      </c>
    </row>
    <row r="59" spans="1:19" x14ac:dyDescent="0.25">
      <c r="A59">
        <f t="shared" si="7"/>
        <v>-4.3000000000000203</v>
      </c>
      <c r="G59">
        <f t="shared" si="0"/>
        <v>-16.200000000000081</v>
      </c>
      <c r="H59">
        <f t="shared" si="3"/>
        <v>-16.200000000000081</v>
      </c>
      <c r="I59">
        <f t="shared" si="8"/>
        <v>-4.3000000000000203</v>
      </c>
      <c r="O59">
        <f t="shared" si="1"/>
        <v>-7.6000000000000405</v>
      </c>
      <c r="P59">
        <f t="shared" si="4"/>
        <v>-7.6000000000000405</v>
      </c>
      <c r="Q59">
        <f t="shared" si="2"/>
        <v>2.1315789473684204</v>
      </c>
      <c r="R59">
        <f t="shared" si="5"/>
        <v>-4.3000000000000203</v>
      </c>
      <c r="S59">
        <f t="shared" si="6"/>
        <v>2.1315789473684204</v>
      </c>
    </row>
    <row r="60" spans="1:19" x14ac:dyDescent="0.25">
      <c r="A60">
        <f t="shared" si="7"/>
        <v>-4.2000000000000206</v>
      </c>
      <c r="G60">
        <f t="shared" si="0"/>
        <v>-15.800000000000082</v>
      </c>
      <c r="H60">
        <f t="shared" si="3"/>
        <v>-15.800000000000082</v>
      </c>
      <c r="I60">
        <f t="shared" si="8"/>
        <v>-4.2000000000000206</v>
      </c>
      <c r="O60">
        <f t="shared" si="1"/>
        <v>-7.4000000000000412</v>
      </c>
      <c r="P60">
        <f t="shared" si="4"/>
        <v>-7.4000000000000412</v>
      </c>
      <c r="Q60">
        <f t="shared" si="2"/>
        <v>2.1351351351351342</v>
      </c>
      <c r="R60">
        <f t="shared" si="5"/>
        <v>-4.2000000000000206</v>
      </c>
      <c r="S60">
        <f t="shared" si="6"/>
        <v>2.1351351351351342</v>
      </c>
    </row>
    <row r="61" spans="1:19" x14ac:dyDescent="0.25">
      <c r="A61">
        <f t="shared" si="7"/>
        <v>-4.100000000000021</v>
      </c>
      <c r="G61">
        <f t="shared" si="0"/>
        <v>-15.400000000000084</v>
      </c>
      <c r="H61">
        <f t="shared" si="3"/>
        <v>-15.400000000000084</v>
      </c>
      <c r="I61">
        <f t="shared" si="8"/>
        <v>-4.100000000000021</v>
      </c>
      <c r="O61">
        <f t="shared" si="1"/>
        <v>-7.2000000000000419</v>
      </c>
      <c r="P61">
        <f t="shared" si="4"/>
        <v>-7.2000000000000419</v>
      </c>
      <c r="Q61">
        <f t="shared" si="2"/>
        <v>2.138888888888888</v>
      </c>
      <c r="R61">
        <f t="shared" si="5"/>
        <v>-4.100000000000021</v>
      </c>
      <c r="S61">
        <f t="shared" si="6"/>
        <v>2.138888888888888</v>
      </c>
    </row>
    <row r="62" spans="1:19" x14ac:dyDescent="0.25">
      <c r="A62">
        <f t="shared" si="7"/>
        <v>-4.0000000000000213</v>
      </c>
      <c r="G62">
        <f t="shared" si="0"/>
        <v>-15.000000000000085</v>
      </c>
      <c r="H62">
        <f t="shared" si="3"/>
        <v>-15.000000000000085</v>
      </c>
      <c r="I62">
        <f t="shared" si="8"/>
        <v>-4.0000000000000213</v>
      </c>
      <c r="O62">
        <f t="shared" si="1"/>
        <v>-7.0000000000000426</v>
      </c>
      <c r="P62">
        <f t="shared" si="4"/>
        <v>-7.0000000000000426</v>
      </c>
      <c r="Q62">
        <f t="shared" si="2"/>
        <v>2.1428571428571419</v>
      </c>
      <c r="R62">
        <f t="shared" si="5"/>
        <v>-4.0000000000000213</v>
      </c>
      <c r="S62">
        <f t="shared" si="6"/>
        <v>2.1428571428571419</v>
      </c>
    </row>
    <row r="63" spans="1:19" x14ac:dyDescent="0.25">
      <c r="A63">
        <f t="shared" si="7"/>
        <v>-3.9000000000000212</v>
      </c>
      <c r="G63">
        <f t="shared" si="0"/>
        <v>-14.600000000000085</v>
      </c>
      <c r="H63">
        <f t="shared" si="3"/>
        <v>-14.600000000000085</v>
      </c>
      <c r="I63">
        <f t="shared" si="8"/>
        <v>-3.9000000000000212</v>
      </c>
      <c r="O63">
        <f t="shared" si="1"/>
        <v>-6.8000000000000425</v>
      </c>
      <c r="P63">
        <f t="shared" si="4"/>
        <v>-6.8000000000000425</v>
      </c>
      <c r="Q63">
        <f t="shared" si="2"/>
        <v>2.1470588235294108</v>
      </c>
      <c r="R63">
        <f t="shared" si="5"/>
        <v>-3.9000000000000212</v>
      </c>
      <c r="S63">
        <f t="shared" si="6"/>
        <v>2.1470588235294108</v>
      </c>
    </row>
    <row r="64" spans="1:19" x14ac:dyDescent="0.25">
      <c r="A64">
        <f t="shared" si="7"/>
        <v>-3.8000000000000211</v>
      </c>
      <c r="G64">
        <f t="shared" si="0"/>
        <v>-14.200000000000085</v>
      </c>
      <c r="H64">
        <f t="shared" si="3"/>
        <v>-14.200000000000085</v>
      </c>
      <c r="I64">
        <f t="shared" si="8"/>
        <v>-3.8000000000000211</v>
      </c>
      <c r="O64">
        <f t="shared" si="1"/>
        <v>-6.6000000000000423</v>
      </c>
      <c r="P64">
        <f t="shared" si="4"/>
        <v>-6.6000000000000423</v>
      </c>
      <c r="Q64">
        <f t="shared" si="2"/>
        <v>2.1515151515151505</v>
      </c>
      <c r="R64">
        <f t="shared" si="5"/>
        <v>-3.8000000000000211</v>
      </c>
      <c r="S64">
        <f t="shared" si="6"/>
        <v>2.1515151515151505</v>
      </c>
    </row>
    <row r="65" spans="1:19" x14ac:dyDescent="0.25">
      <c r="A65">
        <f t="shared" si="7"/>
        <v>-3.700000000000021</v>
      </c>
      <c r="G65">
        <f t="shared" si="0"/>
        <v>-13.800000000000084</v>
      </c>
      <c r="H65">
        <f t="shared" si="3"/>
        <v>-13.800000000000084</v>
      </c>
      <c r="I65">
        <f t="shared" si="8"/>
        <v>-3.700000000000021</v>
      </c>
      <c r="O65">
        <f t="shared" si="1"/>
        <v>-6.4000000000000421</v>
      </c>
      <c r="P65">
        <f t="shared" si="4"/>
        <v>-6.4000000000000421</v>
      </c>
      <c r="Q65">
        <f t="shared" si="2"/>
        <v>2.1562499999999991</v>
      </c>
      <c r="R65">
        <f t="shared" si="5"/>
        <v>-3.700000000000021</v>
      </c>
      <c r="S65">
        <f t="shared" si="6"/>
        <v>2.1562499999999991</v>
      </c>
    </row>
    <row r="66" spans="1:19" x14ac:dyDescent="0.25">
      <c r="A66">
        <f t="shared" si="7"/>
        <v>-3.600000000000021</v>
      </c>
      <c r="G66">
        <f t="shared" ref="G66:G129" si="9">(c_41*A66^4)+(c_31*A66^3)+(c_21*A66^2)+(A66*c_11)+c_01</f>
        <v>-13.400000000000084</v>
      </c>
      <c r="H66">
        <f t="shared" si="3"/>
        <v>-13.400000000000084</v>
      </c>
      <c r="I66">
        <f t="shared" si="8"/>
        <v>-3.600000000000021</v>
      </c>
      <c r="O66">
        <f t="shared" ref="O66:O129" si="10">(c_42*I66^4)+(c_32*I66^3)+(c_22*I66^2)+(c_12*I66)+c_02</f>
        <v>-6.2000000000000419</v>
      </c>
      <c r="P66">
        <f t="shared" si="4"/>
        <v>-6.2000000000000419</v>
      </c>
      <c r="Q66">
        <f t="shared" ref="Q66:Q129" si="11">H66/P66</f>
        <v>2.1612903225806441</v>
      </c>
      <c r="R66">
        <f t="shared" si="5"/>
        <v>-3.600000000000021</v>
      </c>
      <c r="S66">
        <f t="shared" si="6"/>
        <v>2.1612903225806441</v>
      </c>
    </row>
    <row r="67" spans="1:19" x14ac:dyDescent="0.25">
      <c r="A67">
        <f t="shared" si="7"/>
        <v>-3.5000000000000209</v>
      </c>
      <c r="G67">
        <f t="shared" si="9"/>
        <v>-13.000000000000083</v>
      </c>
      <c r="H67">
        <f t="shared" ref="H67:H130" si="12">IF(ABS(G67)&lt;0.0000000000001,0,G67)</f>
        <v>-13.000000000000083</v>
      </c>
      <c r="I67">
        <f t="shared" si="8"/>
        <v>-3.5000000000000209</v>
      </c>
      <c r="O67">
        <f t="shared" si="10"/>
        <v>-6.0000000000000417</v>
      </c>
      <c r="P67">
        <f t="shared" ref="P67:P130" si="13">IF(ABS(O67)&lt;0.0000000000001,0,O67)</f>
        <v>-6.0000000000000417</v>
      </c>
      <c r="Q67">
        <f t="shared" si="11"/>
        <v>2.1666666666666656</v>
      </c>
      <c r="R67">
        <f t="shared" ref="R67:R130" si="14">A67</f>
        <v>-3.5000000000000209</v>
      </c>
      <c r="S67">
        <f t="shared" ref="S67:S130" si="15">IF(P67=0,"",Q67)</f>
        <v>2.1666666666666656</v>
      </c>
    </row>
    <row r="68" spans="1:19" x14ac:dyDescent="0.25">
      <c r="A68">
        <f t="shared" ref="A68:A131" si="16">A67+0.1</f>
        <v>-3.4000000000000208</v>
      </c>
      <c r="G68">
        <f t="shared" si="9"/>
        <v>-12.600000000000083</v>
      </c>
      <c r="H68">
        <f t="shared" si="12"/>
        <v>-12.600000000000083</v>
      </c>
      <c r="I68">
        <f t="shared" ref="I68:I131" si="17">I67+0.1</f>
        <v>-3.4000000000000208</v>
      </c>
      <c r="O68">
        <f t="shared" si="10"/>
        <v>-5.8000000000000416</v>
      </c>
      <c r="P68">
        <f t="shared" si="13"/>
        <v>-5.8000000000000416</v>
      </c>
      <c r="Q68">
        <f t="shared" si="11"/>
        <v>2.1724137931034471</v>
      </c>
      <c r="R68">
        <f t="shared" si="14"/>
        <v>-3.4000000000000208</v>
      </c>
      <c r="S68">
        <f t="shared" si="15"/>
        <v>2.1724137931034471</v>
      </c>
    </row>
    <row r="69" spans="1:19" x14ac:dyDescent="0.25">
      <c r="A69">
        <f t="shared" si="16"/>
        <v>-3.3000000000000207</v>
      </c>
      <c r="G69">
        <f t="shared" si="9"/>
        <v>-12.200000000000083</v>
      </c>
      <c r="H69">
        <f t="shared" si="12"/>
        <v>-12.200000000000083</v>
      </c>
      <c r="I69">
        <f t="shared" si="17"/>
        <v>-3.3000000000000207</v>
      </c>
      <c r="O69">
        <f t="shared" si="10"/>
        <v>-5.6000000000000414</v>
      </c>
      <c r="P69">
        <f t="shared" si="13"/>
        <v>-5.6000000000000414</v>
      </c>
      <c r="Q69">
        <f t="shared" si="11"/>
        <v>2.178571428571427</v>
      </c>
      <c r="R69">
        <f t="shared" si="14"/>
        <v>-3.3000000000000207</v>
      </c>
      <c r="S69">
        <f t="shared" si="15"/>
        <v>2.178571428571427</v>
      </c>
    </row>
    <row r="70" spans="1:19" x14ac:dyDescent="0.25">
      <c r="A70">
        <f t="shared" si="16"/>
        <v>-3.2000000000000206</v>
      </c>
      <c r="G70">
        <f t="shared" si="9"/>
        <v>-11.800000000000082</v>
      </c>
      <c r="H70">
        <f t="shared" si="12"/>
        <v>-11.800000000000082</v>
      </c>
      <c r="I70">
        <f t="shared" si="17"/>
        <v>-3.2000000000000206</v>
      </c>
      <c r="O70">
        <f t="shared" si="10"/>
        <v>-5.4000000000000412</v>
      </c>
      <c r="P70">
        <f t="shared" si="13"/>
        <v>-5.4000000000000412</v>
      </c>
      <c r="Q70">
        <f t="shared" si="11"/>
        <v>2.1851851851851838</v>
      </c>
      <c r="R70">
        <f t="shared" si="14"/>
        <v>-3.2000000000000206</v>
      </c>
      <c r="S70">
        <f t="shared" si="15"/>
        <v>2.1851851851851838</v>
      </c>
    </row>
    <row r="71" spans="1:19" x14ac:dyDescent="0.25">
      <c r="A71">
        <f t="shared" si="16"/>
        <v>-3.1000000000000205</v>
      </c>
      <c r="G71">
        <f t="shared" si="9"/>
        <v>-11.400000000000082</v>
      </c>
      <c r="H71">
        <f t="shared" si="12"/>
        <v>-11.400000000000082</v>
      </c>
      <c r="I71">
        <f t="shared" si="17"/>
        <v>-3.1000000000000205</v>
      </c>
      <c r="O71">
        <f t="shared" si="10"/>
        <v>-5.200000000000041</v>
      </c>
      <c r="P71">
        <f t="shared" si="13"/>
        <v>-5.200000000000041</v>
      </c>
      <c r="Q71">
        <f t="shared" si="11"/>
        <v>2.1923076923076907</v>
      </c>
      <c r="R71">
        <f t="shared" si="14"/>
        <v>-3.1000000000000205</v>
      </c>
      <c r="S71">
        <f t="shared" si="15"/>
        <v>2.1923076923076907</v>
      </c>
    </row>
    <row r="72" spans="1:19" x14ac:dyDescent="0.25">
      <c r="A72">
        <f t="shared" si="16"/>
        <v>-3.0000000000000204</v>
      </c>
      <c r="G72">
        <f t="shared" si="9"/>
        <v>-11.000000000000082</v>
      </c>
      <c r="H72">
        <f t="shared" si="12"/>
        <v>-11.000000000000082</v>
      </c>
      <c r="I72">
        <f t="shared" si="17"/>
        <v>-3.0000000000000204</v>
      </c>
      <c r="O72">
        <f t="shared" si="10"/>
        <v>-5.0000000000000409</v>
      </c>
      <c r="P72">
        <f t="shared" si="13"/>
        <v>-5.0000000000000409</v>
      </c>
      <c r="Q72">
        <f t="shared" si="11"/>
        <v>2.1999999999999984</v>
      </c>
      <c r="R72">
        <f t="shared" si="14"/>
        <v>-3.0000000000000204</v>
      </c>
      <c r="S72">
        <f t="shared" si="15"/>
        <v>2.1999999999999984</v>
      </c>
    </row>
    <row r="73" spans="1:19" x14ac:dyDescent="0.25">
      <c r="A73">
        <f t="shared" si="16"/>
        <v>-2.9000000000000203</v>
      </c>
      <c r="G73">
        <f t="shared" si="9"/>
        <v>-10.600000000000081</v>
      </c>
      <c r="H73">
        <f t="shared" si="12"/>
        <v>-10.600000000000081</v>
      </c>
      <c r="I73">
        <f t="shared" si="17"/>
        <v>-2.9000000000000203</v>
      </c>
      <c r="O73">
        <f t="shared" si="10"/>
        <v>-4.8000000000000407</v>
      </c>
      <c r="P73">
        <f t="shared" si="13"/>
        <v>-4.8000000000000407</v>
      </c>
      <c r="Q73">
        <f t="shared" si="11"/>
        <v>2.2083333333333317</v>
      </c>
      <c r="R73">
        <f t="shared" si="14"/>
        <v>-2.9000000000000203</v>
      </c>
      <c r="S73">
        <f t="shared" si="15"/>
        <v>2.2083333333333317</v>
      </c>
    </row>
    <row r="74" spans="1:19" x14ac:dyDescent="0.25">
      <c r="A74">
        <f t="shared" si="16"/>
        <v>-2.8000000000000203</v>
      </c>
      <c r="G74">
        <f t="shared" si="9"/>
        <v>-10.200000000000081</v>
      </c>
      <c r="H74">
        <f t="shared" si="12"/>
        <v>-10.200000000000081</v>
      </c>
      <c r="I74">
        <f t="shared" si="17"/>
        <v>-2.8000000000000203</v>
      </c>
      <c r="O74">
        <f t="shared" si="10"/>
        <v>-4.6000000000000405</v>
      </c>
      <c r="P74">
        <f t="shared" si="13"/>
        <v>-4.6000000000000405</v>
      </c>
      <c r="Q74">
        <f t="shared" si="11"/>
        <v>2.2173913043478244</v>
      </c>
      <c r="R74">
        <f t="shared" si="14"/>
        <v>-2.8000000000000203</v>
      </c>
      <c r="S74">
        <f t="shared" si="15"/>
        <v>2.2173913043478244</v>
      </c>
    </row>
    <row r="75" spans="1:19" x14ac:dyDescent="0.25">
      <c r="A75">
        <f t="shared" si="16"/>
        <v>-2.7000000000000202</v>
      </c>
      <c r="G75">
        <f t="shared" si="9"/>
        <v>-9.8000000000000806</v>
      </c>
      <c r="H75">
        <f t="shared" si="12"/>
        <v>-9.8000000000000806</v>
      </c>
      <c r="I75">
        <f t="shared" si="17"/>
        <v>-2.7000000000000202</v>
      </c>
      <c r="O75">
        <f t="shared" si="10"/>
        <v>-4.4000000000000403</v>
      </c>
      <c r="P75">
        <f t="shared" si="13"/>
        <v>-4.4000000000000403</v>
      </c>
      <c r="Q75">
        <f t="shared" si="11"/>
        <v>2.2272727272727253</v>
      </c>
      <c r="R75">
        <f t="shared" si="14"/>
        <v>-2.7000000000000202</v>
      </c>
      <c r="S75">
        <f t="shared" si="15"/>
        <v>2.2272727272727253</v>
      </c>
    </row>
    <row r="76" spans="1:19" x14ac:dyDescent="0.25">
      <c r="A76">
        <f t="shared" si="16"/>
        <v>-2.6000000000000201</v>
      </c>
      <c r="G76">
        <f t="shared" si="9"/>
        <v>-9.4000000000000803</v>
      </c>
      <c r="H76">
        <f t="shared" si="12"/>
        <v>-9.4000000000000803</v>
      </c>
      <c r="I76">
        <f t="shared" si="17"/>
        <v>-2.6000000000000201</v>
      </c>
      <c r="O76">
        <f t="shared" si="10"/>
        <v>-4.2000000000000401</v>
      </c>
      <c r="P76">
        <f t="shared" si="13"/>
        <v>-4.2000000000000401</v>
      </c>
      <c r="Q76">
        <f t="shared" si="11"/>
        <v>2.2380952380952359</v>
      </c>
      <c r="R76">
        <f t="shared" si="14"/>
        <v>-2.6000000000000201</v>
      </c>
      <c r="S76">
        <f t="shared" si="15"/>
        <v>2.2380952380952359</v>
      </c>
    </row>
    <row r="77" spans="1:19" x14ac:dyDescent="0.25">
      <c r="A77">
        <f t="shared" si="16"/>
        <v>-2.50000000000002</v>
      </c>
      <c r="G77">
        <f t="shared" si="9"/>
        <v>-9.0000000000000799</v>
      </c>
      <c r="H77">
        <f t="shared" si="12"/>
        <v>-9.0000000000000799</v>
      </c>
      <c r="I77">
        <f t="shared" si="17"/>
        <v>-2.50000000000002</v>
      </c>
      <c r="O77">
        <f t="shared" si="10"/>
        <v>-4.00000000000004</v>
      </c>
      <c r="P77">
        <f t="shared" si="13"/>
        <v>-4.00000000000004</v>
      </c>
      <c r="Q77">
        <f t="shared" si="11"/>
        <v>2.2499999999999973</v>
      </c>
      <c r="R77">
        <f t="shared" si="14"/>
        <v>-2.50000000000002</v>
      </c>
      <c r="S77">
        <f t="shared" si="15"/>
        <v>2.2499999999999973</v>
      </c>
    </row>
    <row r="78" spans="1:19" x14ac:dyDescent="0.25">
      <c r="A78">
        <f t="shared" si="16"/>
        <v>-2.4000000000000199</v>
      </c>
      <c r="G78">
        <f t="shared" si="9"/>
        <v>-8.6000000000000796</v>
      </c>
      <c r="H78">
        <f t="shared" si="12"/>
        <v>-8.6000000000000796</v>
      </c>
      <c r="I78">
        <f t="shared" si="17"/>
        <v>-2.4000000000000199</v>
      </c>
      <c r="O78">
        <f t="shared" si="10"/>
        <v>-3.8000000000000398</v>
      </c>
      <c r="P78">
        <f t="shared" si="13"/>
        <v>-3.8000000000000398</v>
      </c>
      <c r="Q78">
        <f t="shared" si="11"/>
        <v>2.2631578947368394</v>
      </c>
      <c r="R78">
        <f t="shared" si="14"/>
        <v>-2.4000000000000199</v>
      </c>
      <c r="S78">
        <f t="shared" si="15"/>
        <v>2.2631578947368394</v>
      </c>
    </row>
    <row r="79" spans="1:19" x14ac:dyDescent="0.25">
      <c r="A79">
        <f t="shared" si="16"/>
        <v>-2.3000000000000198</v>
      </c>
      <c r="G79">
        <f t="shared" si="9"/>
        <v>-8.2000000000000792</v>
      </c>
      <c r="H79">
        <f t="shared" si="12"/>
        <v>-8.2000000000000792</v>
      </c>
      <c r="I79">
        <f t="shared" si="17"/>
        <v>-2.3000000000000198</v>
      </c>
      <c r="O79">
        <f t="shared" si="10"/>
        <v>-3.6000000000000396</v>
      </c>
      <c r="P79">
        <f t="shared" si="13"/>
        <v>-3.6000000000000396</v>
      </c>
      <c r="Q79">
        <f t="shared" si="11"/>
        <v>2.2777777777777746</v>
      </c>
      <c r="R79">
        <f t="shared" si="14"/>
        <v>-2.3000000000000198</v>
      </c>
      <c r="S79">
        <f t="shared" si="15"/>
        <v>2.2777777777777746</v>
      </c>
    </row>
    <row r="80" spans="1:19" x14ac:dyDescent="0.25">
      <c r="A80">
        <f t="shared" si="16"/>
        <v>-2.2000000000000197</v>
      </c>
      <c r="G80">
        <f t="shared" si="9"/>
        <v>-7.8000000000000789</v>
      </c>
      <c r="H80">
        <f t="shared" si="12"/>
        <v>-7.8000000000000789</v>
      </c>
      <c r="I80">
        <f t="shared" si="17"/>
        <v>-2.2000000000000197</v>
      </c>
      <c r="O80">
        <f t="shared" si="10"/>
        <v>-3.4000000000000394</v>
      </c>
      <c r="P80">
        <f t="shared" si="13"/>
        <v>-3.4000000000000394</v>
      </c>
      <c r="Q80">
        <f t="shared" si="11"/>
        <v>2.2941176470588203</v>
      </c>
      <c r="R80">
        <f t="shared" si="14"/>
        <v>-2.2000000000000197</v>
      </c>
      <c r="S80">
        <f t="shared" si="15"/>
        <v>2.2941176470588203</v>
      </c>
    </row>
    <row r="81" spans="1:19" x14ac:dyDescent="0.25">
      <c r="A81">
        <f t="shared" si="16"/>
        <v>-2.1000000000000196</v>
      </c>
      <c r="G81">
        <f t="shared" si="9"/>
        <v>-7.4000000000000785</v>
      </c>
      <c r="H81">
        <f t="shared" si="12"/>
        <v>-7.4000000000000785</v>
      </c>
      <c r="I81">
        <f t="shared" si="17"/>
        <v>-2.1000000000000196</v>
      </c>
      <c r="O81">
        <f t="shared" si="10"/>
        <v>-3.2000000000000393</v>
      </c>
      <c r="P81">
        <f t="shared" si="13"/>
        <v>-3.2000000000000393</v>
      </c>
      <c r="Q81">
        <f t="shared" si="11"/>
        <v>2.312499999999996</v>
      </c>
      <c r="R81">
        <f t="shared" si="14"/>
        <v>-2.1000000000000196</v>
      </c>
      <c r="S81">
        <f t="shared" si="15"/>
        <v>2.312499999999996</v>
      </c>
    </row>
    <row r="82" spans="1:19" x14ac:dyDescent="0.25">
      <c r="A82">
        <f t="shared" si="16"/>
        <v>-2.0000000000000195</v>
      </c>
      <c r="G82">
        <f t="shared" si="9"/>
        <v>-7.0000000000000782</v>
      </c>
      <c r="H82">
        <f t="shared" si="12"/>
        <v>-7.0000000000000782</v>
      </c>
      <c r="I82">
        <f t="shared" si="17"/>
        <v>-2.0000000000000195</v>
      </c>
      <c r="O82">
        <f t="shared" si="10"/>
        <v>-3.0000000000000391</v>
      </c>
      <c r="P82">
        <f t="shared" si="13"/>
        <v>-3.0000000000000391</v>
      </c>
      <c r="Q82">
        <f t="shared" si="11"/>
        <v>2.333333333333329</v>
      </c>
      <c r="R82">
        <f t="shared" si="14"/>
        <v>-2.0000000000000195</v>
      </c>
      <c r="S82">
        <f t="shared" si="15"/>
        <v>2.333333333333329</v>
      </c>
    </row>
    <row r="83" spans="1:19" x14ac:dyDescent="0.25">
      <c r="A83">
        <f t="shared" si="16"/>
        <v>-1.9000000000000195</v>
      </c>
      <c r="G83">
        <f t="shared" si="9"/>
        <v>-6.6000000000000778</v>
      </c>
      <c r="H83">
        <f t="shared" si="12"/>
        <v>-6.6000000000000778</v>
      </c>
      <c r="I83">
        <f t="shared" si="17"/>
        <v>-1.9000000000000195</v>
      </c>
      <c r="O83">
        <f t="shared" si="10"/>
        <v>-2.8000000000000389</v>
      </c>
      <c r="P83">
        <f t="shared" si="13"/>
        <v>-2.8000000000000389</v>
      </c>
      <c r="Q83">
        <f t="shared" si="11"/>
        <v>2.3571428571428523</v>
      </c>
      <c r="R83">
        <f t="shared" si="14"/>
        <v>-1.9000000000000195</v>
      </c>
      <c r="S83">
        <f t="shared" si="15"/>
        <v>2.3571428571428523</v>
      </c>
    </row>
    <row r="84" spans="1:19" x14ac:dyDescent="0.25">
      <c r="A84">
        <f t="shared" si="16"/>
        <v>-1.8000000000000194</v>
      </c>
      <c r="G84">
        <f t="shared" si="9"/>
        <v>-6.2000000000000774</v>
      </c>
      <c r="H84">
        <f t="shared" si="12"/>
        <v>-6.2000000000000774</v>
      </c>
      <c r="I84">
        <f t="shared" si="17"/>
        <v>-1.8000000000000194</v>
      </c>
      <c r="O84">
        <f t="shared" si="10"/>
        <v>-2.6000000000000387</v>
      </c>
      <c r="P84">
        <f t="shared" si="13"/>
        <v>-2.6000000000000387</v>
      </c>
      <c r="Q84">
        <f t="shared" si="11"/>
        <v>2.3846153846153788</v>
      </c>
      <c r="R84">
        <f t="shared" si="14"/>
        <v>-1.8000000000000194</v>
      </c>
      <c r="S84">
        <f t="shared" si="15"/>
        <v>2.3846153846153788</v>
      </c>
    </row>
    <row r="85" spans="1:19" x14ac:dyDescent="0.25">
      <c r="A85">
        <f t="shared" si="16"/>
        <v>-1.7000000000000193</v>
      </c>
      <c r="G85">
        <f t="shared" si="9"/>
        <v>-5.8000000000000771</v>
      </c>
      <c r="H85">
        <f t="shared" si="12"/>
        <v>-5.8000000000000771</v>
      </c>
      <c r="I85">
        <f t="shared" si="17"/>
        <v>-1.7000000000000193</v>
      </c>
      <c r="O85">
        <f t="shared" si="10"/>
        <v>-2.4000000000000385</v>
      </c>
      <c r="P85">
        <f t="shared" si="13"/>
        <v>-2.4000000000000385</v>
      </c>
      <c r="Q85">
        <f t="shared" si="11"/>
        <v>2.4166666666666599</v>
      </c>
      <c r="R85">
        <f t="shared" si="14"/>
        <v>-1.7000000000000193</v>
      </c>
      <c r="S85">
        <f t="shared" si="15"/>
        <v>2.4166666666666599</v>
      </c>
    </row>
    <row r="86" spans="1:19" x14ac:dyDescent="0.25">
      <c r="A86">
        <f t="shared" si="16"/>
        <v>-1.6000000000000192</v>
      </c>
      <c r="G86">
        <f t="shared" si="9"/>
        <v>-5.4000000000000767</v>
      </c>
      <c r="H86">
        <f t="shared" si="12"/>
        <v>-5.4000000000000767</v>
      </c>
      <c r="I86">
        <f t="shared" si="17"/>
        <v>-1.6000000000000192</v>
      </c>
      <c r="O86">
        <f t="shared" si="10"/>
        <v>-2.2000000000000384</v>
      </c>
      <c r="P86">
        <f t="shared" si="13"/>
        <v>-2.2000000000000384</v>
      </c>
      <c r="Q86">
        <f t="shared" si="11"/>
        <v>2.4545454545454466</v>
      </c>
      <c r="R86">
        <f t="shared" si="14"/>
        <v>-1.6000000000000192</v>
      </c>
      <c r="S86">
        <f t="shared" si="15"/>
        <v>2.4545454545454466</v>
      </c>
    </row>
    <row r="87" spans="1:19" x14ac:dyDescent="0.25">
      <c r="A87">
        <f t="shared" si="16"/>
        <v>-1.5000000000000191</v>
      </c>
      <c r="G87">
        <f t="shared" si="9"/>
        <v>-5.0000000000000764</v>
      </c>
      <c r="H87">
        <f t="shared" si="12"/>
        <v>-5.0000000000000764</v>
      </c>
      <c r="I87">
        <f t="shared" si="17"/>
        <v>-1.5000000000000191</v>
      </c>
      <c r="O87">
        <f t="shared" si="10"/>
        <v>-2.0000000000000382</v>
      </c>
      <c r="P87">
        <f t="shared" si="13"/>
        <v>-2.0000000000000382</v>
      </c>
      <c r="Q87">
        <f t="shared" si="11"/>
        <v>2.4999999999999907</v>
      </c>
      <c r="R87">
        <f t="shared" si="14"/>
        <v>-1.5000000000000191</v>
      </c>
      <c r="S87">
        <f t="shared" si="15"/>
        <v>2.4999999999999907</v>
      </c>
    </row>
    <row r="88" spans="1:19" x14ac:dyDescent="0.25">
      <c r="A88">
        <f t="shared" si="16"/>
        <v>-1.400000000000019</v>
      </c>
      <c r="G88">
        <f t="shared" si="9"/>
        <v>-4.600000000000076</v>
      </c>
      <c r="H88">
        <f t="shared" si="12"/>
        <v>-4.600000000000076</v>
      </c>
      <c r="I88">
        <f t="shared" si="17"/>
        <v>-1.400000000000019</v>
      </c>
      <c r="O88">
        <f t="shared" si="10"/>
        <v>-1.800000000000038</v>
      </c>
      <c r="P88">
        <f t="shared" si="13"/>
        <v>-1.800000000000038</v>
      </c>
      <c r="Q88">
        <f t="shared" si="11"/>
        <v>2.5555555555555438</v>
      </c>
      <c r="R88">
        <f t="shared" si="14"/>
        <v>-1.400000000000019</v>
      </c>
      <c r="S88">
        <f t="shared" si="15"/>
        <v>2.5555555555555438</v>
      </c>
    </row>
    <row r="89" spans="1:19" x14ac:dyDescent="0.25">
      <c r="A89">
        <f t="shared" si="16"/>
        <v>-1.3000000000000189</v>
      </c>
      <c r="G89">
        <f t="shared" si="9"/>
        <v>-4.2000000000000757</v>
      </c>
      <c r="H89">
        <f t="shared" si="12"/>
        <v>-4.2000000000000757</v>
      </c>
      <c r="I89">
        <f t="shared" si="17"/>
        <v>-1.3000000000000189</v>
      </c>
      <c r="O89">
        <f t="shared" si="10"/>
        <v>-1.6000000000000378</v>
      </c>
      <c r="P89">
        <f t="shared" si="13"/>
        <v>-1.6000000000000378</v>
      </c>
      <c r="Q89">
        <f t="shared" si="11"/>
        <v>2.6249999999999853</v>
      </c>
      <c r="R89">
        <f t="shared" si="14"/>
        <v>-1.3000000000000189</v>
      </c>
      <c r="S89">
        <f t="shared" si="15"/>
        <v>2.6249999999999853</v>
      </c>
    </row>
    <row r="90" spans="1:19" x14ac:dyDescent="0.25">
      <c r="A90">
        <f t="shared" si="16"/>
        <v>-1.2000000000000188</v>
      </c>
      <c r="G90">
        <f t="shared" si="9"/>
        <v>-3.8000000000000753</v>
      </c>
      <c r="H90">
        <f t="shared" si="12"/>
        <v>-3.8000000000000753</v>
      </c>
      <c r="I90">
        <f t="shared" si="17"/>
        <v>-1.2000000000000188</v>
      </c>
      <c r="O90">
        <f t="shared" si="10"/>
        <v>-1.4000000000000377</v>
      </c>
      <c r="P90">
        <f t="shared" si="13"/>
        <v>-1.4000000000000377</v>
      </c>
      <c r="Q90">
        <f t="shared" si="11"/>
        <v>2.7142857142856949</v>
      </c>
      <c r="R90">
        <f t="shared" si="14"/>
        <v>-1.2000000000000188</v>
      </c>
      <c r="S90">
        <f t="shared" si="15"/>
        <v>2.7142857142856949</v>
      </c>
    </row>
    <row r="91" spans="1:19" x14ac:dyDescent="0.25">
      <c r="A91">
        <f t="shared" si="16"/>
        <v>-1.1000000000000187</v>
      </c>
      <c r="G91">
        <f t="shared" si="9"/>
        <v>-3.400000000000075</v>
      </c>
      <c r="H91">
        <f t="shared" si="12"/>
        <v>-3.400000000000075</v>
      </c>
      <c r="I91">
        <f t="shared" si="17"/>
        <v>-1.1000000000000187</v>
      </c>
      <c r="O91">
        <f t="shared" si="10"/>
        <v>-1.2000000000000375</v>
      </c>
      <c r="P91">
        <f t="shared" si="13"/>
        <v>-1.2000000000000375</v>
      </c>
      <c r="Q91">
        <f t="shared" si="11"/>
        <v>2.8333333333333073</v>
      </c>
      <c r="R91">
        <f t="shared" si="14"/>
        <v>-1.1000000000000187</v>
      </c>
      <c r="S91">
        <f t="shared" si="15"/>
        <v>2.8333333333333073</v>
      </c>
    </row>
    <row r="92" spans="1:19" x14ac:dyDescent="0.25">
      <c r="A92">
        <f t="shared" si="16"/>
        <v>-1.0000000000000187</v>
      </c>
      <c r="G92">
        <f t="shared" si="9"/>
        <v>-3.0000000000000746</v>
      </c>
      <c r="H92">
        <f t="shared" si="12"/>
        <v>-3.0000000000000746</v>
      </c>
      <c r="I92">
        <f t="shared" si="17"/>
        <v>-1.0000000000000187</v>
      </c>
      <c r="O92">
        <f t="shared" si="10"/>
        <v>-1.0000000000000373</v>
      </c>
      <c r="P92">
        <f t="shared" si="13"/>
        <v>-1.0000000000000373</v>
      </c>
      <c r="Q92">
        <f t="shared" si="11"/>
        <v>2.9999999999999627</v>
      </c>
      <c r="R92">
        <f t="shared" si="14"/>
        <v>-1.0000000000000187</v>
      </c>
      <c r="S92">
        <f t="shared" si="15"/>
        <v>2.9999999999999627</v>
      </c>
    </row>
    <row r="93" spans="1:19" x14ac:dyDescent="0.25">
      <c r="A93">
        <f t="shared" si="16"/>
        <v>-0.90000000000001867</v>
      </c>
      <c r="G93">
        <f t="shared" si="9"/>
        <v>-2.6000000000000747</v>
      </c>
      <c r="H93">
        <f t="shared" si="12"/>
        <v>-2.6000000000000747</v>
      </c>
      <c r="I93">
        <f t="shared" si="17"/>
        <v>-0.90000000000001867</v>
      </c>
      <c r="O93">
        <f t="shared" si="10"/>
        <v>-0.80000000000003735</v>
      </c>
      <c r="P93">
        <f t="shared" si="13"/>
        <v>-0.80000000000003735</v>
      </c>
      <c r="Q93">
        <f t="shared" si="11"/>
        <v>3.2499999999999418</v>
      </c>
      <c r="R93">
        <f t="shared" si="14"/>
        <v>-0.90000000000001867</v>
      </c>
      <c r="S93">
        <f t="shared" si="15"/>
        <v>3.2499999999999418</v>
      </c>
    </row>
    <row r="94" spans="1:19" x14ac:dyDescent="0.25">
      <c r="A94">
        <f t="shared" si="16"/>
        <v>-0.8000000000000187</v>
      </c>
      <c r="G94">
        <f t="shared" si="9"/>
        <v>-2.2000000000000748</v>
      </c>
      <c r="H94">
        <f t="shared" si="12"/>
        <v>-2.2000000000000748</v>
      </c>
      <c r="I94">
        <f t="shared" si="17"/>
        <v>-0.8000000000000187</v>
      </c>
      <c r="O94">
        <f t="shared" si="10"/>
        <v>-0.60000000000003739</v>
      </c>
      <c r="P94">
        <f t="shared" si="13"/>
        <v>-0.60000000000003739</v>
      </c>
      <c r="Q94">
        <f t="shared" si="11"/>
        <v>3.6666666666665626</v>
      </c>
      <c r="R94">
        <f t="shared" si="14"/>
        <v>-0.8000000000000187</v>
      </c>
      <c r="S94">
        <f t="shared" si="15"/>
        <v>3.6666666666665626</v>
      </c>
    </row>
    <row r="95" spans="1:19" x14ac:dyDescent="0.25">
      <c r="A95">
        <f t="shared" si="16"/>
        <v>-0.70000000000001872</v>
      </c>
      <c r="G95">
        <f t="shared" si="9"/>
        <v>-1.8000000000000749</v>
      </c>
      <c r="H95">
        <f t="shared" si="12"/>
        <v>-1.8000000000000749</v>
      </c>
      <c r="I95">
        <f t="shared" si="17"/>
        <v>-0.70000000000001872</v>
      </c>
      <c r="O95">
        <f t="shared" si="10"/>
        <v>-0.40000000000003744</v>
      </c>
      <c r="P95">
        <f t="shared" si="13"/>
        <v>-0.40000000000003744</v>
      </c>
      <c r="Q95">
        <f t="shared" si="11"/>
        <v>4.4999999999997664</v>
      </c>
      <c r="R95">
        <f t="shared" si="14"/>
        <v>-0.70000000000001872</v>
      </c>
      <c r="S95">
        <f t="shared" si="15"/>
        <v>4.4999999999997664</v>
      </c>
    </row>
    <row r="96" spans="1:19" x14ac:dyDescent="0.25">
      <c r="A96">
        <f t="shared" si="16"/>
        <v>-0.60000000000001874</v>
      </c>
      <c r="G96">
        <f t="shared" si="9"/>
        <v>-1.400000000000075</v>
      </c>
      <c r="H96">
        <f t="shared" si="12"/>
        <v>-1.400000000000075</v>
      </c>
      <c r="I96">
        <f t="shared" si="17"/>
        <v>-0.60000000000001874</v>
      </c>
      <c r="O96">
        <f t="shared" si="10"/>
        <v>-0.20000000000003748</v>
      </c>
      <c r="P96">
        <f t="shared" si="13"/>
        <v>-0.20000000000003748</v>
      </c>
      <c r="Q96">
        <f t="shared" si="11"/>
        <v>6.999999999999063</v>
      </c>
      <c r="R96">
        <f t="shared" si="14"/>
        <v>-0.60000000000001874</v>
      </c>
      <c r="S96">
        <f t="shared" si="15"/>
        <v>6.999999999999063</v>
      </c>
    </row>
    <row r="97" spans="1:19" x14ac:dyDescent="0.25">
      <c r="A97">
        <f t="shared" si="16"/>
        <v>-0.50000000000001876</v>
      </c>
      <c r="G97">
        <f t="shared" si="9"/>
        <v>-1.0000000000000751</v>
      </c>
      <c r="H97">
        <f t="shared" si="12"/>
        <v>-1.0000000000000751</v>
      </c>
      <c r="I97">
        <f t="shared" si="17"/>
        <v>-0.50000000000001876</v>
      </c>
      <c r="O97">
        <f t="shared" si="10"/>
        <v>-3.7525538232330291E-14</v>
      </c>
      <c r="P97">
        <f t="shared" si="13"/>
        <v>0</v>
      </c>
      <c r="Q97" t="e">
        <f t="shared" si="11"/>
        <v>#DIV/0!</v>
      </c>
      <c r="R97">
        <f t="shared" si="14"/>
        <v>-0.50000000000001876</v>
      </c>
      <c r="S97" t="str">
        <f t="shared" si="15"/>
        <v/>
      </c>
    </row>
    <row r="98" spans="1:19" x14ac:dyDescent="0.25">
      <c r="A98">
        <f t="shared" si="16"/>
        <v>-0.40000000000001878</v>
      </c>
      <c r="G98">
        <f t="shared" si="9"/>
        <v>-0.60000000000007514</v>
      </c>
      <c r="H98">
        <f t="shared" si="12"/>
        <v>-0.60000000000007514</v>
      </c>
      <c r="I98">
        <f t="shared" si="17"/>
        <v>-0.40000000000001878</v>
      </c>
      <c r="O98">
        <f t="shared" si="10"/>
        <v>0.19999999999996243</v>
      </c>
      <c r="P98">
        <f t="shared" si="13"/>
        <v>0.19999999999996243</v>
      </c>
      <c r="Q98">
        <f t="shared" si="11"/>
        <v>-3.0000000000009392</v>
      </c>
      <c r="R98">
        <f t="shared" si="14"/>
        <v>-0.40000000000001878</v>
      </c>
      <c r="S98">
        <f t="shared" si="15"/>
        <v>-3.0000000000009392</v>
      </c>
    </row>
    <row r="99" spans="1:19" x14ac:dyDescent="0.25">
      <c r="A99">
        <f t="shared" si="16"/>
        <v>-0.30000000000001881</v>
      </c>
      <c r="G99">
        <f t="shared" si="9"/>
        <v>-0.20000000000007523</v>
      </c>
      <c r="H99">
        <f t="shared" si="12"/>
        <v>-0.20000000000007523</v>
      </c>
      <c r="I99">
        <f t="shared" si="17"/>
        <v>-0.30000000000001881</v>
      </c>
      <c r="O99">
        <f t="shared" si="10"/>
        <v>0.39999999999996239</v>
      </c>
      <c r="P99">
        <f t="shared" si="13"/>
        <v>0.39999999999996239</v>
      </c>
      <c r="Q99">
        <f t="shared" si="11"/>
        <v>-0.50000000000023515</v>
      </c>
      <c r="R99">
        <f t="shared" si="14"/>
        <v>-0.30000000000001881</v>
      </c>
      <c r="S99">
        <f t="shared" si="15"/>
        <v>-0.50000000000023515</v>
      </c>
    </row>
    <row r="100" spans="1:19" x14ac:dyDescent="0.25">
      <c r="A100">
        <f t="shared" si="16"/>
        <v>-0.2000000000000188</v>
      </c>
      <c r="G100">
        <f t="shared" si="9"/>
        <v>0.19999999999992479</v>
      </c>
      <c r="H100">
        <f t="shared" si="12"/>
        <v>0.19999999999992479</v>
      </c>
      <c r="I100">
        <f t="shared" si="17"/>
        <v>-0.2000000000000188</v>
      </c>
      <c r="O100">
        <f t="shared" si="10"/>
        <v>0.59999999999996234</v>
      </c>
      <c r="P100">
        <f t="shared" si="13"/>
        <v>0.59999999999996234</v>
      </c>
      <c r="Q100">
        <f t="shared" si="11"/>
        <v>0.3333333333332289</v>
      </c>
      <c r="R100">
        <f t="shared" si="14"/>
        <v>-0.2000000000000188</v>
      </c>
      <c r="S100">
        <f t="shared" si="15"/>
        <v>0.3333333333332289</v>
      </c>
    </row>
    <row r="101" spans="1:19" x14ac:dyDescent="0.25">
      <c r="A101">
        <f t="shared" si="16"/>
        <v>-0.1000000000000188</v>
      </c>
      <c r="G101">
        <f t="shared" si="9"/>
        <v>0.59999999999992482</v>
      </c>
      <c r="H101">
        <f t="shared" si="12"/>
        <v>0.59999999999992482</v>
      </c>
      <c r="I101">
        <f t="shared" si="17"/>
        <v>-0.1000000000000188</v>
      </c>
      <c r="O101">
        <f t="shared" si="10"/>
        <v>0.79999999999996241</v>
      </c>
      <c r="P101">
        <f t="shared" si="13"/>
        <v>0.79999999999996241</v>
      </c>
      <c r="Q101">
        <f t="shared" si="11"/>
        <v>0.74999999999994127</v>
      </c>
      <c r="R101">
        <f t="shared" si="14"/>
        <v>-0.1000000000000188</v>
      </c>
      <c r="S101">
        <f t="shared" si="15"/>
        <v>0.74999999999994127</v>
      </c>
    </row>
    <row r="102" spans="1:19" x14ac:dyDescent="0.25">
      <c r="A102">
        <f t="shared" si="16"/>
        <v>-1.8790524691780774E-14</v>
      </c>
      <c r="G102">
        <f t="shared" si="9"/>
        <v>0.99999999999992484</v>
      </c>
      <c r="H102">
        <f t="shared" si="12"/>
        <v>0.99999999999992484</v>
      </c>
      <c r="I102">
        <f t="shared" si="17"/>
        <v>-1.8790524691780774E-14</v>
      </c>
      <c r="O102">
        <f t="shared" si="10"/>
        <v>0.99999999999996247</v>
      </c>
      <c r="P102">
        <f t="shared" si="13"/>
        <v>0.99999999999996247</v>
      </c>
      <c r="Q102">
        <f t="shared" si="11"/>
        <v>0.99999999999996236</v>
      </c>
      <c r="R102">
        <f t="shared" si="14"/>
        <v>-1.8790524691780774E-14</v>
      </c>
      <c r="S102">
        <f t="shared" si="15"/>
        <v>0.99999999999996236</v>
      </c>
    </row>
    <row r="103" spans="1:19" x14ac:dyDescent="0.25">
      <c r="A103">
        <f t="shared" si="16"/>
        <v>9.9999999999981215E-2</v>
      </c>
      <c r="G103">
        <f t="shared" si="9"/>
        <v>1.3999999999999249</v>
      </c>
      <c r="H103">
        <f t="shared" si="12"/>
        <v>1.3999999999999249</v>
      </c>
      <c r="I103">
        <f t="shared" si="17"/>
        <v>9.9999999999981215E-2</v>
      </c>
      <c r="O103">
        <f t="shared" si="10"/>
        <v>1.1999999999999624</v>
      </c>
      <c r="P103">
        <f t="shared" si="13"/>
        <v>1.1999999999999624</v>
      </c>
      <c r="Q103">
        <f t="shared" si="11"/>
        <v>1.1666666666666405</v>
      </c>
      <c r="R103">
        <f t="shared" si="14"/>
        <v>9.9999999999981215E-2</v>
      </c>
      <c r="S103">
        <f t="shared" si="15"/>
        <v>1.1666666666666405</v>
      </c>
    </row>
    <row r="104" spans="1:19" x14ac:dyDescent="0.25">
      <c r="A104">
        <f t="shared" si="16"/>
        <v>0.19999999999998122</v>
      </c>
      <c r="G104">
        <f t="shared" si="9"/>
        <v>1.7999999999999248</v>
      </c>
      <c r="H104">
        <f t="shared" si="12"/>
        <v>1.7999999999999248</v>
      </c>
      <c r="I104">
        <f t="shared" si="17"/>
        <v>0.19999999999998122</v>
      </c>
      <c r="O104">
        <f t="shared" si="10"/>
        <v>1.3999999999999624</v>
      </c>
      <c r="P104">
        <f t="shared" si="13"/>
        <v>1.3999999999999624</v>
      </c>
      <c r="Q104">
        <f t="shared" si="11"/>
        <v>1.2857142857142665</v>
      </c>
      <c r="R104">
        <f t="shared" si="14"/>
        <v>0.19999999999998122</v>
      </c>
      <c r="S104">
        <f t="shared" si="15"/>
        <v>1.2857142857142665</v>
      </c>
    </row>
    <row r="105" spans="1:19" x14ac:dyDescent="0.25">
      <c r="A105">
        <f t="shared" si="16"/>
        <v>0.29999999999998123</v>
      </c>
      <c r="G105">
        <f t="shared" si="9"/>
        <v>2.1999999999999247</v>
      </c>
      <c r="H105">
        <f t="shared" si="12"/>
        <v>2.1999999999999247</v>
      </c>
      <c r="I105">
        <f t="shared" si="17"/>
        <v>0.29999999999998123</v>
      </c>
      <c r="O105">
        <f t="shared" si="10"/>
        <v>1.5999999999999623</v>
      </c>
      <c r="P105">
        <f t="shared" si="13"/>
        <v>1.5999999999999623</v>
      </c>
      <c r="Q105">
        <f t="shared" si="11"/>
        <v>1.3749999999999853</v>
      </c>
      <c r="R105">
        <f t="shared" si="14"/>
        <v>0.29999999999998123</v>
      </c>
      <c r="S105">
        <f t="shared" si="15"/>
        <v>1.3749999999999853</v>
      </c>
    </row>
    <row r="106" spans="1:19" x14ac:dyDescent="0.25">
      <c r="A106">
        <f t="shared" si="16"/>
        <v>0.39999999999998126</v>
      </c>
      <c r="G106">
        <f t="shared" si="9"/>
        <v>2.599999999999925</v>
      </c>
      <c r="H106">
        <f t="shared" si="12"/>
        <v>2.599999999999925</v>
      </c>
      <c r="I106">
        <f t="shared" si="17"/>
        <v>0.39999999999998126</v>
      </c>
      <c r="O106">
        <f t="shared" si="10"/>
        <v>1.7999999999999625</v>
      </c>
      <c r="P106">
        <f t="shared" si="13"/>
        <v>1.7999999999999625</v>
      </c>
      <c r="Q106">
        <f t="shared" si="11"/>
        <v>1.4444444444444329</v>
      </c>
      <c r="R106">
        <f t="shared" si="14"/>
        <v>0.39999999999998126</v>
      </c>
      <c r="S106">
        <f t="shared" si="15"/>
        <v>1.4444444444444329</v>
      </c>
    </row>
    <row r="107" spans="1:19" x14ac:dyDescent="0.25">
      <c r="A107">
        <f t="shared" si="16"/>
        <v>0.49999999999998124</v>
      </c>
      <c r="G107">
        <f t="shared" si="9"/>
        <v>2.9999999999999249</v>
      </c>
      <c r="H107">
        <f t="shared" si="12"/>
        <v>2.9999999999999249</v>
      </c>
      <c r="I107">
        <f t="shared" si="17"/>
        <v>0.49999999999998124</v>
      </c>
      <c r="O107">
        <f t="shared" si="10"/>
        <v>1.9999999999999625</v>
      </c>
      <c r="P107">
        <f t="shared" si="13"/>
        <v>1.9999999999999625</v>
      </c>
      <c r="Q107">
        <f t="shared" si="11"/>
        <v>1.4999999999999907</v>
      </c>
      <c r="R107">
        <f t="shared" si="14"/>
        <v>0.49999999999998124</v>
      </c>
      <c r="S107">
        <f t="shared" si="15"/>
        <v>1.4999999999999907</v>
      </c>
    </row>
    <row r="108" spans="1:19" x14ac:dyDescent="0.25">
      <c r="A108">
        <f t="shared" si="16"/>
        <v>0.59999999999998122</v>
      </c>
      <c r="G108">
        <f t="shared" si="9"/>
        <v>3.3999999999999249</v>
      </c>
      <c r="H108">
        <f t="shared" si="12"/>
        <v>3.3999999999999249</v>
      </c>
      <c r="I108">
        <f t="shared" si="17"/>
        <v>0.59999999999998122</v>
      </c>
      <c r="O108">
        <f t="shared" si="10"/>
        <v>2.1999999999999624</v>
      </c>
      <c r="P108">
        <f t="shared" si="13"/>
        <v>2.1999999999999624</v>
      </c>
      <c r="Q108">
        <f t="shared" si="11"/>
        <v>1.5454545454545376</v>
      </c>
      <c r="R108">
        <f t="shared" si="14"/>
        <v>0.59999999999998122</v>
      </c>
      <c r="S108">
        <f t="shared" si="15"/>
        <v>1.5454545454545376</v>
      </c>
    </row>
    <row r="109" spans="1:19" x14ac:dyDescent="0.25">
      <c r="A109">
        <f t="shared" si="16"/>
        <v>0.69999999999998119</v>
      </c>
      <c r="G109">
        <f t="shared" si="9"/>
        <v>3.7999999999999248</v>
      </c>
      <c r="H109">
        <f t="shared" si="12"/>
        <v>3.7999999999999248</v>
      </c>
      <c r="I109">
        <f t="shared" si="17"/>
        <v>0.69999999999998119</v>
      </c>
      <c r="O109">
        <f t="shared" si="10"/>
        <v>2.3999999999999622</v>
      </c>
      <c r="P109">
        <f t="shared" si="13"/>
        <v>2.3999999999999622</v>
      </c>
      <c r="Q109">
        <f t="shared" si="11"/>
        <v>1.583333333333327</v>
      </c>
      <c r="R109">
        <f t="shared" si="14"/>
        <v>0.69999999999998119</v>
      </c>
      <c r="S109">
        <f t="shared" si="15"/>
        <v>1.583333333333327</v>
      </c>
    </row>
    <row r="110" spans="1:19" x14ac:dyDescent="0.25">
      <c r="A110">
        <f t="shared" si="16"/>
        <v>0.79999999999998117</v>
      </c>
      <c r="G110">
        <f t="shared" si="9"/>
        <v>4.1999999999999247</v>
      </c>
      <c r="H110">
        <f t="shared" si="12"/>
        <v>4.1999999999999247</v>
      </c>
      <c r="I110">
        <f t="shared" si="17"/>
        <v>0.79999999999998117</v>
      </c>
      <c r="O110">
        <f t="shared" si="10"/>
        <v>2.5999999999999623</v>
      </c>
      <c r="P110">
        <f t="shared" si="13"/>
        <v>2.5999999999999623</v>
      </c>
      <c r="Q110">
        <f t="shared" si="11"/>
        <v>1.6153846153846099</v>
      </c>
      <c r="R110">
        <f t="shared" si="14"/>
        <v>0.79999999999998117</v>
      </c>
      <c r="S110">
        <f t="shared" si="15"/>
        <v>1.6153846153846099</v>
      </c>
    </row>
    <row r="111" spans="1:19" x14ac:dyDescent="0.25">
      <c r="A111">
        <f t="shared" si="16"/>
        <v>0.89999999999998115</v>
      </c>
      <c r="G111">
        <f t="shared" si="9"/>
        <v>4.599999999999925</v>
      </c>
      <c r="H111">
        <f t="shared" si="12"/>
        <v>4.599999999999925</v>
      </c>
      <c r="I111">
        <f t="shared" si="17"/>
        <v>0.89999999999998115</v>
      </c>
      <c r="O111">
        <f t="shared" si="10"/>
        <v>2.7999999999999625</v>
      </c>
      <c r="P111">
        <f t="shared" si="13"/>
        <v>2.7999999999999625</v>
      </c>
      <c r="Q111">
        <f t="shared" si="11"/>
        <v>1.6428571428571381</v>
      </c>
      <c r="R111">
        <f t="shared" si="14"/>
        <v>0.89999999999998115</v>
      </c>
      <c r="S111">
        <f t="shared" si="15"/>
        <v>1.6428571428571381</v>
      </c>
    </row>
    <row r="112" spans="1:19" x14ac:dyDescent="0.25">
      <c r="A112">
        <f t="shared" si="16"/>
        <v>0.99999999999998113</v>
      </c>
      <c r="G112">
        <f t="shared" si="9"/>
        <v>4.9999999999999245</v>
      </c>
      <c r="H112">
        <f t="shared" si="12"/>
        <v>4.9999999999999245</v>
      </c>
      <c r="I112">
        <f t="shared" si="17"/>
        <v>0.99999999999998113</v>
      </c>
      <c r="O112">
        <f t="shared" si="10"/>
        <v>2.9999999999999623</v>
      </c>
      <c r="P112">
        <f t="shared" si="13"/>
        <v>2.9999999999999623</v>
      </c>
      <c r="Q112">
        <f t="shared" si="11"/>
        <v>1.6666666666666625</v>
      </c>
      <c r="R112">
        <f t="shared" si="14"/>
        <v>0.99999999999998113</v>
      </c>
      <c r="S112">
        <f t="shared" si="15"/>
        <v>1.6666666666666625</v>
      </c>
    </row>
    <row r="113" spans="1:19" x14ac:dyDescent="0.25">
      <c r="A113">
        <f t="shared" si="16"/>
        <v>1.0999999999999812</v>
      </c>
      <c r="G113">
        <f t="shared" si="9"/>
        <v>5.3999999999999249</v>
      </c>
      <c r="H113">
        <f t="shared" si="12"/>
        <v>5.3999999999999249</v>
      </c>
      <c r="I113">
        <f t="shared" si="17"/>
        <v>1.0999999999999812</v>
      </c>
      <c r="O113">
        <f t="shared" si="10"/>
        <v>3.1999999999999624</v>
      </c>
      <c r="P113">
        <f t="shared" si="13"/>
        <v>3.1999999999999624</v>
      </c>
      <c r="Q113">
        <f t="shared" si="11"/>
        <v>1.6874999999999962</v>
      </c>
      <c r="R113">
        <f t="shared" si="14"/>
        <v>1.0999999999999812</v>
      </c>
      <c r="S113">
        <f t="shared" si="15"/>
        <v>1.6874999999999962</v>
      </c>
    </row>
    <row r="114" spans="1:19" x14ac:dyDescent="0.25">
      <c r="A114">
        <f t="shared" si="16"/>
        <v>1.1999999999999813</v>
      </c>
      <c r="G114">
        <f t="shared" si="9"/>
        <v>5.7999999999999252</v>
      </c>
      <c r="H114">
        <f t="shared" si="12"/>
        <v>5.7999999999999252</v>
      </c>
      <c r="I114">
        <f t="shared" si="17"/>
        <v>1.1999999999999813</v>
      </c>
      <c r="O114">
        <f t="shared" si="10"/>
        <v>3.3999999999999626</v>
      </c>
      <c r="P114">
        <f t="shared" si="13"/>
        <v>3.3999999999999626</v>
      </c>
      <c r="Q114">
        <f t="shared" si="11"/>
        <v>1.7058823529411733</v>
      </c>
      <c r="R114">
        <f t="shared" si="14"/>
        <v>1.1999999999999813</v>
      </c>
      <c r="S114">
        <f t="shared" si="15"/>
        <v>1.7058823529411733</v>
      </c>
    </row>
    <row r="115" spans="1:19" x14ac:dyDescent="0.25">
      <c r="A115">
        <f t="shared" si="16"/>
        <v>1.2999999999999814</v>
      </c>
      <c r="G115">
        <f t="shared" si="9"/>
        <v>6.1999999999999256</v>
      </c>
      <c r="H115">
        <f t="shared" si="12"/>
        <v>6.1999999999999256</v>
      </c>
      <c r="I115">
        <f t="shared" si="17"/>
        <v>1.2999999999999814</v>
      </c>
      <c r="O115">
        <f t="shared" si="10"/>
        <v>3.5999999999999628</v>
      </c>
      <c r="P115">
        <f t="shared" si="13"/>
        <v>3.5999999999999628</v>
      </c>
      <c r="Q115">
        <f t="shared" si="11"/>
        <v>1.7222222222222194</v>
      </c>
      <c r="R115">
        <f t="shared" si="14"/>
        <v>1.2999999999999814</v>
      </c>
      <c r="S115">
        <f t="shared" si="15"/>
        <v>1.7222222222222194</v>
      </c>
    </row>
    <row r="116" spans="1:19" x14ac:dyDescent="0.25">
      <c r="A116">
        <f t="shared" si="16"/>
        <v>1.3999999999999815</v>
      </c>
      <c r="G116">
        <f t="shared" si="9"/>
        <v>6.5999999999999259</v>
      </c>
      <c r="H116">
        <f t="shared" si="12"/>
        <v>6.5999999999999259</v>
      </c>
      <c r="I116">
        <f t="shared" si="17"/>
        <v>1.3999999999999815</v>
      </c>
      <c r="O116">
        <f t="shared" si="10"/>
        <v>3.799999999999963</v>
      </c>
      <c r="P116">
        <f t="shared" si="13"/>
        <v>3.799999999999963</v>
      </c>
      <c r="Q116">
        <f t="shared" si="11"/>
        <v>1.7368421052631553</v>
      </c>
      <c r="R116">
        <f t="shared" si="14"/>
        <v>1.3999999999999815</v>
      </c>
      <c r="S116">
        <f t="shared" si="15"/>
        <v>1.7368421052631553</v>
      </c>
    </row>
    <row r="117" spans="1:19" x14ac:dyDescent="0.25">
      <c r="A117">
        <f t="shared" si="16"/>
        <v>1.4999999999999816</v>
      </c>
      <c r="G117">
        <f t="shared" si="9"/>
        <v>6.9999999999999263</v>
      </c>
      <c r="H117">
        <f t="shared" si="12"/>
        <v>6.9999999999999263</v>
      </c>
      <c r="I117">
        <f t="shared" si="17"/>
        <v>1.4999999999999816</v>
      </c>
      <c r="O117">
        <f t="shared" si="10"/>
        <v>3.9999999999999631</v>
      </c>
      <c r="P117">
        <f t="shared" si="13"/>
        <v>3.9999999999999631</v>
      </c>
      <c r="Q117">
        <f t="shared" si="11"/>
        <v>1.7499999999999978</v>
      </c>
      <c r="R117">
        <f t="shared" si="14"/>
        <v>1.4999999999999816</v>
      </c>
      <c r="S117">
        <f t="shared" si="15"/>
        <v>1.7499999999999978</v>
      </c>
    </row>
    <row r="118" spans="1:19" x14ac:dyDescent="0.25">
      <c r="A118">
        <f t="shared" si="16"/>
        <v>1.5999999999999817</v>
      </c>
      <c r="G118">
        <f t="shared" si="9"/>
        <v>7.3999999999999266</v>
      </c>
      <c r="H118">
        <f t="shared" si="12"/>
        <v>7.3999999999999266</v>
      </c>
      <c r="I118">
        <f t="shared" si="17"/>
        <v>1.5999999999999817</v>
      </c>
      <c r="O118">
        <f t="shared" si="10"/>
        <v>4.1999999999999638</v>
      </c>
      <c r="P118">
        <f t="shared" si="13"/>
        <v>4.1999999999999638</v>
      </c>
      <c r="Q118">
        <f t="shared" si="11"/>
        <v>1.7619047619047596</v>
      </c>
      <c r="R118">
        <f t="shared" si="14"/>
        <v>1.5999999999999817</v>
      </c>
      <c r="S118">
        <f t="shared" si="15"/>
        <v>1.7619047619047596</v>
      </c>
    </row>
    <row r="119" spans="1:19" x14ac:dyDescent="0.25">
      <c r="A119">
        <f t="shared" si="16"/>
        <v>1.6999999999999817</v>
      </c>
      <c r="G119">
        <f t="shared" si="9"/>
        <v>7.799999999999927</v>
      </c>
      <c r="H119">
        <f t="shared" si="12"/>
        <v>7.799999999999927</v>
      </c>
      <c r="I119">
        <f t="shared" si="17"/>
        <v>1.6999999999999817</v>
      </c>
      <c r="O119">
        <f t="shared" si="10"/>
        <v>4.3999999999999631</v>
      </c>
      <c r="P119">
        <f t="shared" si="13"/>
        <v>4.3999999999999631</v>
      </c>
      <c r="Q119">
        <f t="shared" si="11"/>
        <v>1.7727272727272709</v>
      </c>
      <c r="R119">
        <f t="shared" si="14"/>
        <v>1.6999999999999817</v>
      </c>
      <c r="S119">
        <f t="shared" si="15"/>
        <v>1.7727272727272709</v>
      </c>
    </row>
    <row r="120" spans="1:19" x14ac:dyDescent="0.25">
      <c r="A120">
        <f t="shared" si="16"/>
        <v>1.7999999999999818</v>
      </c>
      <c r="G120">
        <f t="shared" si="9"/>
        <v>8.1999999999999282</v>
      </c>
      <c r="H120">
        <f t="shared" si="12"/>
        <v>8.1999999999999282</v>
      </c>
      <c r="I120">
        <f t="shared" si="17"/>
        <v>1.7999999999999818</v>
      </c>
      <c r="O120">
        <f t="shared" si="10"/>
        <v>4.5999999999999641</v>
      </c>
      <c r="P120">
        <f t="shared" si="13"/>
        <v>4.5999999999999641</v>
      </c>
      <c r="Q120">
        <f t="shared" si="11"/>
        <v>1.7826086956521723</v>
      </c>
      <c r="R120">
        <f t="shared" si="14"/>
        <v>1.7999999999999818</v>
      </c>
      <c r="S120">
        <f t="shared" si="15"/>
        <v>1.7826086956521723</v>
      </c>
    </row>
    <row r="121" spans="1:19" x14ac:dyDescent="0.25">
      <c r="A121">
        <f t="shared" si="16"/>
        <v>1.8999999999999819</v>
      </c>
      <c r="G121">
        <f t="shared" si="9"/>
        <v>8.5999999999999268</v>
      </c>
      <c r="H121">
        <f t="shared" si="12"/>
        <v>8.5999999999999268</v>
      </c>
      <c r="I121">
        <f t="shared" si="17"/>
        <v>1.8999999999999819</v>
      </c>
      <c r="O121">
        <f t="shared" si="10"/>
        <v>4.7999999999999634</v>
      </c>
      <c r="P121">
        <f t="shared" si="13"/>
        <v>4.7999999999999634</v>
      </c>
      <c r="Q121">
        <f t="shared" si="11"/>
        <v>1.7916666666666652</v>
      </c>
      <c r="R121">
        <f t="shared" si="14"/>
        <v>1.8999999999999819</v>
      </c>
      <c r="S121">
        <f t="shared" si="15"/>
        <v>1.7916666666666652</v>
      </c>
    </row>
    <row r="122" spans="1:19" x14ac:dyDescent="0.25">
      <c r="A122">
        <f t="shared" si="16"/>
        <v>1.999999999999982</v>
      </c>
      <c r="G122">
        <f t="shared" si="9"/>
        <v>8.9999999999999289</v>
      </c>
      <c r="H122">
        <f t="shared" si="12"/>
        <v>8.9999999999999289</v>
      </c>
      <c r="I122">
        <f t="shared" si="17"/>
        <v>1.999999999999982</v>
      </c>
      <c r="O122">
        <f t="shared" si="10"/>
        <v>4.9999999999999645</v>
      </c>
      <c r="P122">
        <f t="shared" si="13"/>
        <v>4.9999999999999645</v>
      </c>
      <c r="Q122">
        <f t="shared" si="11"/>
        <v>1.7999999999999985</v>
      </c>
      <c r="R122">
        <f t="shared" si="14"/>
        <v>1.999999999999982</v>
      </c>
      <c r="S122">
        <f t="shared" si="15"/>
        <v>1.7999999999999985</v>
      </c>
    </row>
    <row r="123" spans="1:19" x14ac:dyDescent="0.25">
      <c r="A123">
        <f t="shared" si="16"/>
        <v>2.0999999999999819</v>
      </c>
      <c r="G123">
        <f t="shared" si="9"/>
        <v>9.3999999999999275</v>
      </c>
      <c r="H123">
        <f t="shared" si="12"/>
        <v>9.3999999999999275</v>
      </c>
      <c r="I123">
        <f t="shared" si="17"/>
        <v>2.0999999999999819</v>
      </c>
      <c r="O123">
        <f t="shared" si="10"/>
        <v>5.1999999999999638</v>
      </c>
      <c r="P123">
        <f t="shared" si="13"/>
        <v>5.1999999999999638</v>
      </c>
      <c r="Q123">
        <f t="shared" si="11"/>
        <v>1.8076923076923064</v>
      </c>
      <c r="R123">
        <f t="shared" si="14"/>
        <v>2.0999999999999819</v>
      </c>
      <c r="S123">
        <f t="shared" si="15"/>
        <v>1.8076923076923064</v>
      </c>
    </row>
    <row r="124" spans="1:19" x14ac:dyDescent="0.25">
      <c r="A124">
        <f t="shared" si="16"/>
        <v>2.199999999999982</v>
      </c>
      <c r="G124">
        <f t="shared" si="9"/>
        <v>9.7999999999999279</v>
      </c>
      <c r="H124">
        <f t="shared" si="12"/>
        <v>9.7999999999999279</v>
      </c>
      <c r="I124">
        <f t="shared" si="17"/>
        <v>2.199999999999982</v>
      </c>
      <c r="O124">
        <f t="shared" si="10"/>
        <v>5.3999999999999639</v>
      </c>
      <c r="P124">
        <f t="shared" si="13"/>
        <v>5.3999999999999639</v>
      </c>
      <c r="Q124">
        <f t="shared" si="11"/>
        <v>1.8148148148148135</v>
      </c>
      <c r="R124">
        <f t="shared" si="14"/>
        <v>2.199999999999982</v>
      </c>
      <c r="S124">
        <f t="shared" si="15"/>
        <v>1.8148148148148135</v>
      </c>
    </row>
    <row r="125" spans="1:19" x14ac:dyDescent="0.25">
      <c r="A125">
        <f t="shared" si="16"/>
        <v>2.2999999999999821</v>
      </c>
      <c r="G125">
        <f t="shared" si="9"/>
        <v>10.199999999999928</v>
      </c>
      <c r="H125">
        <f t="shared" si="12"/>
        <v>10.199999999999928</v>
      </c>
      <c r="I125">
        <f t="shared" si="17"/>
        <v>2.2999999999999821</v>
      </c>
      <c r="O125">
        <f t="shared" si="10"/>
        <v>5.5999999999999641</v>
      </c>
      <c r="P125">
        <f t="shared" si="13"/>
        <v>5.5999999999999641</v>
      </c>
      <c r="Q125">
        <f t="shared" si="11"/>
        <v>1.8214285714285703</v>
      </c>
      <c r="R125">
        <f t="shared" si="14"/>
        <v>2.2999999999999821</v>
      </c>
      <c r="S125">
        <f t="shared" si="15"/>
        <v>1.8214285714285703</v>
      </c>
    </row>
    <row r="126" spans="1:19" x14ac:dyDescent="0.25">
      <c r="A126">
        <f t="shared" si="16"/>
        <v>2.3999999999999821</v>
      </c>
      <c r="G126">
        <f t="shared" si="9"/>
        <v>10.599999999999929</v>
      </c>
      <c r="H126">
        <f t="shared" si="12"/>
        <v>10.599999999999929</v>
      </c>
      <c r="I126">
        <f t="shared" si="17"/>
        <v>2.3999999999999821</v>
      </c>
      <c r="O126">
        <f t="shared" si="10"/>
        <v>5.7999999999999643</v>
      </c>
      <c r="P126">
        <f t="shared" si="13"/>
        <v>5.7999999999999643</v>
      </c>
      <c r="Q126">
        <f t="shared" si="11"/>
        <v>1.8275862068965507</v>
      </c>
      <c r="R126">
        <f t="shared" si="14"/>
        <v>2.3999999999999821</v>
      </c>
      <c r="S126">
        <f t="shared" si="15"/>
        <v>1.8275862068965507</v>
      </c>
    </row>
    <row r="127" spans="1:19" x14ac:dyDescent="0.25">
      <c r="A127">
        <f t="shared" si="16"/>
        <v>2.4999999999999822</v>
      </c>
      <c r="G127">
        <f t="shared" si="9"/>
        <v>10.999999999999929</v>
      </c>
      <c r="H127">
        <f t="shared" si="12"/>
        <v>10.999999999999929</v>
      </c>
      <c r="I127">
        <f t="shared" si="17"/>
        <v>2.4999999999999822</v>
      </c>
      <c r="O127">
        <f t="shared" si="10"/>
        <v>5.9999999999999645</v>
      </c>
      <c r="P127">
        <f t="shared" si="13"/>
        <v>5.9999999999999645</v>
      </c>
      <c r="Q127">
        <f t="shared" si="11"/>
        <v>1.8333333333333324</v>
      </c>
      <c r="R127">
        <f t="shared" si="14"/>
        <v>2.4999999999999822</v>
      </c>
      <c r="S127">
        <f t="shared" si="15"/>
        <v>1.8333333333333324</v>
      </c>
    </row>
    <row r="128" spans="1:19" x14ac:dyDescent="0.25">
      <c r="A128">
        <f t="shared" si="16"/>
        <v>2.5999999999999823</v>
      </c>
      <c r="G128">
        <f t="shared" si="9"/>
        <v>11.399999999999929</v>
      </c>
      <c r="H128">
        <f t="shared" si="12"/>
        <v>11.399999999999929</v>
      </c>
      <c r="I128">
        <f t="shared" si="17"/>
        <v>2.5999999999999823</v>
      </c>
      <c r="O128">
        <f t="shared" si="10"/>
        <v>6.1999999999999647</v>
      </c>
      <c r="P128">
        <f t="shared" si="13"/>
        <v>6.1999999999999647</v>
      </c>
      <c r="Q128">
        <f t="shared" si="11"/>
        <v>1.8387096774193539</v>
      </c>
      <c r="R128">
        <f t="shared" si="14"/>
        <v>2.5999999999999823</v>
      </c>
      <c r="S128">
        <f t="shared" si="15"/>
        <v>1.8387096774193539</v>
      </c>
    </row>
    <row r="129" spans="1:19" x14ac:dyDescent="0.25">
      <c r="A129">
        <f t="shared" si="16"/>
        <v>2.6999999999999824</v>
      </c>
      <c r="G129">
        <f t="shared" si="9"/>
        <v>11.79999999999993</v>
      </c>
      <c r="H129">
        <f t="shared" si="12"/>
        <v>11.79999999999993</v>
      </c>
      <c r="I129">
        <f t="shared" si="17"/>
        <v>2.6999999999999824</v>
      </c>
      <c r="O129">
        <f t="shared" si="10"/>
        <v>6.3999999999999648</v>
      </c>
      <c r="P129">
        <f t="shared" si="13"/>
        <v>6.3999999999999648</v>
      </c>
      <c r="Q129">
        <f t="shared" si="11"/>
        <v>1.8437499999999991</v>
      </c>
      <c r="R129">
        <f t="shared" si="14"/>
        <v>2.6999999999999824</v>
      </c>
      <c r="S129">
        <f t="shared" si="15"/>
        <v>1.8437499999999991</v>
      </c>
    </row>
    <row r="130" spans="1:19" x14ac:dyDescent="0.25">
      <c r="A130">
        <f t="shared" si="16"/>
        <v>2.7999999999999825</v>
      </c>
      <c r="G130">
        <f t="shared" ref="G130:G193" si="18">(c_41*A130^4)+(c_31*A130^3)+(c_21*A130^2)+(A130*c_11)+c_01</f>
        <v>12.19999999999993</v>
      </c>
      <c r="H130">
        <f t="shared" si="12"/>
        <v>12.19999999999993</v>
      </c>
      <c r="I130">
        <f t="shared" si="17"/>
        <v>2.7999999999999825</v>
      </c>
      <c r="O130">
        <f t="shared" ref="O130:O193" si="19">(c_42*I130^4)+(c_32*I130^3)+(c_22*I130^2)+(c_12*I130)+c_02</f>
        <v>6.599999999999965</v>
      </c>
      <c r="P130">
        <f t="shared" si="13"/>
        <v>6.599999999999965</v>
      </c>
      <c r="Q130">
        <f t="shared" ref="Q130:Q193" si="20">H130/P130</f>
        <v>1.8484848484848477</v>
      </c>
      <c r="R130">
        <f t="shared" si="14"/>
        <v>2.7999999999999825</v>
      </c>
      <c r="S130">
        <f t="shared" si="15"/>
        <v>1.8484848484848477</v>
      </c>
    </row>
    <row r="131" spans="1:19" x14ac:dyDescent="0.25">
      <c r="A131">
        <f t="shared" si="16"/>
        <v>2.8999999999999826</v>
      </c>
      <c r="G131">
        <f t="shared" si="18"/>
        <v>12.59999999999993</v>
      </c>
      <c r="H131">
        <f t="shared" ref="H131:H194" si="21">IF(ABS(G131)&lt;0.0000000000001,0,G131)</f>
        <v>12.59999999999993</v>
      </c>
      <c r="I131">
        <f t="shared" si="17"/>
        <v>2.8999999999999826</v>
      </c>
      <c r="O131">
        <f t="shared" si="19"/>
        <v>6.7999999999999652</v>
      </c>
      <c r="P131">
        <f t="shared" ref="P131:P194" si="22">IF(ABS(O131)&lt;0.0000000000001,0,O131)</f>
        <v>6.7999999999999652</v>
      </c>
      <c r="Q131">
        <f t="shared" si="20"/>
        <v>1.8529411764705874</v>
      </c>
      <c r="R131">
        <f t="shared" ref="R131:R194" si="23">A131</f>
        <v>2.8999999999999826</v>
      </c>
      <c r="S131">
        <f t="shared" ref="S131:S194" si="24">IF(P131=0,"",Q131)</f>
        <v>1.8529411764705874</v>
      </c>
    </row>
    <row r="132" spans="1:19" x14ac:dyDescent="0.25">
      <c r="A132">
        <f t="shared" ref="A132:A195" si="25">A131+0.1</f>
        <v>2.9999999999999827</v>
      </c>
      <c r="G132">
        <f t="shared" si="18"/>
        <v>12.999999999999931</v>
      </c>
      <c r="H132">
        <f t="shared" si="21"/>
        <v>12.999999999999931</v>
      </c>
      <c r="I132">
        <f t="shared" ref="I132:I195" si="26">I131+0.1</f>
        <v>2.9999999999999827</v>
      </c>
      <c r="O132">
        <f t="shared" si="19"/>
        <v>6.9999999999999654</v>
      </c>
      <c r="P132">
        <f t="shared" si="22"/>
        <v>6.9999999999999654</v>
      </c>
      <c r="Q132">
        <f t="shared" si="20"/>
        <v>1.8571428571428565</v>
      </c>
      <c r="R132">
        <f t="shared" si="23"/>
        <v>2.9999999999999827</v>
      </c>
      <c r="S132">
        <f t="shared" si="24"/>
        <v>1.8571428571428565</v>
      </c>
    </row>
    <row r="133" spans="1:19" x14ac:dyDescent="0.25">
      <c r="A133">
        <f t="shared" si="25"/>
        <v>3.0999999999999828</v>
      </c>
      <c r="G133">
        <f t="shared" si="18"/>
        <v>13.399999999999931</v>
      </c>
      <c r="H133">
        <f t="shared" si="21"/>
        <v>13.399999999999931</v>
      </c>
      <c r="I133">
        <f t="shared" si="26"/>
        <v>3.0999999999999828</v>
      </c>
      <c r="O133">
        <f t="shared" si="19"/>
        <v>7.1999999999999655</v>
      </c>
      <c r="P133">
        <f t="shared" si="22"/>
        <v>7.1999999999999655</v>
      </c>
      <c r="Q133">
        <f t="shared" si="20"/>
        <v>1.8611111111111105</v>
      </c>
      <c r="R133">
        <f t="shared" si="23"/>
        <v>3.0999999999999828</v>
      </c>
      <c r="S133">
        <f t="shared" si="24"/>
        <v>1.8611111111111105</v>
      </c>
    </row>
    <row r="134" spans="1:19" x14ac:dyDescent="0.25">
      <c r="A134">
        <f t="shared" si="25"/>
        <v>3.1999999999999829</v>
      </c>
      <c r="G134">
        <f t="shared" si="18"/>
        <v>13.799999999999931</v>
      </c>
      <c r="H134">
        <f t="shared" si="21"/>
        <v>13.799999999999931</v>
      </c>
      <c r="I134">
        <f t="shared" si="26"/>
        <v>3.1999999999999829</v>
      </c>
      <c r="O134">
        <f t="shared" si="19"/>
        <v>7.3999999999999657</v>
      </c>
      <c r="P134">
        <f t="shared" si="22"/>
        <v>7.3999999999999657</v>
      </c>
      <c r="Q134">
        <f t="shared" si="20"/>
        <v>1.8648648648648642</v>
      </c>
      <c r="R134">
        <f t="shared" si="23"/>
        <v>3.1999999999999829</v>
      </c>
      <c r="S134">
        <f t="shared" si="24"/>
        <v>1.8648648648648642</v>
      </c>
    </row>
    <row r="135" spans="1:19" x14ac:dyDescent="0.25">
      <c r="A135">
        <f t="shared" si="25"/>
        <v>3.2999999999999829</v>
      </c>
      <c r="G135">
        <f t="shared" si="18"/>
        <v>14.199999999999932</v>
      </c>
      <c r="H135">
        <f t="shared" si="21"/>
        <v>14.199999999999932</v>
      </c>
      <c r="I135">
        <f t="shared" si="26"/>
        <v>3.2999999999999829</v>
      </c>
      <c r="O135">
        <f t="shared" si="19"/>
        <v>7.5999999999999659</v>
      </c>
      <c r="P135">
        <f t="shared" si="22"/>
        <v>7.5999999999999659</v>
      </c>
      <c r="Q135">
        <f t="shared" si="20"/>
        <v>1.8684210526315783</v>
      </c>
      <c r="R135">
        <f t="shared" si="23"/>
        <v>3.2999999999999829</v>
      </c>
      <c r="S135">
        <f t="shared" si="24"/>
        <v>1.8684210526315783</v>
      </c>
    </row>
    <row r="136" spans="1:19" x14ac:dyDescent="0.25">
      <c r="A136">
        <f t="shared" si="25"/>
        <v>3.399999999999983</v>
      </c>
      <c r="G136">
        <f t="shared" si="18"/>
        <v>14.599999999999932</v>
      </c>
      <c r="H136">
        <f t="shared" si="21"/>
        <v>14.599999999999932</v>
      </c>
      <c r="I136">
        <f t="shared" si="26"/>
        <v>3.399999999999983</v>
      </c>
      <c r="O136">
        <f t="shared" si="19"/>
        <v>7.7999999999999661</v>
      </c>
      <c r="P136">
        <f t="shared" si="22"/>
        <v>7.7999999999999661</v>
      </c>
      <c r="Q136">
        <f t="shared" si="20"/>
        <v>1.8717948717948711</v>
      </c>
      <c r="R136">
        <f t="shared" si="23"/>
        <v>3.399999999999983</v>
      </c>
      <c r="S136">
        <f t="shared" si="24"/>
        <v>1.8717948717948711</v>
      </c>
    </row>
    <row r="137" spans="1:19" x14ac:dyDescent="0.25">
      <c r="A137">
        <f t="shared" si="25"/>
        <v>3.4999999999999831</v>
      </c>
      <c r="G137">
        <f t="shared" si="18"/>
        <v>14.999999999999932</v>
      </c>
      <c r="H137">
        <f t="shared" si="21"/>
        <v>14.999999999999932</v>
      </c>
      <c r="I137">
        <f t="shared" si="26"/>
        <v>3.4999999999999831</v>
      </c>
      <c r="O137">
        <f t="shared" si="19"/>
        <v>7.9999999999999662</v>
      </c>
      <c r="P137">
        <f t="shared" si="22"/>
        <v>7.9999999999999662</v>
      </c>
      <c r="Q137">
        <f t="shared" si="20"/>
        <v>1.8749999999999996</v>
      </c>
      <c r="R137">
        <f t="shared" si="23"/>
        <v>3.4999999999999831</v>
      </c>
      <c r="S137">
        <f t="shared" si="24"/>
        <v>1.8749999999999996</v>
      </c>
    </row>
    <row r="138" spans="1:19" x14ac:dyDescent="0.25">
      <c r="A138">
        <f t="shared" si="25"/>
        <v>3.5999999999999832</v>
      </c>
      <c r="G138">
        <f t="shared" si="18"/>
        <v>15.399999999999933</v>
      </c>
      <c r="H138">
        <f t="shared" si="21"/>
        <v>15.399999999999933</v>
      </c>
      <c r="I138">
        <f t="shared" si="26"/>
        <v>3.5999999999999832</v>
      </c>
      <c r="O138">
        <f t="shared" si="19"/>
        <v>8.1999999999999673</v>
      </c>
      <c r="P138">
        <f t="shared" si="22"/>
        <v>8.1999999999999673</v>
      </c>
      <c r="Q138">
        <f t="shared" si="20"/>
        <v>1.8780487804878041</v>
      </c>
      <c r="R138">
        <f t="shared" si="23"/>
        <v>3.5999999999999832</v>
      </c>
      <c r="S138">
        <f t="shared" si="24"/>
        <v>1.8780487804878041</v>
      </c>
    </row>
    <row r="139" spans="1:19" x14ac:dyDescent="0.25">
      <c r="A139">
        <f t="shared" si="25"/>
        <v>3.6999999999999833</v>
      </c>
      <c r="G139">
        <f t="shared" si="18"/>
        <v>15.799999999999933</v>
      </c>
      <c r="H139">
        <f t="shared" si="21"/>
        <v>15.799999999999933</v>
      </c>
      <c r="I139">
        <f t="shared" si="26"/>
        <v>3.6999999999999833</v>
      </c>
      <c r="O139">
        <f t="shared" si="19"/>
        <v>8.3999999999999666</v>
      </c>
      <c r="P139">
        <f t="shared" si="22"/>
        <v>8.3999999999999666</v>
      </c>
      <c r="Q139">
        <f t="shared" si="20"/>
        <v>1.8809523809523805</v>
      </c>
      <c r="R139">
        <f t="shared" si="23"/>
        <v>3.6999999999999833</v>
      </c>
      <c r="S139">
        <f t="shared" si="24"/>
        <v>1.8809523809523805</v>
      </c>
    </row>
    <row r="140" spans="1:19" x14ac:dyDescent="0.25">
      <c r="A140">
        <f t="shared" si="25"/>
        <v>3.7999999999999834</v>
      </c>
      <c r="G140">
        <f t="shared" si="18"/>
        <v>16.199999999999932</v>
      </c>
      <c r="H140">
        <f t="shared" si="21"/>
        <v>16.199999999999932</v>
      </c>
      <c r="I140">
        <f t="shared" si="26"/>
        <v>3.7999999999999834</v>
      </c>
      <c r="O140">
        <f t="shared" si="19"/>
        <v>8.5999999999999659</v>
      </c>
      <c r="P140">
        <f t="shared" si="22"/>
        <v>8.5999999999999659</v>
      </c>
      <c r="Q140">
        <f t="shared" si="20"/>
        <v>1.8837209302325577</v>
      </c>
      <c r="R140">
        <f t="shared" si="23"/>
        <v>3.7999999999999834</v>
      </c>
      <c r="S140">
        <f t="shared" si="24"/>
        <v>1.8837209302325577</v>
      </c>
    </row>
    <row r="141" spans="1:19" x14ac:dyDescent="0.25">
      <c r="A141">
        <f t="shared" si="25"/>
        <v>3.8999999999999835</v>
      </c>
      <c r="G141">
        <f t="shared" si="18"/>
        <v>16.599999999999934</v>
      </c>
      <c r="H141">
        <f t="shared" si="21"/>
        <v>16.599999999999934</v>
      </c>
      <c r="I141">
        <f t="shared" si="26"/>
        <v>3.8999999999999835</v>
      </c>
      <c r="O141">
        <f t="shared" si="19"/>
        <v>8.799999999999967</v>
      </c>
      <c r="P141">
        <f t="shared" si="22"/>
        <v>8.799999999999967</v>
      </c>
      <c r="Q141">
        <f t="shared" si="20"/>
        <v>1.886363636363636</v>
      </c>
      <c r="R141">
        <f t="shared" si="23"/>
        <v>3.8999999999999835</v>
      </c>
      <c r="S141">
        <f t="shared" si="24"/>
        <v>1.886363636363636</v>
      </c>
    </row>
    <row r="142" spans="1:19" x14ac:dyDescent="0.25">
      <c r="A142">
        <f t="shared" si="25"/>
        <v>3.9999999999999836</v>
      </c>
      <c r="G142">
        <f t="shared" si="18"/>
        <v>16.999999999999936</v>
      </c>
      <c r="H142">
        <f t="shared" si="21"/>
        <v>16.999999999999936</v>
      </c>
      <c r="I142">
        <f t="shared" si="26"/>
        <v>3.9999999999999836</v>
      </c>
      <c r="O142">
        <f t="shared" si="19"/>
        <v>8.999999999999968</v>
      </c>
      <c r="P142">
        <f t="shared" si="22"/>
        <v>8.999999999999968</v>
      </c>
      <c r="Q142">
        <f t="shared" si="20"/>
        <v>1.8888888888888884</v>
      </c>
      <c r="R142">
        <f t="shared" si="23"/>
        <v>3.9999999999999836</v>
      </c>
      <c r="S142">
        <f t="shared" si="24"/>
        <v>1.8888888888888884</v>
      </c>
    </row>
    <row r="143" spans="1:19" x14ac:dyDescent="0.25">
      <c r="A143">
        <f t="shared" si="25"/>
        <v>4.0999999999999837</v>
      </c>
      <c r="G143">
        <f t="shared" si="18"/>
        <v>17.399999999999935</v>
      </c>
      <c r="H143">
        <f t="shared" si="21"/>
        <v>17.399999999999935</v>
      </c>
      <c r="I143">
        <f t="shared" si="26"/>
        <v>4.0999999999999837</v>
      </c>
      <c r="O143">
        <f t="shared" si="19"/>
        <v>9.1999999999999673</v>
      </c>
      <c r="P143">
        <f t="shared" si="22"/>
        <v>9.1999999999999673</v>
      </c>
      <c r="Q143">
        <f t="shared" si="20"/>
        <v>1.8913043478260865</v>
      </c>
      <c r="R143">
        <f t="shared" si="23"/>
        <v>4.0999999999999837</v>
      </c>
      <c r="S143">
        <f t="shared" si="24"/>
        <v>1.8913043478260865</v>
      </c>
    </row>
    <row r="144" spans="1:19" x14ac:dyDescent="0.25">
      <c r="A144">
        <f t="shared" si="25"/>
        <v>4.1999999999999833</v>
      </c>
      <c r="G144">
        <f t="shared" si="18"/>
        <v>17.799999999999933</v>
      </c>
      <c r="H144">
        <f t="shared" si="21"/>
        <v>17.799999999999933</v>
      </c>
      <c r="I144">
        <f t="shared" si="26"/>
        <v>4.1999999999999833</v>
      </c>
      <c r="O144">
        <f t="shared" si="19"/>
        <v>9.3999999999999666</v>
      </c>
      <c r="P144">
        <f t="shared" si="22"/>
        <v>9.3999999999999666</v>
      </c>
      <c r="Q144">
        <f t="shared" si="20"/>
        <v>1.8936170212765953</v>
      </c>
      <c r="R144">
        <f t="shared" si="23"/>
        <v>4.1999999999999833</v>
      </c>
      <c r="S144">
        <f t="shared" si="24"/>
        <v>1.8936170212765953</v>
      </c>
    </row>
    <row r="145" spans="1:19" x14ac:dyDescent="0.25">
      <c r="A145">
        <f t="shared" si="25"/>
        <v>4.2999999999999829</v>
      </c>
      <c r="G145">
        <f t="shared" si="18"/>
        <v>18.199999999999932</v>
      </c>
      <c r="H145">
        <f t="shared" si="21"/>
        <v>18.199999999999932</v>
      </c>
      <c r="I145">
        <f t="shared" si="26"/>
        <v>4.2999999999999829</v>
      </c>
      <c r="O145">
        <f t="shared" si="19"/>
        <v>9.5999999999999659</v>
      </c>
      <c r="P145">
        <f t="shared" si="22"/>
        <v>9.5999999999999659</v>
      </c>
      <c r="Q145">
        <f t="shared" si="20"/>
        <v>1.895833333333333</v>
      </c>
      <c r="R145">
        <f t="shared" si="23"/>
        <v>4.2999999999999829</v>
      </c>
      <c r="S145">
        <f t="shared" si="24"/>
        <v>1.895833333333333</v>
      </c>
    </row>
    <row r="146" spans="1:19" x14ac:dyDescent="0.25">
      <c r="A146">
        <f t="shared" si="25"/>
        <v>4.3999999999999826</v>
      </c>
      <c r="G146">
        <f t="shared" si="18"/>
        <v>18.59999999999993</v>
      </c>
      <c r="H146">
        <f t="shared" si="21"/>
        <v>18.59999999999993</v>
      </c>
      <c r="I146">
        <f t="shared" si="26"/>
        <v>4.3999999999999826</v>
      </c>
      <c r="O146">
        <f t="shared" si="19"/>
        <v>9.7999999999999652</v>
      </c>
      <c r="P146">
        <f t="shared" si="22"/>
        <v>9.7999999999999652</v>
      </c>
      <c r="Q146">
        <f t="shared" si="20"/>
        <v>1.8979591836734691</v>
      </c>
      <c r="R146">
        <f t="shared" si="23"/>
        <v>4.3999999999999826</v>
      </c>
      <c r="S146">
        <f t="shared" si="24"/>
        <v>1.8979591836734691</v>
      </c>
    </row>
    <row r="147" spans="1:19" x14ac:dyDescent="0.25">
      <c r="A147">
        <f t="shared" si="25"/>
        <v>4.4999999999999822</v>
      </c>
      <c r="G147">
        <f t="shared" si="18"/>
        <v>18.999999999999929</v>
      </c>
      <c r="H147">
        <f t="shared" si="21"/>
        <v>18.999999999999929</v>
      </c>
      <c r="I147">
        <f t="shared" si="26"/>
        <v>4.4999999999999822</v>
      </c>
      <c r="O147">
        <f t="shared" si="19"/>
        <v>9.9999999999999645</v>
      </c>
      <c r="P147">
        <f t="shared" si="22"/>
        <v>9.9999999999999645</v>
      </c>
      <c r="Q147">
        <f t="shared" si="20"/>
        <v>1.8999999999999997</v>
      </c>
      <c r="R147">
        <f t="shared" si="23"/>
        <v>4.4999999999999822</v>
      </c>
      <c r="S147">
        <f t="shared" si="24"/>
        <v>1.8999999999999997</v>
      </c>
    </row>
    <row r="148" spans="1:19" x14ac:dyDescent="0.25">
      <c r="A148">
        <f t="shared" si="25"/>
        <v>4.5999999999999819</v>
      </c>
      <c r="G148">
        <f t="shared" si="18"/>
        <v>19.399999999999928</v>
      </c>
      <c r="H148">
        <f t="shared" si="21"/>
        <v>19.399999999999928</v>
      </c>
      <c r="I148">
        <f t="shared" si="26"/>
        <v>4.5999999999999819</v>
      </c>
      <c r="O148">
        <f t="shared" si="19"/>
        <v>10.199999999999964</v>
      </c>
      <c r="P148">
        <f t="shared" si="22"/>
        <v>10.199999999999964</v>
      </c>
      <c r="Q148">
        <f t="shared" si="20"/>
        <v>1.9019607843137252</v>
      </c>
      <c r="R148">
        <f t="shared" si="23"/>
        <v>4.5999999999999819</v>
      </c>
      <c r="S148">
        <f t="shared" si="24"/>
        <v>1.9019607843137252</v>
      </c>
    </row>
    <row r="149" spans="1:19" x14ac:dyDescent="0.25">
      <c r="A149">
        <f t="shared" si="25"/>
        <v>4.6999999999999815</v>
      </c>
      <c r="G149">
        <f t="shared" si="18"/>
        <v>19.799999999999926</v>
      </c>
      <c r="H149">
        <f t="shared" si="21"/>
        <v>19.799999999999926</v>
      </c>
      <c r="I149">
        <f t="shared" si="26"/>
        <v>4.6999999999999815</v>
      </c>
      <c r="O149">
        <f t="shared" si="19"/>
        <v>10.399999999999963</v>
      </c>
      <c r="P149">
        <f t="shared" si="22"/>
        <v>10.399999999999963</v>
      </c>
      <c r="Q149">
        <f t="shared" si="20"/>
        <v>1.9038461538461535</v>
      </c>
      <c r="R149">
        <f t="shared" si="23"/>
        <v>4.6999999999999815</v>
      </c>
      <c r="S149">
        <f t="shared" si="24"/>
        <v>1.9038461538461535</v>
      </c>
    </row>
    <row r="150" spans="1:19" x14ac:dyDescent="0.25">
      <c r="A150">
        <f t="shared" si="25"/>
        <v>4.7999999999999812</v>
      </c>
      <c r="G150">
        <f t="shared" si="18"/>
        <v>20.199999999999925</v>
      </c>
      <c r="H150">
        <f t="shared" si="21"/>
        <v>20.199999999999925</v>
      </c>
      <c r="I150">
        <f t="shared" si="26"/>
        <v>4.7999999999999812</v>
      </c>
      <c r="O150">
        <f t="shared" si="19"/>
        <v>10.599999999999962</v>
      </c>
      <c r="P150">
        <f t="shared" si="22"/>
        <v>10.599999999999962</v>
      </c>
      <c r="Q150">
        <f t="shared" si="20"/>
        <v>1.9056603773584901</v>
      </c>
      <c r="R150">
        <f t="shared" si="23"/>
        <v>4.7999999999999812</v>
      </c>
      <c r="S150">
        <f t="shared" si="24"/>
        <v>1.9056603773584901</v>
      </c>
    </row>
    <row r="151" spans="1:19" x14ac:dyDescent="0.25">
      <c r="A151">
        <f t="shared" si="25"/>
        <v>4.8999999999999808</v>
      </c>
      <c r="G151">
        <f t="shared" si="18"/>
        <v>20.599999999999923</v>
      </c>
      <c r="H151">
        <f t="shared" si="21"/>
        <v>20.599999999999923</v>
      </c>
      <c r="I151">
        <f t="shared" si="26"/>
        <v>4.8999999999999808</v>
      </c>
      <c r="O151">
        <f t="shared" si="19"/>
        <v>10.799999999999962</v>
      </c>
      <c r="P151">
        <f t="shared" si="22"/>
        <v>10.799999999999962</v>
      </c>
      <c r="Q151">
        <f t="shared" si="20"/>
        <v>1.907407407407407</v>
      </c>
      <c r="R151">
        <f t="shared" si="23"/>
        <v>4.8999999999999808</v>
      </c>
      <c r="S151">
        <f t="shared" si="24"/>
        <v>1.907407407407407</v>
      </c>
    </row>
    <row r="152" spans="1:19" x14ac:dyDescent="0.25">
      <c r="A152">
        <f t="shared" si="25"/>
        <v>4.9999999999999805</v>
      </c>
      <c r="G152">
        <f t="shared" si="18"/>
        <v>20.999999999999922</v>
      </c>
      <c r="H152">
        <f t="shared" si="21"/>
        <v>20.999999999999922</v>
      </c>
      <c r="I152">
        <f t="shared" si="26"/>
        <v>4.9999999999999805</v>
      </c>
      <c r="O152">
        <f t="shared" si="19"/>
        <v>10.999999999999961</v>
      </c>
      <c r="P152">
        <f t="shared" si="22"/>
        <v>10.999999999999961</v>
      </c>
      <c r="Q152">
        <f t="shared" si="20"/>
        <v>1.9090909090909087</v>
      </c>
      <c r="R152">
        <f t="shared" si="23"/>
        <v>4.9999999999999805</v>
      </c>
      <c r="S152">
        <f t="shared" si="24"/>
        <v>1.9090909090909087</v>
      </c>
    </row>
    <row r="153" spans="1:19" x14ac:dyDescent="0.25">
      <c r="A153">
        <f t="shared" si="25"/>
        <v>5.0999999999999801</v>
      </c>
      <c r="G153">
        <f t="shared" si="18"/>
        <v>21.39999999999992</v>
      </c>
      <c r="H153">
        <f t="shared" si="21"/>
        <v>21.39999999999992</v>
      </c>
      <c r="I153">
        <f t="shared" si="26"/>
        <v>5.0999999999999801</v>
      </c>
      <c r="O153">
        <f t="shared" si="19"/>
        <v>11.19999999999996</v>
      </c>
      <c r="P153">
        <f t="shared" si="22"/>
        <v>11.19999999999996</v>
      </c>
      <c r="Q153">
        <f t="shared" si="20"/>
        <v>1.9107142857142854</v>
      </c>
      <c r="R153">
        <f t="shared" si="23"/>
        <v>5.0999999999999801</v>
      </c>
      <c r="S153">
        <f t="shared" si="24"/>
        <v>1.9107142857142854</v>
      </c>
    </row>
    <row r="154" spans="1:19" x14ac:dyDescent="0.25">
      <c r="A154">
        <f t="shared" si="25"/>
        <v>5.1999999999999797</v>
      </c>
      <c r="G154">
        <f t="shared" si="18"/>
        <v>21.799999999999919</v>
      </c>
      <c r="H154">
        <f t="shared" si="21"/>
        <v>21.799999999999919</v>
      </c>
      <c r="I154">
        <f t="shared" si="26"/>
        <v>5.1999999999999797</v>
      </c>
      <c r="O154">
        <f t="shared" si="19"/>
        <v>11.399999999999959</v>
      </c>
      <c r="P154">
        <f t="shared" si="22"/>
        <v>11.399999999999959</v>
      </c>
      <c r="Q154">
        <f t="shared" si="20"/>
        <v>1.9122807017543857</v>
      </c>
      <c r="R154">
        <f t="shared" si="23"/>
        <v>5.1999999999999797</v>
      </c>
      <c r="S154">
        <f t="shared" si="24"/>
        <v>1.9122807017543857</v>
      </c>
    </row>
    <row r="155" spans="1:19" x14ac:dyDescent="0.25">
      <c r="A155">
        <f t="shared" si="25"/>
        <v>5.2999999999999794</v>
      </c>
      <c r="G155">
        <f t="shared" si="18"/>
        <v>22.199999999999918</v>
      </c>
      <c r="H155">
        <f t="shared" si="21"/>
        <v>22.199999999999918</v>
      </c>
      <c r="I155">
        <f t="shared" si="26"/>
        <v>5.2999999999999794</v>
      </c>
      <c r="O155">
        <f t="shared" si="19"/>
        <v>11.599999999999959</v>
      </c>
      <c r="P155">
        <f t="shared" si="22"/>
        <v>11.599999999999959</v>
      </c>
      <c r="Q155">
        <f t="shared" si="20"/>
        <v>1.9137931034482756</v>
      </c>
      <c r="R155">
        <f t="shared" si="23"/>
        <v>5.2999999999999794</v>
      </c>
      <c r="S155">
        <f t="shared" si="24"/>
        <v>1.9137931034482756</v>
      </c>
    </row>
    <row r="156" spans="1:19" x14ac:dyDescent="0.25">
      <c r="A156">
        <f t="shared" si="25"/>
        <v>5.399999999999979</v>
      </c>
      <c r="G156">
        <f t="shared" si="18"/>
        <v>22.599999999999916</v>
      </c>
      <c r="H156">
        <f t="shared" si="21"/>
        <v>22.599999999999916</v>
      </c>
      <c r="I156">
        <f t="shared" si="26"/>
        <v>5.399999999999979</v>
      </c>
      <c r="O156">
        <f t="shared" si="19"/>
        <v>11.799999999999958</v>
      </c>
      <c r="P156">
        <f t="shared" si="22"/>
        <v>11.799999999999958</v>
      </c>
      <c r="Q156">
        <f t="shared" si="20"/>
        <v>1.9152542372881354</v>
      </c>
      <c r="R156">
        <f t="shared" si="23"/>
        <v>5.399999999999979</v>
      </c>
      <c r="S156">
        <f t="shared" si="24"/>
        <v>1.9152542372881354</v>
      </c>
    </row>
    <row r="157" spans="1:19" x14ac:dyDescent="0.25">
      <c r="A157">
        <f t="shared" si="25"/>
        <v>5.4999999999999787</v>
      </c>
      <c r="G157">
        <f t="shared" si="18"/>
        <v>22.999999999999915</v>
      </c>
      <c r="H157">
        <f t="shared" si="21"/>
        <v>22.999999999999915</v>
      </c>
      <c r="I157">
        <f t="shared" si="26"/>
        <v>5.4999999999999787</v>
      </c>
      <c r="O157">
        <f t="shared" si="19"/>
        <v>11.999999999999957</v>
      </c>
      <c r="P157">
        <f t="shared" si="22"/>
        <v>11.999999999999957</v>
      </c>
      <c r="Q157">
        <f t="shared" si="20"/>
        <v>1.9166666666666663</v>
      </c>
      <c r="R157">
        <f t="shared" si="23"/>
        <v>5.4999999999999787</v>
      </c>
      <c r="S157">
        <f t="shared" si="24"/>
        <v>1.9166666666666663</v>
      </c>
    </row>
    <row r="158" spans="1:19" x14ac:dyDescent="0.25">
      <c r="A158">
        <f t="shared" si="25"/>
        <v>5.5999999999999783</v>
      </c>
      <c r="G158">
        <f t="shared" si="18"/>
        <v>23.399999999999913</v>
      </c>
      <c r="H158">
        <f t="shared" si="21"/>
        <v>23.399999999999913</v>
      </c>
      <c r="I158">
        <f t="shared" si="26"/>
        <v>5.5999999999999783</v>
      </c>
      <c r="O158">
        <f t="shared" si="19"/>
        <v>12.199999999999957</v>
      </c>
      <c r="P158">
        <f t="shared" si="22"/>
        <v>12.199999999999957</v>
      </c>
      <c r="Q158">
        <f t="shared" si="20"/>
        <v>1.9180327868852456</v>
      </c>
      <c r="R158">
        <f t="shared" si="23"/>
        <v>5.5999999999999783</v>
      </c>
      <c r="S158">
        <f t="shared" si="24"/>
        <v>1.9180327868852456</v>
      </c>
    </row>
    <row r="159" spans="1:19" x14ac:dyDescent="0.25">
      <c r="A159">
        <f t="shared" si="25"/>
        <v>5.699999999999978</v>
      </c>
      <c r="G159">
        <f t="shared" si="18"/>
        <v>23.799999999999912</v>
      </c>
      <c r="H159">
        <f t="shared" si="21"/>
        <v>23.799999999999912</v>
      </c>
      <c r="I159">
        <f t="shared" si="26"/>
        <v>5.699999999999978</v>
      </c>
      <c r="O159">
        <f t="shared" si="19"/>
        <v>12.399999999999956</v>
      </c>
      <c r="P159">
        <f t="shared" si="22"/>
        <v>12.399999999999956</v>
      </c>
      <c r="Q159">
        <f t="shared" si="20"/>
        <v>1.919354838709677</v>
      </c>
      <c r="R159">
        <f t="shared" si="23"/>
        <v>5.699999999999978</v>
      </c>
      <c r="S159">
        <f t="shared" si="24"/>
        <v>1.919354838709677</v>
      </c>
    </row>
    <row r="160" spans="1:19" x14ac:dyDescent="0.25">
      <c r="A160">
        <f t="shared" si="25"/>
        <v>5.7999999999999776</v>
      </c>
      <c r="G160">
        <f t="shared" si="18"/>
        <v>24.19999999999991</v>
      </c>
      <c r="H160">
        <f t="shared" si="21"/>
        <v>24.19999999999991</v>
      </c>
      <c r="I160">
        <f t="shared" si="26"/>
        <v>5.7999999999999776</v>
      </c>
      <c r="O160">
        <f t="shared" si="19"/>
        <v>12.599999999999955</v>
      </c>
      <c r="P160">
        <f t="shared" si="22"/>
        <v>12.599999999999955</v>
      </c>
      <c r="Q160">
        <f t="shared" si="20"/>
        <v>1.9206349206349203</v>
      </c>
      <c r="R160">
        <f t="shared" si="23"/>
        <v>5.7999999999999776</v>
      </c>
      <c r="S160">
        <f t="shared" si="24"/>
        <v>1.9206349206349203</v>
      </c>
    </row>
    <row r="161" spans="1:19" x14ac:dyDescent="0.25">
      <c r="A161">
        <f t="shared" si="25"/>
        <v>5.8999999999999773</v>
      </c>
      <c r="G161">
        <f t="shared" si="18"/>
        <v>24.599999999999909</v>
      </c>
      <c r="H161">
        <f t="shared" si="21"/>
        <v>24.599999999999909</v>
      </c>
      <c r="I161">
        <f t="shared" si="26"/>
        <v>5.8999999999999773</v>
      </c>
      <c r="O161">
        <f t="shared" si="19"/>
        <v>12.799999999999955</v>
      </c>
      <c r="P161">
        <f t="shared" si="22"/>
        <v>12.799999999999955</v>
      </c>
      <c r="Q161">
        <f t="shared" si="20"/>
        <v>1.9218749999999998</v>
      </c>
      <c r="R161">
        <f t="shared" si="23"/>
        <v>5.8999999999999773</v>
      </c>
      <c r="S161">
        <f t="shared" si="24"/>
        <v>1.9218749999999998</v>
      </c>
    </row>
    <row r="162" spans="1:19" x14ac:dyDescent="0.25">
      <c r="A162">
        <f t="shared" si="25"/>
        <v>5.9999999999999769</v>
      </c>
      <c r="G162">
        <f t="shared" si="18"/>
        <v>24.999999999999908</v>
      </c>
      <c r="H162">
        <f t="shared" si="21"/>
        <v>24.999999999999908</v>
      </c>
      <c r="I162">
        <f t="shared" si="26"/>
        <v>5.9999999999999769</v>
      </c>
      <c r="O162">
        <f t="shared" si="19"/>
        <v>12.999999999999954</v>
      </c>
      <c r="P162">
        <f t="shared" si="22"/>
        <v>12.999999999999954</v>
      </c>
      <c r="Q162">
        <f t="shared" si="20"/>
        <v>1.9230769230769229</v>
      </c>
      <c r="R162">
        <f t="shared" si="23"/>
        <v>5.9999999999999769</v>
      </c>
      <c r="S162">
        <f t="shared" si="24"/>
        <v>1.9230769230769229</v>
      </c>
    </row>
    <row r="163" spans="1:19" x14ac:dyDescent="0.25">
      <c r="A163">
        <f t="shared" si="25"/>
        <v>6.0999999999999766</v>
      </c>
      <c r="G163">
        <f t="shared" si="18"/>
        <v>25.399999999999906</v>
      </c>
      <c r="H163">
        <f t="shared" si="21"/>
        <v>25.399999999999906</v>
      </c>
      <c r="I163">
        <f t="shared" si="26"/>
        <v>6.0999999999999766</v>
      </c>
      <c r="O163">
        <f t="shared" si="19"/>
        <v>13.199999999999953</v>
      </c>
      <c r="P163">
        <f t="shared" si="22"/>
        <v>13.199999999999953</v>
      </c>
      <c r="Q163">
        <f t="shared" si="20"/>
        <v>1.9242424242424239</v>
      </c>
      <c r="R163">
        <f t="shared" si="23"/>
        <v>6.0999999999999766</v>
      </c>
      <c r="S163">
        <f t="shared" si="24"/>
        <v>1.9242424242424239</v>
      </c>
    </row>
    <row r="164" spans="1:19" x14ac:dyDescent="0.25">
      <c r="A164">
        <f t="shared" si="25"/>
        <v>6.1999999999999762</v>
      </c>
      <c r="G164">
        <f t="shared" si="18"/>
        <v>25.799999999999905</v>
      </c>
      <c r="H164">
        <f t="shared" si="21"/>
        <v>25.799999999999905</v>
      </c>
      <c r="I164">
        <f t="shared" si="26"/>
        <v>6.1999999999999762</v>
      </c>
      <c r="O164">
        <f t="shared" si="19"/>
        <v>13.399999999999952</v>
      </c>
      <c r="P164">
        <f t="shared" si="22"/>
        <v>13.399999999999952</v>
      </c>
      <c r="Q164">
        <f t="shared" si="20"/>
        <v>1.925373134328358</v>
      </c>
      <c r="R164">
        <f t="shared" si="23"/>
        <v>6.1999999999999762</v>
      </c>
      <c r="S164">
        <f t="shared" si="24"/>
        <v>1.925373134328358</v>
      </c>
    </row>
    <row r="165" spans="1:19" x14ac:dyDescent="0.25">
      <c r="A165">
        <f t="shared" si="25"/>
        <v>6.2999999999999758</v>
      </c>
      <c r="G165">
        <f t="shared" si="18"/>
        <v>26.199999999999903</v>
      </c>
      <c r="H165">
        <f t="shared" si="21"/>
        <v>26.199999999999903</v>
      </c>
      <c r="I165">
        <f t="shared" si="26"/>
        <v>6.2999999999999758</v>
      </c>
      <c r="O165">
        <f t="shared" si="19"/>
        <v>13.599999999999952</v>
      </c>
      <c r="P165">
        <f t="shared" si="22"/>
        <v>13.599999999999952</v>
      </c>
      <c r="Q165">
        <f t="shared" si="20"/>
        <v>1.9264705882352939</v>
      </c>
      <c r="R165">
        <f t="shared" si="23"/>
        <v>6.2999999999999758</v>
      </c>
      <c r="S165">
        <f t="shared" si="24"/>
        <v>1.9264705882352939</v>
      </c>
    </row>
    <row r="166" spans="1:19" x14ac:dyDescent="0.25">
      <c r="A166">
        <f t="shared" si="25"/>
        <v>6.3999999999999755</v>
      </c>
      <c r="G166">
        <f t="shared" si="18"/>
        <v>26.599999999999902</v>
      </c>
      <c r="H166">
        <f t="shared" si="21"/>
        <v>26.599999999999902</v>
      </c>
      <c r="I166">
        <f t="shared" si="26"/>
        <v>6.3999999999999755</v>
      </c>
      <c r="O166">
        <f t="shared" si="19"/>
        <v>13.799999999999951</v>
      </c>
      <c r="P166">
        <f t="shared" si="22"/>
        <v>13.799999999999951</v>
      </c>
      <c r="Q166">
        <f t="shared" si="20"/>
        <v>1.9275362318840576</v>
      </c>
      <c r="R166">
        <f t="shared" si="23"/>
        <v>6.3999999999999755</v>
      </c>
      <c r="S166">
        <f t="shared" si="24"/>
        <v>1.9275362318840576</v>
      </c>
    </row>
    <row r="167" spans="1:19" x14ac:dyDescent="0.25">
      <c r="A167">
        <f t="shared" si="25"/>
        <v>6.4999999999999751</v>
      </c>
      <c r="G167">
        <f t="shared" si="18"/>
        <v>26.999999999999901</v>
      </c>
      <c r="H167">
        <f t="shared" si="21"/>
        <v>26.999999999999901</v>
      </c>
      <c r="I167">
        <f t="shared" si="26"/>
        <v>6.4999999999999751</v>
      </c>
      <c r="O167">
        <f t="shared" si="19"/>
        <v>13.99999999999995</v>
      </c>
      <c r="P167">
        <f t="shared" si="22"/>
        <v>13.99999999999995</v>
      </c>
      <c r="Q167">
        <f t="shared" si="20"/>
        <v>1.9285714285714284</v>
      </c>
      <c r="R167">
        <f t="shared" si="23"/>
        <v>6.4999999999999751</v>
      </c>
      <c r="S167">
        <f t="shared" si="24"/>
        <v>1.9285714285714284</v>
      </c>
    </row>
    <row r="168" spans="1:19" x14ac:dyDescent="0.25">
      <c r="A168">
        <f t="shared" si="25"/>
        <v>6.5999999999999748</v>
      </c>
      <c r="G168">
        <f t="shared" si="18"/>
        <v>27.399999999999899</v>
      </c>
      <c r="H168">
        <f t="shared" si="21"/>
        <v>27.399999999999899</v>
      </c>
      <c r="I168">
        <f t="shared" si="26"/>
        <v>6.5999999999999748</v>
      </c>
      <c r="O168">
        <f t="shared" si="19"/>
        <v>14.19999999999995</v>
      </c>
      <c r="P168">
        <f t="shared" si="22"/>
        <v>14.19999999999995</v>
      </c>
      <c r="Q168">
        <f t="shared" si="20"/>
        <v>1.929577464788732</v>
      </c>
      <c r="R168">
        <f t="shared" si="23"/>
        <v>6.5999999999999748</v>
      </c>
      <c r="S168">
        <f t="shared" si="24"/>
        <v>1.929577464788732</v>
      </c>
    </row>
    <row r="169" spans="1:19" x14ac:dyDescent="0.25">
      <c r="A169">
        <f t="shared" si="25"/>
        <v>6.6999999999999744</v>
      </c>
      <c r="G169">
        <f t="shared" si="18"/>
        <v>27.799999999999898</v>
      </c>
      <c r="H169">
        <f t="shared" si="21"/>
        <v>27.799999999999898</v>
      </c>
      <c r="I169">
        <f t="shared" si="26"/>
        <v>6.6999999999999744</v>
      </c>
      <c r="O169">
        <f t="shared" si="19"/>
        <v>14.399999999999949</v>
      </c>
      <c r="P169">
        <f t="shared" si="22"/>
        <v>14.399999999999949</v>
      </c>
      <c r="Q169">
        <f t="shared" si="20"/>
        <v>1.9305555555555554</v>
      </c>
      <c r="R169">
        <f t="shared" si="23"/>
        <v>6.6999999999999744</v>
      </c>
      <c r="S169">
        <f t="shared" si="24"/>
        <v>1.9305555555555554</v>
      </c>
    </row>
    <row r="170" spans="1:19" x14ac:dyDescent="0.25">
      <c r="A170">
        <f t="shared" si="25"/>
        <v>6.7999999999999741</v>
      </c>
      <c r="G170">
        <f t="shared" si="18"/>
        <v>28.199999999999896</v>
      </c>
      <c r="H170">
        <f t="shared" si="21"/>
        <v>28.199999999999896</v>
      </c>
      <c r="I170">
        <f t="shared" si="26"/>
        <v>6.7999999999999741</v>
      </c>
      <c r="O170">
        <f t="shared" si="19"/>
        <v>14.599999999999948</v>
      </c>
      <c r="P170">
        <f t="shared" si="22"/>
        <v>14.599999999999948</v>
      </c>
      <c r="Q170">
        <f t="shared" si="20"/>
        <v>1.9315068493150682</v>
      </c>
      <c r="R170">
        <f t="shared" si="23"/>
        <v>6.7999999999999741</v>
      </c>
      <c r="S170">
        <f t="shared" si="24"/>
        <v>1.9315068493150682</v>
      </c>
    </row>
    <row r="171" spans="1:19" x14ac:dyDescent="0.25">
      <c r="A171">
        <f t="shared" si="25"/>
        <v>6.8999999999999737</v>
      </c>
      <c r="G171">
        <f t="shared" si="18"/>
        <v>28.599999999999895</v>
      </c>
      <c r="H171">
        <f t="shared" si="21"/>
        <v>28.599999999999895</v>
      </c>
      <c r="I171">
        <f t="shared" si="26"/>
        <v>6.8999999999999737</v>
      </c>
      <c r="O171">
        <f t="shared" si="19"/>
        <v>14.799999999999947</v>
      </c>
      <c r="P171">
        <f t="shared" si="22"/>
        <v>14.799999999999947</v>
      </c>
      <c r="Q171">
        <f t="shared" si="20"/>
        <v>1.9324324324324322</v>
      </c>
      <c r="R171">
        <f t="shared" si="23"/>
        <v>6.8999999999999737</v>
      </c>
      <c r="S171">
        <f t="shared" si="24"/>
        <v>1.9324324324324322</v>
      </c>
    </row>
    <row r="172" spans="1:19" x14ac:dyDescent="0.25">
      <c r="A172">
        <f t="shared" si="25"/>
        <v>6.9999999999999734</v>
      </c>
      <c r="G172">
        <f t="shared" si="18"/>
        <v>28.999999999999893</v>
      </c>
      <c r="H172">
        <f t="shared" si="21"/>
        <v>28.999999999999893</v>
      </c>
      <c r="I172">
        <f t="shared" si="26"/>
        <v>6.9999999999999734</v>
      </c>
      <c r="O172">
        <f t="shared" si="19"/>
        <v>14.999999999999947</v>
      </c>
      <c r="P172">
        <f t="shared" si="22"/>
        <v>14.999999999999947</v>
      </c>
      <c r="Q172">
        <f t="shared" si="20"/>
        <v>1.9333333333333331</v>
      </c>
      <c r="R172">
        <f t="shared" si="23"/>
        <v>6.9999999999999734</v>
      </c>
      <c r="S172">
        <f t="shared" si="24"/>
        <v>1.9333333333333331</v>
      </c>
    </row>
    <row r="173" spans="1:19" x14ac:dyDescent="0.25">
      <c r="A173">
        <f t="shared" si="25"/>
        <v>7.099999999999973</v>
      </c>
      <c r="G173">
        <f t="shared" si="18"/>
        <v>29.399999999999892</v>
      </c>
      <c r="H173">
        <f t="shared" si="21"/>
        <v>29.399999999999892</v>
      </c>
      <c r="I173">
        <f t="shared" si="26"/>
        <v>7.099999999999973</v>
      </c>
      <c r="O173">
        <f t="shared" si="19"/>
        <v>15.199999999999946</v>
      </c>
      <c r="P173">
        <f t="shared" si="22"/>
        <v>15.199999999999946</v>
      </c>
      <c r="Q173">
        <f t="shared" si="20"/>
        <v>1.9342105263157892</v>
      </c>
      <c r="R173">
        <f t="shared" si="23"/>
        <v>7.099999999999973</v>
      </c>
      <c r="S173">
        <f t="shared" si="24"/>
        <v>1.9342105263157892</v>
      </c>
    </row>
    <row r="174" spans="1:19" x14ac:dyDescent="0.25">
      <c r="A174">
        <f t="shared" si="25"/>
        <v>7.1999999999999726</v>
      </c>
      <c r="G174">
        <f t="shared" si="18"/>
        <v>29.799999999999891</v>
      </c>
      <c r="H174">
        <f t="shared" si="21"/>
        <v>29.799999999999891</v>
      </c>
      <c r="I174">
        <f t="shared" si="26"/>
        <v>7.1999999999999726</v>
      </c>
      <c r="O174">
        <f t="shared" si="19"/>
        <v>15.399999999999945</v>
      </c>
      <c r="P174">
        <f t="shared" si="22"/>
        <v>15.399999999999945</v>
      </c>
      <c r="Q174">
        <f t="shared" si="20"/>
        <v>1.9350649350649349</v>
      </c>
      <c r="R174">
        <f t="shared" si="23"/>
        <v>7.1999999999999726</v>
      </c>
      <c r="S174">
        <f t="shared" si="24"/>
        <v>1.9350649350649349</v>
      </c>
    </row>
    <row r="175" spans="1:19" x14ac:dyDescent="0.25">
      <c r="A175">
        <f t="shared" si="25"/>
        <v>7.2999999999999723</v>
      </c>
      <c r="G175">
        <f t="shared" si="18"/>
        <v>30.199999999999889</v>
      </c>
      <c r="H175">
        <f t="shared" si="21"/>
        <v>30.199999999999889</v>
      </c>
      <c r="I175">
        <f t="shared" si="26"/>
        <v>7.2999999999999723</v>
      </c>
      <c r="O175">
        <f t="shared" si="19"/>
        <v>15.599999999999945</v>
      </c>
      <c r="P175">
        <f t="shared" si="22"/>
        <v>15.599999999999945</v>
      </c>
      <c r="Q175">
        <f t="shared" si="20"/>
        <v>1.9358974358974357</v>
      </c>
      <c r="R175">
        <f t="shared" si="23"/>
        <v>7.2999999999999723</v>
      </c>
      <c r="S175">
        <f t="shared" si="24"/>
        <v>1.9358974358974357</v>
      </c>
    </row>
    <row r="176" spans="1:19" x14ac:dyDescent="0.25">
      <c r="A176">
        <f t="shared" si="25"/>
        <v>7.3999999999999719</v>
      </c>
      <c r="G176">
        <f t="shared" si="18"/>
        <v>30.599999999999888</v>
      </c>
      <c r="H176">
        <f t="shared" si="21"/>
        <v>30.599999999999888</v>
      </c>
      <c r="I176">
        <f t="shared" si="26"/>
        <v>7.3999999999999719</v>
      </c>
      <c r="O176">
        <f t="shared" si="19"/>
        <v>15.799999999999944</v>
      </c>
      <c r="P176">
        <f t="shared" si="22"/>
        <v>15.799999999999944</v>
      </c>
      <c r="Q176">
        <f t="shared" si="20"/>
        <v>1.9367088607594936</v>
      </c>
      <c r="R176">
        <f t="shared" si="23"/>
        <v>7.3999999999999719</v>
      </c>
      <c r="S176">
        <f t="shared" si="24"/>
        <v>1.9367088607594936</v>
      </c>
    </row>
    <row r="177" spans="1:19" x14ac:dyDescent="0.25">
      <c r="A177">
        <f t="shared" si="25"/>
        <v>7.4999999999999716</v>
      </c>
      <c r="G177">
        <f t="shared" si="18"/>
        <v>30.999999999999886</v>
      </c>
      <c r="H177">
        <f t="shared" si="21"/>
        <v>30.999999999999886</v>
      </c>
      <c r="I177">
        <f t="shared" si="26"/>
        <v>7.4999999999999716</v>
      </c>
      <c r="O177">
        <f t="shared" si="19"/>
        <v>15.999999999999943</v>
      </c>
      <c r="P177">
        <f t="shared" si="22"/>
        <v>15.999999999999943</v>
      </c>
      <c r="Q177">
        <f t="shared" si="20"/>
        <v>1.9374999999999998</v>
      </c>
      <c r="R177">
        <f t="shared" si="23"/>
        <v>7.4999999999999716</v>
      </c>
      <c r="S177">
        <f t="shared" si="24"/>
        <v>1.9374999999999998</v>
      </c>
    </row>
    <row r="178" spans="1:19" x14ac:dyDescent="0.25">
      <c r="A178">
        <f t="shared" si="25"/>
        <v>7.5999999999999712</v>
      </c>
      <c r="G178">
        <f t="shared" si="18"/>
        <v>31.399999999999885</v>
      </c>
      <c r="H178">
        <f t="shared" si="21"/>
        <v>31.399999999999885</v>
      </c>
      <c r="I178">
        <f t="shared" si="26"/>
        <v>7.5999999999999712</v>
      </c>
      <c r="O178">
        <f t="shared" si="19"/>
        <v>16.199999999999942</v>
      </c>
      <c r="P178">
        <f t="shared" si="22"/>
        <v>16.199999999999942</v>
      </c>
      <c r="Q178">
        <f t="shared" si="20"/>
        <v>1.9382716049382713</v>
      </c>
      <c r="R178">
        <f t="shared" si="23"/>
        <v>7.5999999999999712</v>
      </c>
      <c r="S178">
        <f t="shared" si="24"/>
        <v>1.9382716049382713</v>
      </c>
    </row>
    <row r="179" spans="1:19" x14ac:dyDescent="0.25">
      <c r="A179">
        <f t="shared" si="25"/>
        <v>7.6999999999999709</v>
      </c>
      <c r="G179">
        <f t="shared" si="18"/>
        <v>31.799999999999883</v>
      </c>
      <c r="H179">
        <f t="shared" si="21"/>
        <v>31.799999999999883</v>
      </c>
      <c r="I179">
        <f t="shared" si="26"/>
        <v>7.6999999999999709</v>
      </c>
      <c r="O179">
        <f t="shared" si="19"/>
        <v>16.399999999999942</v>
      </c>
      <c r="P179">
        <f t="shared" si="22"/>
        <v>16.399999999999942</v>
      </c>
      <c r="Q179">
        <f t="shared" si="20"/>
        <v>1.9390243902439022</v>
      </c>
      <c r="R179">
        <f t="shared" si="23"/>
        <v>7.6999999999999709</v>
      </c>
      <c r="S179">
        <f t="shared" si="24"/>
        <v>1.9390243902439022</v>
      </c>
    </row>
    <row r="180" spans="1:19" x14ac:dyDescent="0.25">
      <c r="A180">
        <f t="shared" si="25"/>
        <v>7.7999999999999705</v>
      </c>
      <c r="G180">
        <f t="shared" si="18"/>
        <v>32.199999999999882</v>
      </c>
      <c r="H180">
        <f t="shared" si="21"/>
        <v>32.199999999999882</v>
      </c>
      <c r="I180">
        <f t="shared" si="26"/>
        <v>7.7999999999999705</v>
      </c>
      <c r="O180">
        <f t="shared" si="19"/>
        <v>16.599999999999941</v>
      </c>
      <c r="P180">
        <f t="shared" si="22"/>
        <v>16.599999999999941</v>
      </c>
      <c r="Q180">
        <f t="shared" si="20"/>
        <v>1.939759036144578</v>
      </c>
      <c r="R180">
        <f t="shared" si="23"/>
        <v>7.7999999999999705</v>
      </c>
      <c r="S180">
        <f t="shared" si="24"/>
        <v>1.939759036144578</v>
      </c>
    </row>
    <row r="181" spans="1:19" x14ac:dyDescent="0.25">
      <c r="A181">
        <f t="shared" si="25"/>
        <v>7.8999999999999702</v>
      </c>
      <c r="G181">
        <f t="shared" si="18"/>
        <v>32.599999999999881</v>
      </c>
      <c r="H181">
        <f t="shared" si="21"/>
        <v>32.599999999999881</v>
      </c>
      <c r="I181">
        <f t="shared" si="26"/>
        <v>7.8999999999999702</v>
      </c>
      <c r="O181">
        <f t="shared" si="19"/>
        <v>16.79999999999994</v>
      </c>
      <c r="P181">
        <f t="shared" si="22"/>
        <v>16.79999999999994</v>
      </c>
      <c r="Q181">
        <f t="shared" si="20"/>
        <v>1.9404761904761902</v>
      </c>
      <c r="R181">
        <f t="shared" si="23"/>
        <v>7.8999999999999702</v>
      </c>
      <c r="S181">
        <f t="shared" si="24"/>
        <v>1.9404761904761902</v>
      </c>
    </row>
    <row r="182" spans="1:19" x14ac:dyDescent="0.25">
      <c r="A182">
        <f t="shared" si="25"/>
        <v>7.9999999999999698</v>
      </c>
      <c r="G182">
        <f t="shared" si="18"/>
        <v>32.999999999999879</v>
      </c>
      <c r="H182">
        <f t="shared" si="21"/>
        <v>32.999999999999879</v>
      </c>
      <c r="I182">
        <f t="shared" si="26"/>
        <v>7.9999999999999698</v>
      </c>
      <c r="O182">
        <f t="shared" si="19"/>
        <v>16.99999999999994</v>
      </c>
      <c r="P182">
        <f t="shared" si="22"/>
        <v>16.99999999999994</v>
      </c>
      <c r="Q182">
        <f t="shared" si="20"/>
        <v>1.9411764705882351</v>
      </c>
      <c r="R182">
        <f t="shared" si="23"/>
        <v>7.9999999999999698</v>
      </c>
      <c r="S182">
        <f t="shared" si="24"/>
        <v>1.9411764705882351</v>
      </c>
    </row>
    <row r="183" spans="1:19" x14ac:dyDescent="0.25">
      <c r="A183">
        <f t="shared" si="25"/>
        <v>8.0999999999999694</v>
      </c>
      <c r="G183">
        <f t="shared" si="18"/>
        <v>33.399999999999878</v>
      </c>
      <c r="H183">
        <f t="shared" si="21"/>
        <v>33.399999999999878</v>
      </c>
      <c r="I183">
        <f t="shared" si="26"/>
        <v>8.0999999999999694</v>
      </c>
      <c r="O183">
        <f t="shared" si="19"/>
        <v>17.199999999999939</v>
      </c>
      <c r="P183">
        <f t="shared" si="22"/>
        <v>17.199999999999939</v>
      </c>
      <c r="Q183">
        <f t="shared" si="20"/>
        <v>1.941860465116279</v>
      </c>
      <c r="R183">
        <f t="shared" si="23"/>
        <v>8.0999999999999694</v>
      </c>
      <c r="S183">
        <f t="shared" si="24"/>
        <v>1.941860465116279</v>
      </c>
    </row>
    <row r="184" spans="1:19" x14ac:dyDescent="0.25">
      <c r="A184">
        <f t="shared" si="25"/>
        <v>8.1999999999999691</v>
      </c>
      <c r="G184">
        <f t="shared" si="18"/>
        <v>33.799999999999876</v>
      </c>
      <c r="H184">
        <f t="shared" si="21"/>
        <v>33.799999999999876</v>
      </c>
      <c r="I184">
        <f t="shared" si="26"/>
        <v>8.1999999999999691</v>
      </c>
      <c r="O184">
        <f t="shared" si="19"/>
        <v>17.399999999999938</v>
      </c>
      <c r="P184">
        <f t="shared" si="22"/>
        <v>17.399999999999938</v>
      </c>
      <c r="Q184">
        <f t="shared" si="20"/>
        <v>1.9425287356321836</v>
      </c>
      <c r="R184">
        <f t="shared" si="23"/>
        <v>8.1999999999999691</v>
      </c>
      <c r="S184">
        <f t="shared" si="24"/>
        <v>1.9425287356321836</v>
      </c>
    </row>
    <row r="185" spans="1:19" x14ac:dyDescent="0.25">
      <c r="A185">
        <f t="shared" si="25"/>
        <v>8.2999999999999687</v>
      </c>
      <c r="G185">
        <f t="shared" si="18"/>
        <v>34.199999999999875</v>
      </c>
      <c r="H185">
        <f t="shared" si="21"/>
        <v>34.199999999999875</v>
      </c>
      <c r="I185">
        <f t="shared" si="26"/>
        <v>8.2999999999999687</v>
      </c>
      <c r="O185">
        <f t="shared" si="19"/>
        <v>17.599999999999937</v>
      </c>
      <c r="P185">
        <f t="shared" si="22"/>
        <v>17.599999999999937</v>
      </c>
      <c r="Q185">
        <f t="shared" si="20"/>
        <v>1.9431818181818179</v>
      </c>
      <c r="R185">
        <f t="shared" si="23"/>
        <v>8.2999999999999687</v>
      </c>
      <c r="S185">
        <f t="shared" si="24"/>
        <v>1.9431818181818179</v>
      </c>
    </row>
    <row r="186" spans="1:19" x14ac:dyDescent="0.25">
      <c r="A186">
        <f t="shared" si="25"/>
        <v>8.3999999999999684</v>
      </c>
      <c r="G186">
        <f t="shared" si="18"/>
        <v>34.599999999999874</v>
      </c>
      <c r="H186">
        <f t="shared" si="21"/>
        <v>34.599999999999874</v>
      </c>
      <c r="I186">
        <f t="shared" si="26"/>
        <v>8.3999999999999684</v>
      </c>
      <c r="O186">
        <f t="shared" si="19"/>
        <v>17.799999999999937</v>
      </c>
      <c r="P186">
        <f t="shared" si="22"/>
        <v>17.799999999999937</v>
      </c>
      <c r="Q186">
        <f t="shared" si="20"/>
        <v>1.943820224719101</v>
      </c>
      <c r="R186">
        <f t="shared" si="23"/>
        <v>8.3999999999999684</v>
      </c>
      <c r="S186">
        <f t="shared" si="24"/>
        <v>1.943820224719101</v>
      </c>
    </row>
    <row r="187" spans="1:19" x14ac:dyDescent="0.25">
      <c r="A187">
        <f t="shared" si="25"/>
        <v>8.499999999999968</v>
      </c>
      <c r="G187">
        <f t="shared" si="18"/>
        <v>34.999999999999872</v>
      </c>
      <c r="H187">
        <f t="shared" si="21"/>
        <v>34.999999999999872</v>
      </c>
      <c r="I187">
        <f t="shared" si="26"/>
        <v>8.499999999999968</v>
      </c>
      <c r="O187">
        <f t="shared" si="19"/>
        <v>17.999999999999936</v>
      </c>
      <c r="P187">
        <f t="shared" si="22"/>
        <v>17.999999999999936</v>
      </c>
      <c r="Q187">
        <f t="shared" si="20"/>
        <v>1.9444444444444442</v>
      </c>
      <c r="R187">
        <f t="shared" si="23"/>
        <v>8.499999999999968</v>
      </c>
      <c r="S187">
        <f t="shared" si="24"/>
        <v>1.9444444444444442</v>
      </c>
    </row>
    <row r="188" spans="1:19" x14ac:dyDescent="0.25">
      <c r="A188">
        <f t="shared" si="25"/>
        <v>8.5999999999999677</v>
      </c>
      <c r="G188">
        <f t="shared" si="18"/>
        <v>35.399999999999871</v>
      </c>
      <c r="H188">
        <f t="shared" si="21"/>
        <v>35.399999999999871</v>
      </c>
      <c r="I188">
        <f t="shared" si="26"/>
        <v>8.5999999999999677</v>
      </c>
      <c r="O188">
        <f t="shared" si="19"/>
        <v>18.199999999999935</v>
      </c>
      <c r="P188">
        <f t="shared" si="22"/>
        <v>18.199999999999935</v>
      </c>
      <c r="Q188">
        <f t="shared" si="20"/>
        <v>1.9450549450549448</v>
      </c>
      <c r="R188">
        <f t="shared" si="23"/>
        <v>8.5999999999999677</v>
      </c>
      <c r="S188">
        <f t="shared" si="24"/>
        <v>1.9450549450549448</v>
      </c>
    </row>
    <row r="189" spans="1:19" x14ac:dyDescent="0.25">
      <c r="A189">
        <f t="shared" si="25"/>
        <v>8.6999999999999673</v>
      </c>
      <c r="G189">
        <f t="shared" si="18"/>
        <v>35.799999999999869</v>
      </c>
      <c r="H189">
        <f t="shared" si="21"/>
        <v>35.799999999999869</v>
      </c>
      <c r="I189">
        <f t="shared" si="26"/>
        <v>8.6999999999999673</v>
      </c>
      <c r="O189">
        <f t="shared" si="19"/>
        <v>18.399999999999935</v>
      </c>
      <c r="P189">
        <f t="shared" si="22"/>
        <v>18.399999999999935</v>
      </c>
      <c r="Q189">
        <f t="shared" si="20"/>
        <v>1.9456521739130432</v>
      </c>
      <c r="R189">
        <f t="shared" si="23"/>
        <v>8.6999999999999673</v>
      </c>
      <c r="S189">
        <f t="shared" si="24"/>
        <v>1.9456521739130432</v>
      </c>
    </row>
    <row r="190" spans="1:19" x14ac:dyDescent="0.25">
      <c r="A190">
        <f t="shared" si="25"/>
        <v>8.799999999999967</v>
      </c>
      <c r="G190">
        <f t="shared" si="18"/>
        <v>36.199999999999868</v>
      </c>
      <c r="H190">
        <f t="shared" si="21"/>
        <v>36.199999999999868</v>
      </c>
      <c r="I190">
        <f t="shared" si="26"/>
        <v>8.799999999999967</v>
      </c>
      <c r="O190">
        <f t="shared" si="19"/>
        <v>18.599999999999934</v>
      </c>
      <c r="P190">
        <f t="shared" si="22"/>
        <v>18.599999999999934</v>
      </c>
      <c r="Q190">
        <f t="shared" si="20"/>
        <v>1.9462365591397848</v>
      </c>
      <c r="R190">
        <f t="shared" si="23"/>
        <v>8.799999999999967</v>
      </c>
      <c r="S190">
        <f t="shared" si="24"/>
        <v>1.9462365591397848</v>
      </c>
    </row>
    <row r="191" spans="1:19" x14ac:dyDescent="0.25">
      <c r="A191">
        <f t="shared" si="25"/>
        <v>8.8999999999999666</v>
      </c>
      <c r="G191">
        <f t="shared" si="18"/>
        <v>36.599999999999866</v>
      </c>
      <c r="H191">
        <f t="shared" si="21"/>
        <v>36.599999999999866</v>
      </c>
      <c r="I191">
        <f t="shared" si="26"/>
        <v>8.8999999999999666</v>
      </c>
      <c r="O191">
        <f t="shared" si="19"/>
        <v>18.799999999999933</v>
      </c>
      <c r="P191">
        <f t="shared" si="22"/>
        <v>18.799999999999933</v>
      </c>
      <c r="Q191">
        <f t="shared" si="20"/>
        <v>1.9468085106382977</v>
      </c>
      <c r="R191">
        <f t="shared" si="23"/>
        <v>8.8999999999999666</v>
      </c>
      <c r="S191">
        <f t="shared" si="24"/>
        <v>1.9468085106382977</v>
      </c>
    </row>
    <row r="192" spans="1:19" x14ac:dyDescent="0.25">
      <c r="A192">
        <f t="shared" si="25"/>
        <v>8.9999999999999662</v>
      </c>
      <c r="G192">
        <f t="shared" si="18"/>
        <v>36.999999999999865</v>
      </c>
      <c r="H192">
        <f t="shared" si="21"/>
        <v>36.999999999999865</v>
      </c>
      <c r="I192">
        <f t="shared" si="26"/>
        <v>8.9999999999999662</v>
      </c>
      <c r="O192">
        <f t="shared" si="19"/>
        <v>18.999999999999932</v>
      </c>
      <c r="P192">
        <f t="shared" si="22"/>
        <v>18.999999999999932</v>
      </c>
      <c r="Q192">
        <f t="shared" si="20"/>
        <v>1.9473684210526314</v>
      </c>
      <c r="R192">
        <f t="shared" si="23"/>
        <v>8.9999999999999662</v>
      </c>
      <c r="S192">
        <f t="shared" si="24"/>
        <v>1.9473684210526314</v>
      </c>
    </row>
    <row r="193" spans="1:19" x14ac:dyDescent="0.25">
      <c r="A193">
        <f t="shared" si="25"/>
        <v>9.0999999999999659</v>
      </c>
      <c r="G193">
        <f t="shared" si="18"/>
        <v>37.399999999999864</v>
      </c>
      <c r="H193">
        <f t="shared" si="21"/>
        <v>37.399999999999864</v>
      </c>
      <c r="I193">
        <f t="shared" si="26"/>
        <v>9.0999999999999659</v>
      </c>
      <c r="O193">
        <f t="shared" si="19"/>
        <v>19.199999999999932</v>
      </c>
      <c r="P193">
        <f t="shared" si="22"/>
        <v>19.199999999999932</v>
      </c>
      <c r="Q193">
        <f t="shared" si="20"/>
        <v>1.9479166666666665</v>
      </c>
      <c r="R193">
        <f t="shared" si="23"/>
        <v>9.0999999999999659</v>
      </c>
      <c r="S193">
        <f t="shared" si="24"/>
        <v>1.9479166666666665</v>
      </c>
    </row>
    <row r="194" spans="1:19" x14ac:dyDescent="0.25">
      <c r="A194">
        <f t="shared" si="25"/>
        <v>9.1999999999999655</v>
      </c>
      <c r="G194">
        <f t="shared" ref="G194:G203" si="27">(c_41*A194^4)+(c_31*A194^3)+(c_21*A194^2)+(A194*c_11)+c_01</f>
        <v>37.799999999999862</v>
      </c>
      <c r="H194">
        <f t="shared" si="21"/>
        <v>37.799999999999862</v>
      </c>
      <c r="I194">
        <f t="shared" si="26"/>
        <v>9.1999999999999655</v>
      </c>
      <c r="O194">
        <f t="shared" ref="O194:O203" si="28">(c_42*I194^4)+(c_32*I194^3)+(c_22*I194^2)+(c_12*I194)+c_02</f>
        <v>19.399999999999931</v>
      </c>
      <c r="P194">
        <f t="shared" si="22"/>
        <v>19.399999999999931</v>
      </c>
      <c r="Q194">
        <f t="shared" ref="Q194:Q202" si="29">H194/P194</f>
        <v>1.9484536082474224</v>
      </c>
      <c r="R194">
        <f t="shared" si="23"/>
        <v>9.1999999999999655</v>
      </c>
      <c r="S194">
        <f t="shared" si="24"/>
        <v>1.9484536082474224</v>
      </c>
    </row>
    <row r="195" spans="1:19" x14ac:dyDescent="0.25">
      <c r="A195">
        <f t="shared" si="25"/>
        <v>9.2999999999999652</v>
      </c>
      <c r="G195">
        <f t="shared" si="27"/>
        <v>38.199999999999861</v>
      </c>
      <c r="H195">
        <f t="shared" ref="H195:H203" si="30">IF(ABS(G195)&lt;0.0000000000001,0,G195)</f>
        <v>38.199999999999861</v>
      </c>
      <c r="I195">
        <f t="shared" si="26"/>
        <v>9.2999999999999652</v>
      </c>
      <c r="O195">
        <f t="shared" si="28"/>
        <v>19.59999999999993</v>
      </c>
      <c r="P195">
        <f t="shared" ref="P195:P203" si="31">IF(ABS(O195)&lt;0.0000000000001,0,O195)</f>
        <v>19.59999999999993</v>
      </c>
      <c r="Q195">
        <f t="shared" si="29"/>
        <v>1.9489795918367345</v>
      </c>
      <c r="R195">
        <f t="shared" ref="R195:R203" si="32">A195</f>
        <v>9.2999999999999652</v>
      </c>
      <c r="S195">
        <f t="shared" ref="S195:S203" si="33">IF(P195=0,"",Q195)</f>
        <v>1.9489795918367345</v>
      </c>
    </row>
    <row r="196" spans="1:19" x14ac:dyDescent="0.25">
      <c r="A196">
        <f t="shared" ref="A196:A202" si="34">A195+0.1</f>
        <v>9.3999999999999648</v>
      </c>
      <c r="G196">
        <f t="shared" si="27"/>
        <v>38.599999999999859</v>
      </c>
      <c r="H196">
        <f t="shared" si="30"/>
        <v>38.599999999999859</v>
      </c>
      <c r="I196">
        <f t="shared" ref="I196:I202" si="35">I195+0.1</f>
        <v>9.3999999999999648</v>
      </c>
      <c r="O196">
        <f t="shared" si="28"/>
        <v>19.79999999999993</v>
      </c>
      <c r="P196">
        <f t="shared" si="31"/>
        <v>19.79999999999993</v>
      </c>
      <c r="Q196">
        <f t="shared" si="29"/>
        <v>1.9494949494949494</v>
      </c>
      <c r="R196">
        <f t="shared" si="32"/>
        <v>9.3999999999999648</v>
      </c>
      <c r="S196">
        <f t="shared" si="33"/>
        <v>1.9494949494949494</v>
      </c>
    </row>
    <row r="197" spans="1:19" x14ac:dyDescent="0.25">
      <c r="A197">
        <f t="shared" si="34"/>
        <v>9.4999999999999645</v>
      </c>
      <c r="G197">
        <f t="shared" si="27"/>
        <v>38.999999999999858</v>
      </c>
      <c r="H197">
        <f t="shared" si="30"/>
        <v>38.999999999999858</v>
      </c>
      <c r="I197">
        <f t="shared" si="35"/>
        <v>9.4999999999999645</v>
      </c>
      <c r="O197">
        <f t="shared" si="28"/>
        <v>19.999999999999929</v>
      </c>
      <c r="P197">
        <f t="shared" si="31"/>
        <v>19.999999999999929</v>
      </c>
      <c r="Q197">
        <f t="shared" si="29"/>
        <v>1.9499999999999997</v>
      </c>
      <c r="R197">
        <f t="shared" si="32"/>
        <v>9.4999999999999645</v>
      </c>
      <c r="S197">
        <f t="shared" si="33"/>
        <v>1.9499999999999997</v>
      </c>
    </row>
    <row r="198" spans="1:19" x14ac:dyDescent="0.25">
      <c r="A198">
        <f t="shared" si="34"/>
        <v>9.5999999999999641</v>
      </c>
      <c r="G198">
        <f t="shared" si="27"/>
        <v>39.399999999999856</v>
      </c>
      <c r="H198">
        <f t="shared" si="30"/>
        <v>39.399999999999856</v>
      </c>
      <c r="I198">
        <f t="shared" si="35"/>
        <v>9.5999999999999641</v>
      </c>
      <c r="O198">
        <f t="shared" si="28"/>
        <v>20.199999999999928</v>
      </c>
      <c r="P198">
        <f t="shared" si="31"/>
        <v>20.199999999999928</v>
      </c>
      <c r="Q198">
        <f t="shared" si="29"/>
        <v>1.9504950495049502</v>
      </c>
      <c r="R198">
        <f t="shared" si="32"/>
        <v>9.5999999999999641</v>
      </c>
      <c r="S198">
        <f t="shared" si="33"/>
        <v>1.9504950495049502</v>
      </c>
    </row>
    <row r="199" spans="1:19" x14ac:dyDescent="0.25">
      <c r="A199">
        <f t="shared" si="34"/>
        <v>9.6999999999999638</v>
      </c>
      <c r="G199">
        <f t="shared" si="27"/>
        <v>39.799999999999855</v>
      </c>
      <c r="H199">
        <f t="shared" si="30"/>
        <v>39.799999999999855</v>
      </c>
      <c r="I199">
        <f t="shared" si="35"/>
        <v>9.6999999999999638</v>
      </c>
      <c r="O199">
        <f t="shared" si="28"/>
        <v>20.399999999999928</v>
      </c>
      <c r="P199">
        <f t="shared" si="31"/>
        <v>20.399999999999928</v>
      </c>
      <c r="Q199">
        <f t="shared" si="29"/>
        <v>1.9509803921568625</v>
      </c>
      <c r="R199">
        <f t="shared" si="32"/>
        <v>9.6999999999999638</v>
      </c>
      <c r="S199">
        <f t="shared" si="33"/>
        <v>1.9509803921568625</v>
      </c>
    </row>
    <row r="200" spans="1:19" x14ac:dyDescent="0.25">
      <c r="A200">
        <f t="shared" si="34"/>
        <v>9.7999999999999634</v>
      </c>
      <c r="G200">
        <f t="shared" si="27"/>
        <v>40.199999999999854</v>
      </c>
      <c r="H200">
        <f t="shared" si="30"/>
        <v>40.199999999999854</v>
      </c>
      <c r="I200">
        <f t="shared" si="35"/>
        <v>9.7999999999999634</v>
      </c>
      <c r="O200">
        <f t="shared" si="28"/>
        <v>20.599999999999927</v>
      </c>
      <c r="P200">
        <f t="shared" si="31"/>
        <v>20.599999999999927</v>
      </c>
      <c r="Q200">
        <f t="shared" si="29"/>
        <v>1.9514563106796114</v>
      </c>
      <c r="R200">
        <f t="shared" si="32"/>
        <v>9.7999999999999634</v>
      </c>
      <c r="S200">
        <f t="shared" si="33"/>
        <v>1.9514563106796114</v>
      </c>
    </row>
    <row r="201" spans="1:19" x14ac:dyDescent="0.25">
      <c r="A201">
        <f t="shared" si="34"/>
        <v>9.8999999999999631</v>
      </c>
      <c r="G201">
        <f t="shared" si="27"/>
        <v>40.599999999999852</v>
      </c>
      <c r="H201">
        <f t="shared" si="30"/>
        <v>40.599999999999852</v>
      </c>
      <c r="I201">
        <f t="shared" si="35"/>
        <v>9.8999999999999631</v>
      </c>
      <c r="O201">
        <f t="shared" si="28"/>
        <v>20.799999999999926</v>
      </c>
      <c r="P201">
        <f t="shared" si="31"/>
        <v>20.799999999999926</v>
      </c>
      <c r="Q201">
        <f t="shared" si="29"/>
        <v>1.9519230769230766</v>
      </c>
      <c r="R201">
        <f t="shared" si="32"/>
        <v>9.8999999999999631</v>
      </c>
      <c r="S201">
        <f t="shared" si="33"/>
        <v>1.9519230769230766</v>
      </c>
    </row>
    <row r="202" spans="1:19" x14ac:dyDescent="0.25">
      <c r="A202">
        <f t="shared" si="34"/>
        <v>9.9999999999999627</v>
      </c>
      <c r="G202">
        <f t="shared" si="27"/>
        <v>40.999999999999851</v>
      </c>
      <c r="H202">
        <f t="shared" si="30"/>
        <v>40.999999999999851</v>
      </c>
      <c r="I202">
        <f t="shared" si="35"/>
        <v>9.9999999999999627</v>
      </c>
      <c r="O202">
        <f t="shared" si="28"/>
        <v>20.999999999999925</v>
      </c>
      <c r="P202">
        <f t="shared" si="31"/>
        <v>20.999999999999925</v>
      </c>
      <c r="Q202">
        <f t="shared" si="29"/>
        <v>1.9523809523809521</v>
      </c>
      <c r="R202">
        <f t="shared" si="32"/>
        <v>9.9999999999999627</v>
      </c>
      <c r="S202">
        <f t="shared" si="33"/>
        <v>1.9523809523809521</v>
      </c>
    </row>
    <row r="203" spans="1:19" x14ac:dyDescent="0.25">
      <c r="G203">
        <f t="shared" si="27"/>
        <v>1</v>
      </c>
      <c r="H203">
        <f t="shared" si="30"/>
        <v>1</v>
      </c>
      <c r="O203">
        <f t="shared" si="28"/>
        <v>1</v>
      </c>
      <c r="P203">
        <f t="shared" si="31"/>
        <v>1</v>
      </c>
      <c r="Q203">
        <f>G203/P203</f>
        <v>1</v>
      </c>
      <c r="R203">
        <f t="shared" si="32"/>
        <v>0</v>
      </c>
      <c r="S203">
        <f t="shared" si="33"/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M1443"/>
  <sheetViews>
    <sheetView topLeftCell="J1" workbookViewId="0">
      <selection activeCell="U32" sqref="U32"/>
    </sheetView>
  </sheetViews>
  <sheetFormatPr baseColWidth="10" defaultRowHeight="15" x14ac:dyDescent="0.25"/>
  <cols>
    <col min="1" max="4" width="11.42578125" customWidth="1"/>
    <col min="5" max="5" width="4.85546875" customWidth="1"/>
    <col min="6" max="6" width="6.85546875" customWidth="1"/>
    <col min="8" max="8" width="12" customWidth="1"/>
    <col min="9" max="9" width="11.42578125" customWidth="1"/>
    <col min="10" max="10" width="5" customWidth="1"/>
    <col min="11" max="11" width="3.7109375" customWidth="1"/>
    <col min="12" max="12" width="11.42578125" customWidth="1"/>
    <col min="13" max="15" width="12" customWidth="1"/>
    <col min="28" max="53" width="5.7109375" customWidth="1"/>
  </cols>
  <sheetData>
    <row r="1" spans="1:37" x14ac:dyDescent="0.25">
      <c r="D1" s="1" t="s">
        <v>187</v>
      </c>
      <c r="E1" s="1"/>
      <c r="G1" s="1" t="s">
        <v>194</v>
      </c>
      <c r="I1" t="s">
        <v>186</v>
      </c>
      <c r="O1" s="1" t="s">
        <v>188</v>
      </c>
    </row>
    <row r="2" spans="1:37" x14ac:dyDescent="0.25">
      <c r="C2">
        <v>1</v>
      </c>
      <c r="D2" s="1"/>
      <c r="E2" s="1"/>
      <c r="H2">
        <v>1</v>
      </c>
      <c r="M2">
        <v>1</v>
      </c>
    </row>
    <row r="3" spans="1:37" x14ac:dyDescent="0.25">
      <c r="A3">
        <v>-720</v>
      </c>
      <c r="B3">
        <f>RADIANS(A3)</f>
        <v>-12.566370614359172</v>
      </c>
      <c r="C3">
        <f t="shared" ref="C3:C66" si="0">k_1*B3</f>
        <v>-12.566370614359172</v>
      </c>
      <c r="D3">
        <f t="shared" ref="D3:D66" si="1">SIN(C3)</f>
        <v>4.90059381963448E-16</v>
      </c>
      <c r="F3">
        <v>-720</v>
      </c>
      <c r="G3">
        <f>(F3*PI())/180</f>
        <v>-12.566370614359172</v>
      </c>
      <c r="H3">
        <f t="shared" ref="H3:H66" si="2">k_2*G3</f>
        <v>-12.566370614359172</v>
      </c>
      <c r="I3">
        <f t="shared" ref="I3:I66" si="3">COS(G3)</f>
        <v>1</v>
      </c>
      <c r="K3">
        <f>-90</f>
        <v>-90</v>
      </c>
      <c r="L3">
        <f>RADIANS(K3)</f>
        <v>-1.5707963267948966</v>
      </c>
      <c r="M3">
        <f t="shared" ref="M3:M34" si="4">k_3*L3</f>
        <v>-1.5707963267948966</v>
      </c>
      <c r="N3">
        <f>M3</f>
        <v>-1.5707963267948966</v>
      </c>
      <c r="O3">
        <f>TAN(M3)</f>
        <v>-1.6324552277619072E+16</v>
      </c>
      <c r="AK3">
        <f>PI()</f>
        <v>3.1415926535897931</v>
      </c>
    </row>
    <row r="4" spans="1:37" x14ac:dyDescent="0.25">
      <c r="A4">
        <f>A3+1</f>
        <v>-719</v>
      </c>
      <c r="B4">
        <f>RADIANS(A4)</f>
        <v>-12.54891732183923</v>
      </c>
      <c r="C4">
        <f t="shared" si="0"/>
        <v>-12.54891732183923</v>
      </c>
      <c r="D4">
        <f t="shared" si="1"/>
        <v>1.7452406437282918E-2</v>
      </c>
      <c r="F4">
        <f>F3+1</f>
        <v>-719</v>
      </c>
      <c r="G4">
        <f>(2*F4*PI())/360</f>
        <v>-12.54891732183923</v>
      </c>
      <c r="H4">
        <f t="shared" si="2"/>
        <v>-12.54891732183923</v>
      </c>
      <c r="I4">
        <f t="shared" si="3"/>
        <v>0.99984769515639127</v>
      </c>
      <c r="K4">
        <f>K3+1</f>
        <v>-89</v>
      </c>
      <c r="L4">
        <f t="shared" ref="L4:L67" si="5">RADIANS(K4)</f>
        <v>-1.5533430342749532</v>
      </c>
      <c r="M4">
        <f t="shared" si="4"/>
        <v>-1.5533430342749532</v>
      </c>
      <c r="N4">
        <f t="shared" ref="N4:N67" si="6">M4</f>
        <v>-1.5533430342749532</v>
      </c>
      <c r="O4">
        <f t="shared" ref="O4:O67" si="7">TAN(M4)</f>
        <v>-57.289961630759144</v>
      </c>
    </row>
    <row r="5" spans="1:37" x14ac:dyDescent="0.25">
      <c r="A5">
        <f t="shared" ref="A5:A68" si="8">A4+1</f>
        <v>-718</v>
      </c>
      <c r="B5">
        <f t="shared" ref="B5:B68" si="9">RADIANS(A5)</f>
        <v>-12.531464029319286</v>
      </c>
      <c r="C5">
        <f t="shared" si="0"/>
        <v>-12.531464029319286</v>
      </c>
      <c r="D5">
        <f t="shared" si="1"/>
        <v>3.4899496702501066E-2</v>
      </c>
      <c r="F5">
        <f t="shared" ref="F5:F68" si="10">F4+1</f>
        <v>-718</v>
      </c>
      <c r="G5">
        <f t="shared" ref="G5:G68" si="11">(2*F5*PI())/360</f>
        <v>-12.531464029319284</v>
      </c>
      <c r="H5">
        <f t="shared" si="2"/>
        <v>-12.531464029319284</v>
      </c>
      <c r="I5">
        <f t="shared" si="3"/>
        <v>0.99939082701909565</v>
      </c>
      <c r="K5">
        <f t="shared" ref="K5:K68" si="12">K4+1</f>
        <v>-88</v>
      </c>
      <c r="L5">
        <f t="shared" si="5"/>
        <v>-1.5358897417550099</v>
      </c>
      <c r="M5">
        <f t="shared" si="4"/>
        <v>-1.5358897417550099</v>
      </c>
      <c r="N5">
        <f t="shared" si="6"/>
        <v>-1.5358897417550099</v>
      </c>
      <c r="O5">
        <f t="shared" si="7"/>
        <v>-28.636253282915515</v>
      </c>
    </row>
    <row r="6" spans="1:37" x14ac:dyDescent="0.25">
      <c r="A6">
        <f t="shared" si="8"/>
        <v>-717</v>
      </c>
      <c r="B6">
        <f t="shared" si="9"/>
        <v>-12.514010736799342</v>
      </c>
      <c r="C6">
        <f t="shared" si="0"/>
        <v>-12.514010736799342</v>
      </c>
      <c r="D6">
        <f t="shared" si="1"/>
        <v>5.2335956242944619E-2</v>
      </c>
      <c r="F6">
        <f t="shared" si="10"/>
        <v>-717</v>
      </c>
      <c r="G6">
        <f t="shared" si="11"/>
        <v>-12.514010736799342</v>
      </c>
      <c r="H6">
        <f t="shared" si="2"/>
        <v>-12.514010736799342</v>
      </c>
      <c r="I6">
        <f t="shared" si="3"/>
        <v>0.99862953475457383</v>
      </c>
      <c r="K6">
        <f t="shared" si="12"/>
        <v>-87</v>
      </c>
      <c r="L6">
        <f t="shared" si="5"/>
        <v>-1.5184364492350666</v>
      </c>
      <c r="M6">
        <f t="shared" si="4"/>
        <v>-1.5184364492350666</v>
      </c>
      <c r="N6">
        <f t="shared" si="6"/>
        <v>-1.5184364492350666</v>
      </c>
      <c r="O6">
        <f t="shared" si="7"/>
        <v>-19.081136687728161</v>
      </c>
    </row>
    <row r="7" spans="1:37" x14ac:dyDescent="0.25">
      <c r="A7">
        <f t="shared" si="8"/>
        <v>-716</v>
      </c>
      <c r="B7">
        <f t="shared" si="9"/>
        <v>-12.4965574442794</v>
      </c>
      <c r="C7">
        <f t="shared" si="0"/>
        <v>-12.4965574442794</v>
      </c>
      <c r="D7">
        <f t="shared" si="1"/>
        <v>6.9756473744124997E-2</v>
      </c>
      <c r="F7">
        <f t="shared" si="10"/>
        <v>-716</v>
      </c>
      <c r="G7">
        <f t="shared" si="11"/>
        <v>-12.4965574442794</v>
      </c>
      <c r="H7">
        <f t="shared" si="2"/>
        <v>-12.4965574442794</v>
      </c>
      <c r="I7">
        <f t="shared" si="3"/>
        <v>0.99756405025982431</v>
      </c>
      <c r="K7">
        <f t="shared" si="12"/>
        <v>-86</v>
      </c>
      <c r="L7">
        <f t="shared" si="5"/>
        <v>-1.5009831567151235</v>
      </c>
      <c r="M7">
        <f t="shared" si="4"/>
        <v>-1.5009831567151235</v>
      </c>
      <c r="N7">
        <f t="shared" si="6"/>
        <v>-1.5009831567151235</v>
      </c>
      <c r="O7">
        <f t="shared" si="7"/>
        <v>-14.300666256711942</v>
      </c>
    </row>
    <row r="8" spans="1:37" x14ac:dyDescent="0.25">
      <c r="A8">
        <f t="shared" si="8"/>
        <v>-715</v>
      </c>
      <c r="B8">
        <f t="shared" si="9"/>
        <v>-12.479104151759456</v>
      </c>
      <c r="C8">
        <f t="shared" si="0"/>
        <v>-12.479104151759456</v>
      </c>
      <c r="D8">
        <f t="shared" si="1"/>
        <v>8.7155742747658554E-2</v>
      </c>
      <c r="F8">
        <f t="shared" si="10"/>
        <v>-715</v>
      </c>
      <c r="G8">
        <f t="shared" si="11"/>
        <v>-12.479104151759458</v>
      </c>
      <c r="H8">
        <f t="shared" si="2"/>
        <v>-12.479104151759458</v>
      </c>
      <c r="I8">
        <f t="shared" si="3"/>
        <v>0.99619469809174566</v>
      </c>
      <c r="K8">
        <f t="shared" si="12"/>
        <v>-85</v>
      </c>
      <c r="L8">
        <f t="shared" si="5"/>
        <v>-1.4835298641951802</v>
      </c>
      <c r="M8">
        <f t="shared" si="4"/>
        <v>-1.4835298641951802</v>
      </c>
      <c r="N8">
        <f t="shared" si="6"/>
        <v>-1.4835298641951802</v>
      </c>
      <c r="O8">
        <f t="shared" si="7"/>
        <v>-11.430052302761348</v>
      </c>
    </row>
    <row r="9" spans="1:37" x14ac:dyDescent="0.25">
      <c r="A9">
        <f t="shared" si="8"/>
        <v>-714</v>
      </c>
      <c r="B9">
        <f t="shared" si="9"/>
        <v>-12.461650859239512</v>
      </c>
      <c r="C9">
        <f t="shared" si="0"/>
        <v>-12.461650859239512</v>
      </c>
      <c r="D9">
        <f t="shared" si="1"/>
        <v>0.10452846326765454</v>
      </c>
      <c r="F9">
        <f t="shared" si="10"/>
        <v>-714</v>
      </c>
      <c r="G9">
        <f t="shared" si="11"/>
        <v>-12.461650859239512</v>
      </c>
      <c r="H9">
        <f t="shared" si="2"/>
        <v>-12.461650859239512</v>
      </c>
      <c r="I9">
        <f t="shared" si="3"/>
        <v>0.99452189536827318</v>
      </c>
      <c r="K9">
        <f t="shared" si="12"/>
        <v>-84</v>
      </c>
      <c r="L9">
        <f t="shared" si="5"/>
        <v>-1.4660765716752369</v>
      </c>
      <c r="M9">
        <f t="shared" si="4"/>
        <v>-1.4660765716752369</v>
      </c>
      <c r="N9">
        <f t="shared" si="6"/>
        <v>-1.4660765716752369</v>
      </c>
      <c r="O9">
        <f t="shared" si="7"/>
        <v>-9.5143644542225871</v>
      </c>
    </row>
    <row r="10" spans="1:37" x14ac:dyDescent="0.25">
      <c r="A10">
        <f t="shared" si="8"/>
        <v>-713</v>
      </c>
      <c r="B10">
        <f t="shared" si="9"/>
        <v>-12.44419756671957</v>
      </c>
      <c r="C10">
        <f t="shared" si="0"/>
        <v>-12.44419756671957</v>
      </c>
      <c r="D10">
        <f t="shared" si="1"/>
        <v>0.12186934340514748</v>
      </c>
      <c r="F10">
        <f t="shared" si="10"/>
        <v>-713</v>
      </c>
      <c r="G10">
        <f t="shared" si="11"/>
        <v>-12.44419756671957</v>
      </c>
      <c r="H10">
        <f t="shared" si="2"/>
        <v>-12.44419756671957</v>
      </c>
      <c r="I10">
        <f t="shared" si="3"/>
        <v>0.99254615164132198</v>
      </c>
      <c r="K10">
        <f t="shared" si="12"/>
        <v>-83</v>
      </c>
      <c r="L10">
        <f t="shared" si="5"/>
        <v>-1.4486232791552935</v>
      </c>
      <c r="M10">
        <f t="shared" si="4"/>
        <v>-1.4486232791552935</v>
      </c>
      <c r="N10">
        <f t="shared" si="6"/>
        <v>-1.4486232791552935</v>
      </c>
      <c r="O10">
        <f t="shared" si="7"/>
        <v>-8.1443464279745932</v>
      </c>
    </row>
    <row r="11" spans="1:37" x14ac:dyDescent="0.25">
      <c r="A11">
        <f t="shared" si="8"/>
        <v>-712</v>
      </c>
      <c r="B11">
        <f t="shared" si="9"/>
        <v>-12.426744274199626</v>
      </c>
      <c r="C11">
        <f t="shared" si="0"/>
        <v>-12.426744274199626</v>
      </c>
      <c r="D11">
        <f t="shared" si="1"/>
        <v>0.13917310096006613</v>
      </c>
      <c r="F11">
        <f t="shared" si="10"/>
        <v>-712</v>
      </c>
      <c r="G11">
        <f t="shared" si="11"/>
        <v>-12.426744274199628</v>
      </c>
      <c r="H11">
        <f t="shared" si="2"/>
        <v>-12.426744274199628</v>
      </c>
      <c r="I11">
        <f t="shared" si="3"/>
        <v>0.99026806874157047</v>
      </c>
      <c r="K11">
        <f t="shared" si="12"/>
        <v>-82</v>
      </c>
      <c r="L11">
        <f t="shared" si="5"/>
        <v>-1.4311699866353502</v>
      </c>
      <c r="M11">
        <f t="shared" si="4"/>
        <v>-1.4311699866353502</v>
      </c>
      <c r="N11">
        <f t="shared" si="6"/>
        <v>-1.4311699866353502</v>
      </c>
      <c r="O11">
        <f t="shared" si="7"/>
        <v>-7.115369722384207</v>
      </c>
    </row>
    <row r="12" spans="1:37" x14ac:dyDescent="0.25">
      <c r="A12">
        <f t="shared" si="8"/>
        <v>-711</v>
      </c>
      <c r="B12">
        <f t="shared" si="9"/>
        <v>-12.409290981679684</v>
      </c>
      <c r="C12">
        <f t="shared" si="0"/>
        <v>-12.409290981679684</v>
      </c>
      <c r="D12">
        <f t="shared" si="1"/>
        <v>0.15643446504023048</v>
      </c>
      <c r="F12">
        <f t="shared" si="10"/>
        <v>-711</v>
      </c>
      <c r="G12">
        <f t="shared" si="11"/>
        <v>-12.409290981679682</v>
      </c>
      <c r="H12">
        <f t="shared" si="2"/>
        <v>-12.409290981679682</v>
      </c>
      <c r="I12">
        <f t="shared" si="3"/>
        <v>0.98768834059513755</v>
      </c>
      <c r="K12">
        <f t="shared" si="12"/>
        <v>-81</v>
      </c>
      <c r="L12">
        <f t="shared" si="5"/>
        <v>-1.4137166941154069</v>
      </c>
      <c r="M12">
        <f t="shared" si="4"/>
        <v>-1.4137166941154069</v>
      </c>
      <c r="N12">
        <f t="shared" si="6"/>
        <v>-1.4137166941154069</v>
      </c>
      <c r="O12">
        <f t="shared" si="7"/>
        <v>-6.3137515146750411</v>
      </c>
    </row>
    <row r="13" spans="1:37" x14ac:dyDescent="0.25">
      <c r="A13">
        <f t="shared" si="8"/>
        <v>-710</v>
      </c>
      <c r="B13">
        <f t="shared" si="9"/>
        <v>-12.39183768915974</v>
      </c>
      <c r="C13">
        <f t="shared" si="0"/>
        <v>-12.39183768915974</v>
      </c>
      <c r="D13">
        <f t="shared" si="1"/>
        <v>0.17364817766693064</v>
      </c>
      <c r="F13">
        <f t="shared" si="10"/>
        <v>-710</v>
      </c>
      <c r="G13">
        <f t="shared" si="11"/>
        <v>-12.39183768915974</v>
      </c>
      <c r="H13">
        <f t="shared" si="2"/>
        <v>-12.39183768915974</v>
      </c>
      <c r="I13">
        <f t="shared" si="3"/>
        <v>0.98480775301220802</v>
      </c>
      <c r="K13">
        <f t="shared" si="12"/>
        <v>-80</v>
      </c>
      <c r="L13">
        <f t="shared" si="5"/>
        <v>-1.3962634015954636</v>
      </c>
      <c r="M13">
        <f t="shared" si="4"/>
        <v>-1.3962634015954636</v>
      </c>
      <c r="N13">
        <f t="shared" si="6"/>
        <v>-1.3962634015954636</v>
      </c>
      <c r="O13">
        <f t="shared" si="7"/>
        <v>-5.6712818196177066</v>
      </c>
    </row>
    <row r="14" spans="1:37" x14ac:dyDescent="0.25">
      <c r="A14">
        <f t="shared" si="8"/>
        <v>-709</v>
      </c>
      <c r="B14">
        <f t="shared" si="9"/>
        <v>-12.374384396639796</v>
      </c>
      <c r="C14">
        <f t="shared" si="0"/>
        <v>-12.374384396639796</v>
      </c>
      <c r="D14">
        <f t="shared" si="1"/>
        <v>0.19080899537654578</v>
      </c>
      <c r="F14">
        <f t="shared" si="10"/>
        <v>-709</v>
      </c>
      <c r="G14">
        <f t="shared" si="11"/>
        <v>-12.374384396639796</v>
      </c>
      <c r="H14">
        <f t="shared" si="2"/>
        <v>-12.374384396639796</v>
      </c>
      <c r="I14">
        <f t="shared" si="3"/>
        <v>0.98162718344766375</v>
      </c>
      <c r="K14">
        <f t="shared" si="12"/>
        <v>-79</v>
      </c>
      <c r="L14">
        <f t="shared" si="5"/>
        <v>-1.3788101090755203</v>
      </c>
      <c r="M14">
        <f t="shared" si="4"/>
        <v>-1.3788101090755203</v>
      </c>
      <c r="N14">
        <f t="shared" si="6"/>
        <v>-1.3788101090755203</v>
      </c>
      <c r="O14">
        <f t="shared" si="7"/>
        <v>-5.1445540159703071</v>
      </c>
    </row>
    <row r="15" spans="1:37" x14ac:dyDescent="0.25">
      <c r="A15">
        <f t="shared" si="8"/>
        <v>-708</v>
      </c>
      <c r="B15">
        <f t="shared" si="9"/>
        <v>-12.356931104119854</v>
      </c>
      <c r="C15">
        <f t="shared" si="0"/>
        <v>-12.356931104119854</v>
      </c>
      <c r="D15">
        <f t="shared" si="1"/>
        <v>0.20791169081775923</v>
      </c>
      <c r="F15">
        <f t="shared" si="10"/>
        <v>-708</v>
      </c>
      <c r="G15">
        <f t="shared" si="11"/>
        <v>-12.356931104119854</v>
      </c>
      <c r="H15">
        <f t="shared" si="2"/>
        <v>-12.356931104119854</v>
      </c>
      <c r="I15">
        <f t="shared" si="3"/>
        <v>0.97814760073380569</v>
      </c>
      <c r="K15">
        <f t="shared" si="12"/>
        <v>-78</v>
      </c>
      <c r="L15">
        <f t="shared" si="5"/>
        <v>-1.3613568165555769</v>
      </c>
      <c r="M15">
        <f t="shared" si="4"/>
        <v>-1.3613568165555769</v>
      </c>
      <c r="N15">
        <f t="shared" si="6"/>
        <v>-1.3613568165555769</v>
      </c>
      <c r="O15">
        <f t="shared" si="7"/>
        <v>-4.7046301094784511</v>
      </c>
    </row>
    <row r="16" spans="1:37" x14ac:dyDescent="0.25">
      <c r="A16">
        <f t="shared" si="8"/>
        <v>-707</v>
      </c>
      <c r="B16">
        <f t="shared" si="9"/>
        <v>-12.33947781159991</v>
      </c>
      <c r="C16">
        <f t="shared" si="0"/>
        <v>-12.33947781159991</v>
      </c>
      <c r="D16">
        <f t="shared" si="1"/>
        <v>0.22495105434386556</v>
      </c>
      <c r="F16">
        <f t="shared" si="10"/>
        <v>-707</v>
      </c>
      <c r="G16">
        <f t="shared" si="11"/>
        <v>-12.33947781159991</v>
      </c>
      <c r="H16">
        <f t="shared" si="2"/>
        <v>-12.33947781159991</v>
      </c>
      <c r="I16">
        <f t="shared" si="3"/>
        <v>0.97437006478523513</v>
      </c>
      <c r="K16">
        <f t="shared" si="12"/>
        <v>-77</v>
      </c>
      <c r="L16">
        <f t="shared" si="5"/>
        <v>-1.3439035240356338</v>
      </c>
      <c r="M16">
        <f t="shared" si="4"/>
        <v>-1.3439035240356338</v>
      </c>
      <c r="N16">
        <f t="shared" si="6"/>
        <v>-1.3439035240356338</v>
      </c>
      <c r="O16">
        <f t="shared" si="7"/>
        <v>-4.3314758742841573</v>
      </c>
    </row>
    <row r="17" spans="1:15" x14ac:dyDescent="0.25">
      <c r="A17">
        <f t="shared" si="8"/>
        <v>-706</v>
      </c>
      <c r="B17">
        <f t="shared" si="9"/>
        <v>-12.322024519079967</v>
      </c>
      <c r="C17">
        <f t="shared" si="0"/>
        <v>-12.322024519079967</v>
      </c>
      <c r="D17">
        <f t="shared" si="1"/>
        <v>0.24192189559966723</v>
      </c>
      <c r="F17">
        <f t="shared" si="10"/>
        <v>-706</v>
      </c>
      <c r="G17">
        <f t="shared" si="11"/>
        <v>-12.322024519079966</v>
      </c>
      <c r="H17">
        <f t="shared" si="2"/>
        <v>-12.322024519079966</v>
      </c>
      <c r="I17">
        <f t="shared" si="3"/>
        <v>0.97029572627599614</v>
      </c>
      <c r="K17">
        <f t="shared" si="12"/>
        <v>-76</v>
      </c>
      <c r="L17">
        <f t="shared" si="5"/>
        <v>-1.3264502315156905</v>
      </c>
      <c r="M17">
        <f t="shared" si="4"/>
        <v>-1.3264502315156905</v>
      </c>
      <c r="N17">
        <f t="shared" si="6"/>
        <v>-1.3264502315156905</v>
      </c>
      <c r="O17">
        <f t="shared" si="7"/>
        <v>-4.0107809335358455</v>
      </c>
    </row>
    <row r="18" spans="1:15" x14ac:dyDescent="0.25">
      <c r="A18">
        <f t="shared" si="8"/>
        <v>-705</v>
      </c>
      <c r="B18">
        <f t="shared" si="9"/>
        <v>-12.304571226560023</v>
      </c>
      <c r="C18">
        <f t="shared" si="0"/>
        <v>-12.304571226560023</v>
      </c>
      <c r="D18">
        <f t="shared" si="1"/>
        <v>0.25881904510252096</v>
      </c>
      <c r="F18">
        <f t="shared" si="10"/>
        <v>-705</v>
      </c>
      <c r="G18">
        <f t="shared" si="11"/>
        <v>-12.304571226560023</v>
      </c>
      <c r="H18">
        <f t="shared" si="2"/>
        <v>-12.304571226560023</v>
      </c>
      <c r="I18">
        <f t="shared" si="3"/>
        <v>0.9659258262890682</v>
      </c>
      <c r="K18">
        <f t="shared" si="12"/>
        <v>-75</v>
      </c>
      <c r="L18">
        <f t="shared" si="5"/>
        <v>-1.3089969389957472</v>
      </c>
      <c r="M18">
        <f t="shared" si="4"/>
        <v>-1.3089969389957472</v>
      </c>
      <c r="N18">
        <f t="shared" si="6"/>
        <v>-1.3089969389957472</v>
      </c>
      <c r="O18">
        <f t="shared" si="7"/>
        <v>-3.7320508075688776</v>
      </c>
    </row>
    <row r="19" spans="1:15" x14ac:dyDescent="0.25">
      <c r="A19">
        <f t="shared" si="8"/>
        <v>-704</v>
      </c>
      <c r="B19">
        <f t="shared" si="9"/>
        <v>-12.287117934040079</v>
      </c>
      <c r="C19">
        <f t="shared" si="0"/>
        <v>-12.287117934040079</v>
      </c>
      <c r="D19">
        <f t="shared" si="1"/>
        <v>0.27563735581700005</v>
      </c>
      <c r="F19">
        <f t="shared" si="10"/>
        <v>-704</v>
      </c>
      <c r="G19">
        <f t="shared" si="11"/>
        <v>-12.287117934040079</v>
      </c>
      <c r="H19">
        <f t="shared" si="2"/>
        <v>-12.287117934040079</v>
      </c>
      <c r="I19">
        <f t="shared" si="3"/>
        <v>0.96126169593831867</v>
      </c>
      <c r="K19">
        <f t="shared" si="12"/>
        <v>-74</v>
      </c>
      <c r="L19">
        <f t="shared" si="5"/>
        <v>-1.2915436464758039</v>
      </c>
      <c r="M19">
        <f t="shared" si="4"/>
        <v>-1.2915436464758039</v>
      </c>
      <c r="N19">
        <f t="shared" si="6"/>
        <v>-1.2915436464758039</v>
      </c>
      <c r="O19">
        <f t="shared" si="7"/>
        <v>-3.4874144438409087</v>
      </c>
    </row>
    <row r="20" spans="1:15" x14ac:dyDescent="0.25">
      <c r="A20">
        <f t="shared" si="8"/>
        <v>-703</v>
      </c>
      <c r="B20">
        <f t="shared" si="9"/>
        <v>-12.269664641520137</v>
      </c>
      <c r="C20">
        <f t="shared" si="0"/>
        <v>-12.269664641520137</v>
      </c>
      <c r="D20">
        <f t="shared" si="1"/>
        <v>0.29237170472273655</v>
      </c>
      <c r="F20">
        <f t="shared" si="10"/>
        <v>-703</v>
      </c>
      <c r="G20">
        <f t="shared" si="11"/>
        <v>-12.269664641520135</v>
      </c>
      <c r="H20">
        <f t="shared" si="2"/>
        <v>-12.269664641520135</v>
      </c>
      <c r="I20">
        <f t="shared" si="3"/>
        <v>0.95630475596303499</v>
      </c>
      <c r="K20">
        <f t="shared" si="12"/>
        <v>-73</v>
      </c>
      <c r="L20">
        <f t="shared" si="5"/>
        <v>-1.2740903539558606</v>
      </c>
      <c r="M20">
        <f t="shared" si="4"/>
        <v>-1.2740903539558606</v>
      </c>
      <c r="N20">
        <f t="shared" si="6"/>
        <v>-1.2740903539558606</v>
      </c>
      <c r="O20">
        <f t="shared" si="7"/>
        <v>-3.2708526184841404</v>
      </c>
    </row>
    <row r="21" spans="1:15" x14ac:dyDescent="0.25">
      <c r="A21">
        <f t="shared" si="8"/>
        <v>-702</v>
      </c>
      <c r="B21">
        <f t="shared" si="9"/>
        <v>-12.252211349000193</v>
      </c>
      <c r="C21">
        <f t="shared" si="0"/>
        <v>-12.252211349000193</v>
      </c>
      <c r="D21">
        <f t="shared" si="1"/>
        <v>0.3090169943749479</v>
      </c>
      <c r="F21">
        <f t="shared" si="10"/>
        <v>-702</v>
      </c>
      <c r="G21">
        <f t="shared" si="11"/>
        <v>-12.252211349000193</v>
      </c>
      <c r="H21">
        <f t="shared" si="2"/>
        <v>-12.252211349000193</v>
      </c>
      <c r="I21">
        <f t="shared" si="3"/>
        <v>0.95105651629515342</v>
      </c>
      <c r="K21">
        <f t="shared" si="12"/>
        <v>-72</v>
      </c>
      <c r="L21">
        <f t="shared" si="5"/>
        <v>-1.2566370614359172</v>
      </c>
      <c r="M21">
        <f t="shared" si="4"/>
        <v>-1.2566370614359172</v>
      </c>
      <c r="N21">
        <f t="shared" si="6"/>
        <v>-1.2566370614359172</v>
      </c>
      <c r="O21">
        <f t="shared" si="7"/>
        <v>-3.0776835371752527</v>
      </c>
    </row>
    <row r="22" spans="1:15" x14ac:dyDescent="0.25">
      <c r="A22">
        <f t="shared" si="8"/>
        <v>-701</v>
      </c>
      <c r="B22">
        <f t="shared" si="9"/>
        <v>-12.234758056480251</v>
      </c>
      <c r="C22">
        <f t="shared" si="0"/>
        <v>-12.234758056480251</v>
      </c>
      <c r="D22">
        <f t="shared" si="1"/>
        <v>0.32556815445715609</v>
      </c>
      <c r="F22">
        <f t="shared" si="10"/>
        <v>-701</v>
      </c>
      <c r="G22">
        <f t="shared" si="11"/>
        <v>-12.234758056480251</v>
      </c>
      <c r="H22">
        <f t="shared" si="2"/>
        <v>-12.234758056480251</v>
      </c>
      <c r="I22">
        <f t="shared" si="3"/>
        <v>0.94551857559931696</v>
      </c>
      <c r="K22">
        <f t="shared" si="12"/>
        <v>-71</v>
      </c>
      <c r="L22">
        <f t="shared" si="5"/>
        <v>-1.2391837689159739</v>
      </c>
      <c r="M22">
        <f t="shared" si="4"/>
        <v>-1.2391837689159739</v>
      </c>
      <c r="N22">
        <f t="shared" si="6"/>
        <v>-1.2391837689159739</v>
      </c>
      <c r="O22">
        <f t="shared" si="7"/>
        <v>-2.9042108776758222</v>
      </c>
    </row>
    <row r="23" spans="1:15" x14ac:dyDescent="0.25">
      <c r="A23">
        <f t="shared" si="8"/>
        <v>-700</v>
      </c>
      <c r="B23">
        <f t="shared" si="9"/>
        <v>-12.217304763960307</v>
      </c>
      <c r="C23">
        <f t="shared" si="0"/>
        <v>-12.217304763960307</v>
      </c>
      <c r="D23">
        <f t="shared" si="1"/>
        <v>0.34202014332566882</v>
      </c>
      <c r="F23">
        <f t="shared" si="10"/>
        <v>-700</v>
      </c>
      <c r="G23">
        <f t="shared" si="11"/>
        <v>-12.217304763960305</v>
      </c>
      <c r="H23">
        <f t="shared" si="2"/>
        <v>-12.217304763960305</v>
      </c>
      <c r="I23">
        <f t="shared" si="3"/>
        <v>0.93969262078590776</v>
      </c>
      <c r="K23">
        <f t="shared" si="12"/>
        <v>-70</v>
      </c>
      <c r="L23">
        <f t="shared" si="5"/>
        <v>-1.2217304763960306</v>
      </c>
      <c r="M23">
        <f t="shared" si="4"/>
        <v>-1.2217304763960306</v>
      </c>
      <c r="N23">
        <f t="shared" si="6"/>
        <v>-1.2217304763960306</v>
      </c>
      <c r="O23">
        <f t="shared" si="7"/>
        <v>-2.7474774194546216</v>
      </c>
    </row>
    <row r="24" spans="1:15" x14ac:dyDescent="0.25">
      <c r="A24">
        <f t="shared" si="8"/>
        <v>-699</v>
      </c>
      <c r="B24">
        <f t="shared" si="9"/>
        <v>-12.199851471440363</v>
      </c>
      <c r="C24">
        <f t="shared" si="0"/>
        <v>-12.199851471440363</v>
      </c>
      <c r="D24">
        <f t="shared" si="1"/>
        <v>0.35836794954530099</v>
      </c>
      <c r="F24">
        <f t="shared" si="10"/>
        <v>-699</v>
      </c>
      <c r="G24">
        <f t="shared" si="11"/>
        <v>-12.199851471440363</v>
      </c>
      <c r="H24">
        <f t="shared" si="2"/>
        <v>-12.199851471440363</v>
      </c>
      <c r="I24">
        <f t="shared" si="3"/>
        <v>0.93358042649720152</v>
      </c>
      <c r="K24">
        <f t="shared" si="12"/>
        <v>-69</v>
      </c>
      <c r="L24">
        <f t="shared" si="5"/>
        <v>-1.2042771838760873</v>
      </c>
      <c r="M24">
        <f t="shared" si="4"/>
        <v>-1.2042771838760873</v>
      </c>
      <c r="N24">
        <f t="shared" si="6"/>
        <v>-1.2042771838760873</v>
      </c>
      <c r="O24">
        <f t="shared" si="7"/>
        <v>-2.6050890646938005</v>
      </c>
    </row>
    <row r="25" spans="1:15" x14ac:dyDescent="0.25">
      <c r="A25">
        <f t="shared" si="8"/>
        <v>-698</v>
      </c>
      <c r="B25">
        <f t="shared" si="9"/>
        <v>-12.182398178920421</v>
      </c>
      <c r="C25">
        <f t="shared" si="0"/>
        <v>-12.182398178920421</v>
      </c>
      <c r="D25">
        <f t="shared" si="1"/>
        <v>0.37460659341591174</v>
      </c>
      <c r="F25">
        <f t="shared" si="10"/>
        <v>-698</v>
      </c>
      <c r="G25">
        <f t="shared" si="11"/>
        <v>-12.182398178920421</v>
      </c>
      <c r="H25">
        <f t="shared" si="2"/>
        <v>-12.182398178920421</v>
      </c>
      <c r="I25">
        <f t="shared" si="3"/>
        <v>0.92718385456678754</v>
      </c>
      <c r="K25">
        <f t="shared" si="12"/>
        <v>-68</v>
      </c>
      <c r="L25">
        <f t="shared" si="5"/>
        <v>-1.1868238913561442</v>
      </c>
      <c r="M25">
        <f t="shared" si="4"/>
        <v>-1.1868238913561442</v>
      </c>
      <c r="N25">
        <f t="shared" si="6"/>
        <v>-1.1868238913561442</v>
      </c>
      <c r="O25">
        <f t="shared" si="7"/>
        <v>-2.4750868534162964</v>
      </c>
    </row>
    <row r="26" spans="1:15" x14ac:dyDescent="0.25">
      <c r="A26">
        <f t="shared" si="8"/>
        <v>-697</v>
      </c>
      <c r="B26">
        <f t="shared" si="9"/>
        <v>-12.164944886400477</v>
      </c>
      <c r="C26">
        <f t="shared" si="0"/>
        <v>-12.164944886400477</v>
      </c>
      <c r="D26">
        <f t="shared" si="1"/>
        <v>0.3907311284892741</v>
      </c>
      <c r="F26">
        <f t="shared" si="10"/>
        <v>-697</v>
      </c>
      <c r="G26">
        <f t="shared" si="11"/>
        <v>-12.164944886400479</v>
      </c>
      <c r="H26">
        <f t="shared" si="2"/>
        <v>-12.164944886400479</v>
      </c>
      <c r="I26">
        <f t="shared" si="3"/>
        <v>0.92050485345244093</v>
      </c>
      <c r="K26">
        <f t="shared" si="12"/>
        <v>-67</v>
      </c>
      <c r="L26">
        <f t="shared" si="5"/>
        <v>-1.1693705988362009</v>
      </c>
      <c r="M26">
        <f t="shared" si="4"/>
        <v>-1.1693705988362009</v>
      </c>
      <c r="N26">
        <f t="shared" si="6"/>
        <v>-1.1693705988362009</v>
      </c>
      <c r="O26">
        <f t="shared" si="7"/>
        <v>-2.3558523658237531</v>
      </c>
    </row>
    <row r="27" spans="1:15" x14ac:dyDescent="0.25">
      <c r="A27">
        <f t="shared" si="8"/>
        <v>-696</v>
      </c>
      <c r="B27">
        <f t="shared" si="9"/>
        <v>-12.147491593880533</v>
      </c>
      <c r="C27">
        <f t="shared" si="0"/>
        <v>-12.147491593880533</v>
      </c>
      <c r="D27">
        <f t="shared" si="1"/>
        <v>0.40673664307580121</v>
      </c>
      <c r="F27">
        <f t="shared" si="10"/>
        <v>-696</v>
      </c>
      <c r="G27">
        <f t="shared" si="11"/>
        <v>-12.147491593880533</v>
      </c>
      <c r="H27">
        <f t="shared" si="2"/>
        <v>-12.147491593880533</v>
      </c>
      <c r="I27">
        <f t="shared" si="3"/>
        <v>0.91354545764260042</v>
      </c>
      <c r="K27">
        <f t="shared" si="12"/>
        <v>-66</v>
      </c>
      <c r="L27">
        <f t="shared" si="5"/>
        <v>-1.1519173063162575</v>
      </c>
      <c r="M27">
        <f t="shared" si="4"/>
        <v>-1.1519173063162575</v>
      </c>
      <c r="N27">
        <f t="shared" si="6"/>
        <v>-1.1519173063162575</v>
      </c>
      <c r="O27">
        <f t="shared" si="7"/>
        <v>-2.2460367739042164</v>
      </c>
    </row>
    <row r="28" spans="1:15" x14ac:dyDescent="0.25">
      <c r="A28">
        <f t="shared" si="8"/>
        <v>-695</v>
      </c>
      <c r="B28">
        <f t="shared" si="9"/>
        <v>-12.130038301360591</v>
      </c>
      <c r="C28">
        <f t="shared" si="0"/>
        <v>-12.130038301360591</v>
      </c>
      <c r="D28">
        <f t="shared" si="1"/>
        <v>0.42261826174069944</v>
      </c>
      <c r="F28">
        <f t="shared" si="10"/>
        <v>-695</v>
      </c>
      <c r="G28">
        <f t="shared" si="11"/>
        <v>-12.130038301360591</v>
      </c>
      <c r="H28">
        <f t="shared" si="2"/>
        <v>-12.130038301360591</v>
      </c>
      <c r="I28">
        <f t="shared" si="3"/>
        <v>0.90630778703664994</v>
      </c>
      <c r="K28">
        <f t="shared" si="12"/>
        <v>-65</v>
      </c>
      <c r="L28">
        <f t="shared" si="5"/>
        <v>-1.1344640137963142</v>
      </c>
      <c r="M28">
        <f t="shared" si="4"/>
        <v>-1.1344640137963142</v>
      </c>
      <c r="N28">
        <f t="shared" si="6"/>
        <v>-1.1344640137963142</v>
      </c>
      <c r="O28">
        <f t="shared" si="7"/>
        <v>-2.1445069205095586</v>
      </c>
    </row>
    <row r="29" spans="1:15" x14ac:dyDescent="0.25">
      <c r="A29">
        <f t="shared" si="8"/>
        <v>-694</v>
      </c>
      <c r="B29">
        <f t="shared" si="9"/>
        <v>-12.112585008840647</v>
      </c>
      <c r="C29">
        <f t="shared" si="0"/>
        <v>-12.112585008840647</v>
      </c>
      <c r="D29">
        <f t="shared" si="1"/>
        <v>0.43837114678907801</v>
      </c>
      <c r="F29">
        <f t="shared" si="10"/>
        <v>-694</v>
      </c>
      <c r="G29">
        <f t="shared" si="11"/>
        <v>-12.112585008840647</v>
      </c>
      <c r="H29">
        <f t="shared" si="2"/>
        <v>-12.112585008840647</v>
      </c>
      <c r="I29">
        <f t="shared" si="3"/>
        <v>0.8987940462991667</v>
      </c>
      <c r="K29">
        <f t="shared" si="12"/>
        <v>-64</v>
      </c>
      <c r="L29">
        <f t="shared" si="5"/>
        <v>-1.1170107212763709</v>
      </c>
      <c r="M29">
        <f t="shared" si="4"/>
        <v>-1.1170107212763709</v>
      </c>
      <c r="N29">
        <f t="shared" si="6"/>
        <v>-1.1170107212763709</v>
      </c>
      <c r="O29">
        <f t="shared" si="7"/>
        <v>-2.050303841579296</v>
      </c>
    </row>
    <row r="30" spans="1:15" x14ac:dyDescent="0.25">
      <c r="A30">
        <f t="shared" si="8"/>
        <v>-693</v>
      </c>
      <c r="B30">
        <f t="shared" si="9"/>
        <v>-12.095131716320704</v>
      </c>
      <c r="C30">
        <f t="shared" si="0"/>
        <v>-12.095131716320704</v>
      </c>
      <c r="D30">
        <f t="shared" si="1"/>
        <v>0.45399049973954642</v>
      </c>
      <c r="F30">
        <f t="shared" si="10"/>
        <v>-693</v>
      </c>
      <c r="G30">
        <f t="shared" si="11"/>
        <v>-12.095131716320703</v>
      </c>
      <c r="H30">
        <f t="shared" si="2"/>
        <v>-12.095131716320703</v>
      </c>
      <c r="I30">
        <f t="shared" si="3"/>
        <v>0.89100652418836723</v>
      </c>
      <c r="K30">
        <f t="shared" si="12"/>
        <v>-63</v>
      </c>
      <c r="L30">
        <f t="shared" si="5"/>
        <v>-1.0995574287564276</v>
      </c>
      <c r="M30">
        <f t="shared" si="4"/>
        <v>-1.0995574287564276</v>
      </c>
      <c r="N30">
        <f t="shared" si="6"/>
        <v>-1.0995574287564276</v>
      </c>
      <c r="O30">
        <f t="shared" si="7"/>
        <v>-1.9626105055051504</v>
      </c>
    </row>
    <row r="31" spans="1:15" x14ac:dyDescent="0.25">
      <c r="A31">
        <f t="shared" si="8"/>
        <v>-692</v>
      </c>
      <c r="B31">
        <f t="shared" si="9"/>
        <v>-12.07767842380076</v>
      </c>
      <c r="C31">
        <f t="shared" si="0"/>
        <v>-12.07767842380076</v>
      </c>
      <c r="D31">
        <f t="shared" si="1"/>
        <v>0.46947156278589103</v>
      </c>
      <c r="F31">
        <f t="shared" si="10"/>
        <v>-692</v>
      </c>
      <c r="G31">
        <f t="shared" si="11"/>
        <v>-12.07767842380076</v>
      </c>
      <c r="H31">
        <f t="shared" si="2"/>
        <v>-12.07767842380076</v>
      </c>
      <c r="I31">
        <f t="shared" si="3"/>
        <v>0.88294759285892677</v>
      </c>
      <c r="K31">
        <f t="shared" si="12"/>
        <v>-62</v>
      </c>
      <c r="L31">
        <f t="shared" si="5"/>
        <v>-1.0821041362364843</v>
      </c>
      <c r="M31">
        <f t="shared" si="4"/>
        <v>-1.0821041362364843</v>
      </c>
      <c r="N31">
        <f t="shared" si="6"/>
        <v>-1.0821041362364843</v>
      </c>
      <c r="O31">
        <f t="shared" si="7"/>
        <v>-1.8807264653463318</v>
      </c>
    </row>
    <row r="32" spans="1:15" x14ac:dyDescent="0.25">
      <c r="A32">
        <f t="shared" si="8"/>
        <v>-691</v>
      </c>
      <c r="B32">
        <f t="shared" si="9"/>
        <v>-12.060225131280816</v>
      </c>
      <c r="C32">
        <f t="shared" si="0"/>
        <v>-12.060225131280816</v>
      </c>
      <c r="D32">
        <f t="shared" si="1"/>
        <v>0.48480962024633789</v>
      </c>
      <c r="F32">
        <f t="shared" si="10"/>
        <v>-691</v>
      </c>
      <c r="G32">
        <f t="shared" si="11"/>
        <v>-12.060225131280816</v>
      </c>
      <c r="H32">
        <f t="shared" si="2"/>
        <v>-12.060225131280816</v>
      </c>
      <c r="I32">
        <f t="shared" si="3"/>
        <v>0.8746197071393953</v>
      </c>
      <c r="K32">
        <f t="shared" si="12"/>
        <v>-61</v>
      </c>
      <c r="L32">
        <f t="shared" si="5"/>
        <v>-1.064650843716541</v>
      </c>
      <c r="M32">
        <f t="shared" si="4"/>
        <v>-1.064650843716541</v>
      </c>
      <c r="N32">
        <f t="shared" si="6"/>
        <v>-1.064650843716541</v>
      </c>
      <c r="O32">
        <f t="shared" si="7"/>
        <v>-1.8040477552714236</v>
      </c>
    </row>
    <row r="33" spans="1:39" x14ac:dyDescent="0.25">
      <c r="A33">
        <f t="shared" si="8"/>
        <v>-690</v>
      </c>
      <c r="B33">
        <f t="shared" si="9"/>
        <v>-12.042771838760874</v>
      </c>
      <c r="C33">
        <f t="shared" si="0"/>
        <v>-12.042771838760874</v>
      </c>
      <c r="D33">
        <f t="shared" si="1"/>
        <v>0.49999999999999989</v>
      </c>
      <c r="F33">
        <f t="shared" si="10"/>
        <v>-690</v>
      </c>
      <c r="G33">
        <f t="shared" si="11"/>
        <v>-12.042771838760874</v>
      </c>
      <c r="H33">
        <f t="shared" si="2"/>
        <v>-12.042771838760874</v>
      </c>
      <c r="I33">
        <f t="shared" si="3"/>
        <v>0.86602540378443871</v>
      </c>
      <c r="K33">
        <f t="shared" si="12"/>
        <v>-60</v>
      </c>
      <c r="L33">
        <f t="shared" si="5"/>
        <v>-1.0471975511965976</v>
      </c>
      <c r="M33">
        <f t="shared" si="4"/>
        <v>-1.0471975511965976</v>
      </c>
      <c r="N33">
        <f t="shared" si="6"/>
        <v>-1.0471975511965976</v>
      </c>
      <c r="O33">
        <f t="shared" si="7"/>
        <v>-1.7320508075688767</v>
      </c>
    </row>
    <row r="34" spans="1:39" x14ac:dyDescent="0.25">
      <c r="A34">
        <f t="shared" si="8"/>
        <v>-689</v>
      </c>
      <c r="B34">
        <f t="shared" si="9"/>
        <v>-12.02531854624093</v>
      </c>
      <c r="C34">
        <f t="shared" si="0"/>
        <v>-12.02531854624093</v>
      </c>
      <c r="D34">
        <f t="shared" si="1"/>
        <v>0.51503807491005471</v>
      </c>
      <c r="F34">
        <f t="shared" si="10"/>
        <v>-689</v>
      </c>
      <c r="G34">
        <f t="shared" si="11"/>
        <v>-12.025318546240928</v>
      </c>
      <c r="H34">
        <f t="shared" si="2"/>
        <v>-12.025318546240928</v>
      </c>
      <c r="I34">
        <f t="shared" si="3"/>
        <v>0.85716730070211111</v>
      </c>
      <c r="K34">
        <f t="shared" si="12"/>
        <v>-59</v>
      </c>
      <c r="L34">
        <f t="shared" si="5"/>
        <v>-1.0297442586766545</v>
      </c>
      <c r="M34">
        <f t="shared" si="4"/>
        <v>-1.0297442586766545</v>
      </c>
      <c r="N34">
        <f t="shared" si="6"/>
        <v>-1.0297442586766545</v>
      </c>
      <c r="O34">
        <f t="shared" si="7"/>
        <v>-1.6642794823505183</v>
      </c>
    </row>
    <row r="35" spans="1:39" x14ac:dyDescent="0.25">
      <c r="A35">
        <f t="shared" si="8"/>
        <v>-688</v>
      </c>
      <c r="B35">
        <f t="shared" si="9"/>
        <v>-12.007865253720988</v>
      </c>
      <c r="C35">
        <f t="shared" si="0"/>
        <v>-12.007865253720988</v>
      </c>
      <c r="D35">
        <f t="shared" si="1"/>
        <v>0.52991926423320457</v>
      </c>
      <c r="F35">
        <f t="shared" si="10"/>
        <v>-688</v>
      </c>
      <c r="G35">
        <f t="shared" si="11"/>
        <v>-12.007865253720986</v>
      </c>
      <c r="H35">
        <f t="shared" si="2"/>
        <v>-12.007865253720986</v>
      </c>
      <c r="I35">
        <f t="shared" si="3"/>
        <v>0.84804809615642529</v>
      </c>
      <c r="K35">
        <f t="shared" si="12"/>
        <v>-58</v>
      </c>
      <c r="L35">
        <f t="shared" si="5"/>
        <v>-1.0122909661567112</v>
      </c>
      <c r="M35">
        <f t="shared" ref="M35:M66" si="13">k_3*L35</f>
        <v>-1.0122909661567112</v>
      </c>
      <c r="N35">
        <f t="shared" si="6"/>
        <v>-1.0122909661567112</v>
      </c>
      <c r="O35">
        <f t="shared" si="7"/>
        <v>-1.6003345290410507</v>
      </c>
    </row>
    <row r="36" spans="1:39" x14ac:dyDescent="0.25">
      <c r="A36">
        <f t="shared" si="8"/>
        <v>-687</v>
      </c>
      <c r="B36">
        <f t="shared" si="9"/>
        <v>-11.990411961201044</v>
      </c>
      <c r="C36">
        <f t="shared" si="0"/>
        <v>-11.990411961201044</v>
      </c>
      <c r="D36">
        <f t="shared" si="1"/>
        <v>0.5446390350150272</v>
      </c>
      <c r="F36">
        <f t="shared" si="10"/>
        <v>-687</v>
      </c>
      <c r="G36">
        <f t="shared" si="11"/>
        <v>-11.990411961201044</v>
      </c>
      <c r="H36">
        <f t="shared" si="2"/>
        <v>-11.990411961201044</v>
      </c>
      <c r="I36">
        <f t="shared" si="3"/>
        <v>0.83867056794542394</v>
      </c>
      <c r="K36">
        <f t="shared" si="12"/>
        <v>-57</v>
      </c>
      <c r="L36">
        <f t="shared" si="5"/>
        <v>-0.99483767363676789</v>
      </c>
      <c r="M36">
        <f t="shared" si="13"/>
        <v>-0.99483767363676789</v>
      </c>
      <c r="N36">
        <f t="shared" si="6"/>
        <v>-0.99483767363676789</v>
      </c>
      <c r="O36">
        <f t="shared" si="7"/>
        <v>-1.5398649638145829</v>
      </c>
    </row>
    <row r="37" spans="1:39" x14ac:dyDescent="0.25">
      <c r="A37">
        <f t="shared" si="8"/>
        <v>-686</v>
      </c>
      <c r="B37">
        <f t="shared" si="9"/>
        <v>-11.9729586686811</v>
      </c>
      <c r="C37">
        <f t="shared" si="0"/>
        <v>-11.9729586686811</v>
      </c>
      <c r="D37">
        <f t="shared" si="1"/>
        <v>0.55919290347074757</v>
      </c>
      <c r="F37">
        <f t="shared" si="10"/>
        <v>-686</v>
      </c>
      <c r="G37">
        <f t="shared" si="11"/>
        <v>-11.972958668681102</v>
      </c>
      <c r="H37">
        <f t="shared" si="2"/>
        <v>-11.972958668681102</v>
      </c>
      <c r="I37">
        <f t="shared" si="3"/>
        <v>0.82903757255504218</v>
      </c>
      <c r="K37">
        <f t="shared" si="12"/>
        <v>-56</v>
      </c>
      <c r="L37">
        <f t="shared" si="5"/>
        <v>-0.97738438111682457</v>
      </c>
      <c r="M37">
        <f t="shared" si="13"/>
        <v>-0.97738438111682457</v>
      </c>
      <c r="N37">
        <f t="shared" si="6"/>
        <v>-0.97738438111682457</v>
      </c>
      <c r="O37">
        <f t="shared" si="7"/>
        <v>-1.4825609685127403</v>
      </c>
    </row>
    <row r="38" spans="1:39" x14ac:dyDescent="0.25">
      <c r="A38">
        <f t="shared" si="8"/>
        <v>-685</v>
      </c>
      <c r="B38">
        <f t="shared" si="9"/>
        <v>-11.955505376161158</v>
      </c>
      <c r="C38">
        <f t="shared" si="0"/>
        <v>-11.955505376161158</v>
      </c>
      <c r="D38">
        <f t="shared" si="1"/>
        <v>0.57357643635104594</v>
      </c>
      <c r="F38">
        <f t="shared" si="10"/>
        <v>-685</v>
      </c>
      <c r="G38">
        <f t="shared" si="11"/>
        <v>-11.955505376161156</v>
      </c>
      <c r="H38">
        <f t="shared" si="2"/>
        <v>-11.955505376161156</v>
      </c>
      <c r="I38">
        <f t="shared" si="3"/>
        <v>0.81915204428899091</v>
      </c>
      <c r="K38">
        <f t="shared" si="12"/>
        <v>-55</v>
      </c>
      <c r="L38">
        <f t="shared" si="5"/>
        <v>-0.95993108859688125</v>
      </c>
      <c r="M38">
        <f t="shared" si="13"/>
        <v>-0.95993108859688125</v>
      </c>
      <c r="N38">
        <f t="shared" si="6"/>
        <v>-0.95993108859688125</v>
      </c>
      <c r="O38">
        <f t="shared" si="7"/>
        <v>-1.4281480067421144</v>
      </c>
    </row>
    <row r="39" spans="1:39" x14ac:dyDescent="0.25">
      <c r="A39">
        <f t="shared" si="8"/>
        <v>-684</v>
      </c>
      <c r="B39">
        <f t="shared" si="9"/>
        <v>-11.938052083641214</v>
      </c>
      <c r="C39">
        <f t="shared" si="0"/>
        <v>-11.938052083641214</v>
      </c>
      <c r="D39">
        <f t="shared" si="1"/>
        <v>0.58778525229247347</v>
      </c>
      <c r="F39">
        <f t="shared" si="10"/>
        <v>-684</v>
      </c>
      <c r="G39">
        <f t="shared" si="11"/>
        <v>-11.938052083641214</v>
      </c>
      <c r="H39">
        <f t="shared" si="2"/>
        <v>-11.938052083641214</v>
      </c>
      <c r="I39">
        <f t="shared" si="3"/>
        <v>0.80901699437494712</v>
      </c>
      <c r="K39">
        <f t="shared" si="12"/>
        <v>-54</v>
      </c>
      <c r="L39">
        <f t="shared" si="5"/>
        <v>-0.94247779607693793</v>
      </c>
      <c r="M39">
        <f t="shared" si="13"/>
        <v>-0.94247779607693793</v>
      </c>
      <c r="N39">
        <f t="shared" si="6"/>
        <v>-0.94247779607693793</v>
      </c>
      <c r="O39">
        <f t="shared" si="7"/>
        <v>-1.3763819204711734</v>
      </c>
      <c r="AM39">
        <v>13</v>
      </c>
    </row>
    <row r="40" spans="1:39" x14ac:dyDescent="0.25">
      <c r="A40">
        <f t="shared" si="8"/>
        <v>-683</v>
      </c>
      <c r="B40">
        <f t="shared" si="9"/>
        <v>-11.920598791121272</v>
      </c>
      <c r="C40">
        <f t="shared" si="0"/>
        <v>-11.920598791121272</v>
      </c>
      <c r="D40">
        <f t="shared" si="1"/>
        <v>0.60181502315204782</v>
      </c>
      <c r="F40">
        <f t="shared" si="10"/>
        <v>-683</v>
      </c>
      <c r="G40">
        <f t="shared" si="11"/>
        <v>-11.920598791121272</v>
      </c>
      <c r="H40">
        <f t="shared" si="2"/>
        <v>-11.920598791121272</v>
      </c>
      <c r="I40">
        <f t="shared" si="3"/>
        <v>0.79863551004729327</v>
      </c>
      <c r="K40">
        <f t="shared" si="12"/>
        <v>-53</v>
      </c>
      <c r="L40">
        <f t="shared" si="5"/>
        <v>-0.92502450355699462</v>
      </c>
      <c r="M40">
        <f t="shared" si="13"/>
        <v>-0.92502450355699462</v>
      </c>
      <c r="N40">
        <f t="shared" si="6"/>
        <v>-0.92502450355699462</v>
      </c>
      <c r="O40">
        <f t="shared" si="7"/>
        <v>-1.3270448216204098</v>
      </c>
    </row>
    <row r="41" spans="1:39" x14ac:dyDescent="0.25">
      <c r="A41">
        <f t="shared" si="8"/>
        <v>-682</v>
      </c>
      <c r="B41">
        <f t="shared" si="9"/>
        <v>-11.903145498601328</v>
      </c>
      <c r="C41">
        <f t="shared" si="0"/>
        <v>-11.903145498601328</v>
      </c>
      <c r="D41">
        <f t="shared" si="1"/>
        <v>0.61566147532565829</v>
      </c>
      <c r="F41">
        <f t="shared" si="10"/>
        <v>-682</v>
      </c>
      <c r="G41">
        <f t="shared" si="11"/>
        <v>-11.903145498601326</v>
      </c>
      <c r="H41">
        <f t="shared" si="2"/>
        <v>-11.903145498601326</v>
      </c>
      <c r="I41">
        <f t="shared" si="3"/>
        <v>0.78801075360672079</v>
      </c>
      <c r="K41">
        <f t="shared" si="12"/>
        <v>-52</v>
      </c>
      <c r="L41">
        <f t="shared" si="5"/>
        <v>-0.90757121103705141</v>
      </c>
      <c r="M41">
        <f t="shared" si="13"/>
        <v>-0.90757121103705141</v>
      </c>
      <c r="N41">
        <f t="shared" si="6"/>
        <v>-0.90757121103705141</v>
      </c>
      <c r="O41">
        <f t="shared" si="7"/>
        <v>-1.2799416321930788</v>
      </c>
    </row>
    <row r="42" spans="1:39" x14ac:dyDescent="0.25">
      <c r="A42">
        <f t="shared" si="8"/>
        <v>-681</v>
      </c>
      <c r="B42">
        <f t="shared" si="9"/>
        <v>-11.885692206081384</v>
      </c>
      <c r="C42">
        <f t="shared" si="0"/>
        <v>-11.885692206081384</v>
      </c>
      <c r="D42">
        <f t="shared" si="1"/>
        <v>0.62932039104983806</v>
      </c>
      <c r="F42">
        <f t="shared" si="10"/>
        <v>-681</v>
      </c>
      <c r="G42">
        <f t="shared" si="11"/>
        <v>-11.885692206081384</v>
      </c>
      <c r="H42">
        <f t="shared" si="2"/>
        <v>-11.885692206081384</v>
      </c>
      <c r="I42">
        <f t="shared" si="3"/>
        <v>0.77714596145697035</v>
      </c>
      <c r="K42">
        <f t="shared" si="12"/>
        <v>-51</v>
      </c>
      <c r="L42">
        <f t="shared" si="5"/>
        <v>-0.89011791851710809</v>
      </c>
      <c r="M42">
        <f t="shared" si="13"/>
        <v>-0.89011791851710809</v>
      </c>
      <c r="N42">
        <f t="shared" si="6"/>
        <v>-0.89011791851710809</v>
      </c>
      <c r="O42">
        <f t="shared" si="7"/>
        <v>-1.2348971565350515</v>
      </c>
    </row>
    <row r="43" spans="1:39" x14ac:dyDescent="0.25">
      <c r="A43">
        <f t="shared" si="8"/>
        <v>-680</v>
      </c>
      <c r="B43">
        <f t="shared" si="9"/>
        <v>-11.868238913561441</v>
      </c>
      <c r="C43">
        <f t="shared" si="0"/>
        <v>-11.868238913561441</v>
      </c>
      <c r="D43">
        <f t="shared" si="1"/>
        <v>0.64278760968653903</v>
      </c>
      <c r="F43">
        <f t="shared" si="10"/>
        <v>-680</v>
      </c>
      <c r="G43">
        <f t="shared" si="11"/>
        <v>-11.868238913561441</v>
      </c>
      <c r="H43">
        <f t="shared" si="2"/>
        <v>-11.868238913561441</v>
      </c>
      <c r="I43">
        <f t="shared" si="3"/>
        <v>0.76604444311897824</v>
      </c>
      <c r="K43">
        <f t="shared" si="12"/>
        <v>-50</v>
      </c>
      <c r="L43">
        <f t="shared" si="5"/>
        <v>-0.87266462599716477</v>
      </c>
      <c r="M43">
        <f t="shared" si="13"/>
        <v>-0.87266462599716477</v>
      </c>
      <c r="N43">
        <f t="shared" si="6"/>
        <v>-0.87266462599716477</v>
      </c>
      <c r="O43">
        <f t="shared" si="7"/>
        <v>-1.19175359259421</v>
      </c>
    </row>
    <row r="44" spans="1:39" x14ac:dyDescent="0.25">
      <c r="A44">
        <f t="shared" si="8"/>
        <v>-679</v>
      </c>
      <c r="B44">
        <f t="shared" si="9"/>
        <v>-11.850785621041497</v>
      </c>
      <c r="C44">
        <f t="shared" si="0"/>
        <v>-11.850785621041497</v>
      </c>
      <c r="D44">
        <f t="shared" si="1"/>
        <v>0.65605902899050761</v>
      </c>
      <c r="F44">
        <f t="shared" si="10"/>
        <v>-679</v>
      </c>
      <c r="G44">
        <f t="shared" si="11"/>
        <v>-11.850785621041497</v>
      </c>
      <c r="H44">
        <f t="shared" si="2"/>
        <v>-11.850785621041497</v>
      </c>
      <c r="I44">
        <f t="shared" si="3"/>
        <v>0.75470958022277179</v>
      </c>
      <c r="K44">
        <f t="shared" si="12"/>
        <v>-49</v>
      </c>
      <c r="L44">
        <f t="shared" si="5"/>
        <v>-0.85521133347722145</v>
      </c>
      <c r="M44">
        <f t="shared" si="13"/>
        <v>-0.85521133347722145</v>
      </c>
      <c r="N44">
        <f t="shared" si="6"/>
        <v>-0.85521133347722145</v>
      </c>
      <c r="O44">
        <f t="shared" si="7"/>
        <v>-1.1503684072210094</v>
      </c>
    </row>
    <row r="45" spans="1:39" x14ac:dyDescent="0.25">
      <c r="A45">
        <f t="shared" si="8"/>
        <v>-678</v>
      </c>
      <c r="B45">
        <f t="shared" si="9"/>
        <v>-11.833332328521553</v>
      </c>
      <c r="C45">
        <f t="shared" si="0"/>
        <v>-11.833332328521553</v>
      </c>
      <c r="D45">
        <f t="shared" si="1"/>
        <v>0.66913060635885901</v>
      </c>
      <c r="F45">
        <f t="shared" si="10"/>
        <v>-678</v>
      </c>
      <c r="G45">
        <f t="shared" si="11"/>
        <v>-11.833332328521553</v>
      </c>
      <c r="H45">
        <f t="shared" si="2"/>
        <v>-11.833332328521553</v>
      </c>
      <c r="I45">
        <f t="shared" si="3"/>
        <v>0.74314482547739358</v>
      </c>
      <c r="K45">
        <f t="shared" si="12"/>
        <v>-48</v>
      </c>
      <c r="L45">
        <f t="shared" si="5"/>
        <v>-0.83775804095727824</v>
      </c>
      <c r="M45">
        <f t="shared" si="13"/>
        <v>-0.83775804095727824</v>
      </c>
      <c r="N45">
        <f t="shared" si="6"/>
        <v>-0.83775804095727824</v>
      </c>
      <c r="O45">
        <f t="shared" si="7"/>
        <v>-1.110612514829193</v>
      </c>
    </row>
    <row r="46" spans="1:39" x14ac:dyDescent="0.25">
      <c r="A46">
        <f t="shared" si="8"/>
        <v>-677</v>
      </c>
      <c r="B46">
        <f t="shared" si="9"/>
        <v>-11.815879036001611</v>
      </c>
      <c r="C46">
        <f t="shared" si="0"/>
        <v>-11.815879036001611</v>
      </c>
      <c r="D46">
        <f t="shared" si="1"/>
        <v>0.68199836006249848</v>
      </c>
      <c r="F46">
        <f t="shared" si="10"/>
        <v>-677</v>
      </c>
      <c r="G46">
        <f t="shared" si="11"/>
        <v>-11.815879036001611</v>
      </c>
      <c r="H46">
        <f t="shared" si="2"/>
        <v>-11.815879036001611</v>
      </c>
      <c r="I46">
        <f t="shared" si="3"/>
        <v>0.73135370161917046</v>
      </c>
      <c r="K46">
        <f t="shared" si="12"/>
        <v>-47</v>
      </c>
      <c r="L46">
        <f t="shared" si="5"/>
        <v>-0.82030474843733492</v>
      </c>
      <c r="M46">
        <f t="shared" si="13"/>
        <v>-0.82030474843733492</v>
      </c>
      <c r="N46">
        <f t="shared" si="6"/>
        <v>-0.82030474843733492</v>
      </c>
      <c r="O46">
        <f t="shared" si="7"/>
        <v>-1.0723687100246826</v>
      </c>
    </row>
    <row r="47" spans="1:39" x14ac:dyDescent="0.25">
      <c r="A47">
        <f t="shared" si="8"/>
        <v>-676</v>
      </c>
      <c r="B47">
        <f t="shared" si="9"/>
        <v>-11.798425743481667</v>
      </c>
      <c r="C47">
        <f t="shared" si="0"/>
        <v>-11.798425743481667</v>
      </c>
      <c r="D47">
        <f t="shared" si="1"/>
        <v>0.69465837045899781</v>
      </c>
      <c r="F47">
        <f t="shared" si="10"/>
        <v>-676</v>
      </c>
      <c r="G47">
        <f t="shared" si="11"/>
        <v>-11.798425743481667</v>
      </c>
      <c r="H47">
        <f t="shared" si="2"/>
        <v>-11.798425743481667</v>
      </c>
      <c r="I47">
        <f t="shared" si="3"/>
        <v>0.71933980033865064</v>
      </c>
      <c r="K47">
        <f t="shared" si="12"/>
        <v>-46</v>
      </c>
      <c r="L47">
        <f t="shared" si="5"/>
        <v>-0.8028514559173916</v>
      </c>
      <c r="M47">
        <f t="shared" si="13"/>
        <v>-0.8028514559173916</v>
      </c>
      <c r="N47">
        <f t="shared" si="6"/>
        <v>-0.8028514559173916</v>
      </c>
      <c r="O47">
        <f t="shared" si="7"/>
        <v>-1.0355303137905696</v>
      </c>
    </row>
    <row r="48" spans="1:39" x14ac:dyDescent="0.25">
      <c r="A48">
        <f t="shared" si="8"/>
        <v>-675</v>
      </c>
      <c r="B48">
        <f t="shared" si="9"/>
        <v>-11.780972450961725</v>
      </c>
      <c r="C48">
        <f t="shared" si="0"/>
        <v>-11.780972450961725</v>
      </c>
      <c r="D48">
        <f t="shared" si="1"/>
        <v>0.70710678118654724</v>
      </c>
      <c r="F48">
        <f t="shared" si="10"/>
        <v>-675</v>
      </c>
      <c r="G48">
        <f t="shared" si="11"/>
        <v>-11.780972450961725</v>
      </c>
      <c r="H48">
        <f t="shared" si="2"/>
        <v>-11.780972450961725</v>
      </c>
      <c r="I48">
        <f t="shared" si="3"/>
        <v>0.70710678118654779</v>
      </c>
      <c r="K48">
        <f t="shared" si="12"/>
        <v>-45</v>
      </c>
      <c r="L48">
        <f t="shared" si="5"/>
        <v>-0.78539816339744828</v>
      </c>
      <c r="M48">
        <f t="shared" si="13"/>
        <v>-0.78539816339744828</v>
      </c>
      <c r="N48">
        <f t="shared" si="6"/>
        <v>-0.78539816339744828</v>
      </c>
      <c r="O48">
        <f t="shared" si="7"/>
        <v>-0.99999999999999989</v>
      </c>
    </row>
    <row r="49" spans="1:15" x14ac:dyDescent="0.25">
      <c r="A49">
        <f t="shared" si="8"/>
        <v>-674</v>
      </c>
      <c r="B49">
        <f t="shared" si="9"/>
        <v>-11.763519158441781</v>
      </c>
      <c r="C49">
        <f t="shared" si="0"/>
        <v>-11.763519158441781</v>
      </c>
      <c r="D49">
        <f t="shared" si="1"/>
        <v>0.7193398003386513</v>
      </c>
      <c r="F49">
        <f t="shared" si="10"/>
        <v>-674</v>
      </c>
      <c r="G49">
        <f t="shared" si="11"/>
        <v>-11.763519158441779</v>
      </c>
      <c r="H49">
        <f t="shared" si="2"/>
        <v>-11.763519158441779</v>
      </c>
      <c r="I49">
        <f t="shared" si="3"/>
        <v>0.69465837045899581</v>
      </c>
      <c r="K49">
        <f t="shared" si="12"/>
        <v>-44</v>
      </c>
      <c r="L49">
        <f t="shared" si="5"/>
        <v>-0.76794487087750496</v>
      </c>
      <c r="M49">
        <f t="shared" si="13"/>
        <v>-0.76794487087750496</v>
      </c>
      <c r="N49">
        <f t="shared" si="6"/>
        <v>-0.76794487087750496</v>
      </c>
      <c r="O49">
        <f t="shared" si="7"/>
        <v>-0.96568877480707394</v>
      </c>
    </row>
    <row r="50" spans="1:15" x14ac:dyDescent="0.25">
      <c r="A50">
        <f t="shared" si="8"/>
        <v>-673</v>
      </c>
      <c r="B50">
        <f t="shared" si="9"/>
        <v>-11.746065865921837</v>
      </c>
      <c r="C50">
        <f t="shared" si="0"/>
        <v>-11.746065865921837</v>
      </c>
      <c r="D50">
        <f t="shared" si="1"/>
        <v>0.73135370161917113</v>
      </c>
      <c r="F50">
        <f t="shared" si="10"/>
        <v>-673</v>
      </c>
      <c r="G50">
        <f t="shared" si="11"/>
        <v>-11.746065865921837</v>
      </c>
      <c r="H50">
        <f t="shared" si="2"/>
        <v>-11.746065865921837</v>
      </c>
      <c r="I50">
        <f t="shared" si="3"/>
        <v>0.68199836006249781</v>
      </c>
      <c r="K50">
        <f t="shared" si="12"/>
        <v>-43</v>
      </c>
      <c r="L50">
        <f t="shared" si="5"/>
        <v>-0.75049157835756175</v>
      </c>
      <c r="M50">
        <f t="shared" si="13"/>
        <v>-0.75049157835756175</v>
      </c>
      <c r="N50">
        <f t="shared" si="6"/>
        <v>-0.75049157835756175</v>
      </c>
      <c r="O50">
        <f t="shared" si="7"/>
        <v>-0.93251508613766176</v>
      </c>
    </row>
    <row r="51" spans="1:15" x14ac:dyDescent="0.25">
      <c r="A51">
        <f t="shared" si="8"/>
        <v>-672</v>
      </c>
      <c r="B51">
        <f t="shared" si="9"/>
        <v>-11.728612573401895</v>
      </c>
      <c r="C51">
        <f t="shared" si="0"/>
        <v>-11.728612573401895</v>
      </c>
      <c r="D51">
        <f t="shared" si="1"/>
        <v>0.74314482547739413</v>
      </c>
      <c r="F51">
        <f t="shared" si="10"/>
        <v>-672</v>
      </c>
      <c r="G51">
        <f t="shared" si="11"/>
        <v>-11.728612573401895</v>
      </c>
      <c r="H51">
        <f t="shared" si="2"/>
        <v>-11.728612573401895</v>
      </c>
      <c r="I51">
        <f t="shared" si="3"/>
        <v>0.66913060635885835</v>
      </c>
      <c r="K51">
        <f t="shared" si="12"/>
        <v>-42</v>
      </c>
      <c r="L51">
        <f t="shared" si="5"/>
        <v>-0.73303828583761843</v>
      </c>
      <c r="M51">
        <f t="shared" si="13"/>
        <v>-0.73303828583761843</v>
      </c>
      <c r="N51">
        <f t="shared" si="6"/>
        <v>-0.73303828583761843</v>
      </c>
      <c r="O51">
        <f t="shared" si="7"/>
        <v>-0.90040404429783993</v>
      </c>
    </row>
    <row r="52" spans="1:15" x14ac:dyDescent="0.25">
      <c r="A52">
        <f t="shared" si="8"/>
        <v>-671</v>
      </c>
      <c r="B52">
        <f t="shared" si="9"/>
        <v>-11.711159280881951</v>
      </c>
      <c r="C52">
        <f t="shared" si="0"/>
        <v>-11.711159280881951</v>
      </c>
      <c r="D52">
        <f t="shared" si="1"/>
        <v>0.75470958022277235</v>
      </c>
      <c r="F52">
        <f t="shared" si="10"/>
        <v>-671</v>
      </c>
      <c r="G52">
        <f t="shared" si="11"/>
        <v>-11.711159280881949</v>
      </c>
      <c r="H52">
        <f t="shared" si="2"/>
        <v>-11.711159280881949</v>
      </c>
      <c r="I52">
        <f t="shared" si="3"/>
        <v>0.6560590289905055</v>
      </c>
      <c r="K52">
        <f t="shared" si="12"/>
        <v>-41</v>
      </c>
      <c r="L52">
        <f t="shared" si="5"/>
        <v>-0.71558499331767511</v>
      </c>
      <c r="M52">
        <f t="shared" si="13"/>
        <v>-0.71558499331767511</v>
      </c>
      <c r="N52">
        <f t="shared" si="6"/>
        <v>-0.71558499331767511</v>
      </c>
      <c r="O52">
        <f t="shared" si="7"/>
        <v>-0.86928673781622667</v>
      </c>
    </row>
    <row r="53" spans="1:15" x14ac:dyDescent="0.25">
      <c r="A53">
        <f t="shared" si="8"/>
        <v>-670</v>
      </c>
      <c r="B53">
        <f t="shared" si="9"/>
        <v>-11.693705988362009</v>
      </c>
      <c r="C53">
        <f t="shared" si="0"/>
        <v>-11.693705988362009</v>
      </c>
      <c r="D53">
        <f t="shared" si="1"/>
        <v>0.76604444311897768</v>
      </c>
      <c r="F53">
        <f t="shared" si="10"/>
        <v>-670</v>
      </c>
      <c r="G53">
        <f t="shared" si="11"/>
        <v>-11.693705988362007</v>
      </c>
      <c r="H53">
        <f t="shared" si="2"/>
        <v>-11.693705988362007</v>
      </c>
      <c r="I53">
        <f t="shared" si="3"/>
        <v>0.64278760968653836</v>
      </c>
      <c r="K53">
        <f t="shared" si="12"/>
        <v>-40</v>
      </c>
      <c r="L53">
        <f t="shared" si="5"/>
        <v>-0.69813170079773179</v>
      </c>
      <c r="M53">
        <f t="shared" si="13"/>
        <v>-0.69813170079773179</v>
      </c>
      <c r="N53">
        <f t="shared" si="6"/>
        <v>-0.69813170079773179</v>
      </c>
      <c r="O53">
        <f t="shared" si="7"/>
        <v>-0.83909963117727993</v>
      </c>
    </row>
    <row r="54" spans="1:15" x14ac:dyDescent="0.25">
      <c r="A54">
        <f t="shared" si="8"/>
        <v>-669</v>
      </c>
      <c r="B54">
        <f t="shared" si="9"/>
        <v>-11.676252695842065</v>
      </c>
      <c r="C54">
        <f t="shared" si="0"/>
        <v>-11.676252695842065</v>
      </c>
      <c r="D54">
        <f t="shared" si="1"/>
        <v>0.77714596145697101</v>
      </c>
      <c r="F54">
        <f t="shared" si="10"/>
        <v>-669</v>
      </c>
      <c r="G54">
        <f t="shared" si="11"/>
        <v>-11.676252695842065</v>
      </c>
      <c r="H54">
        <f t="shared" si="2"/>
        <v>-11.676252695842065</v>
      </c>
      <c r="I54">
        <f t="shared" si="3"/>
        <v>0.62932039104983728</v>
      </c>
      <c r="K54">
        <f t="shared" si="12"/>
        <v>-39</v>
      </c>
      <c r="L54">
        <f t="shared" si="5"/>
        <v>-0.68067840827778847</v>
      </c>
      <c r="M54">
        <f t="shared" si="13"/>
        <v>-0.68067840827778847</v>
      </c>
      <c r="N54">
        <f t="shared" si="6"/>
        <v>-0.68067840827778847</v>
      </c>
      <c r="O54">
        <f t="shared" si="7"/>
        <v>-0.80978403319500702</v>
      </c>
    </row>
    <row r="55" spans="1:15" x14ac:dyDescent="0.25">
      <c r="A55">
        <f t="shared" si="8"/>
        <v>-668</v>
      </c>
      <c r="B55">
        <f t="shared" si="9"/>
        <v>-11.658799403322121</v>
      </c>
      <c r="C55">
        <f t="shared" si="0"/>
        <v>-11.658799403322121</v>
      </c>
      <c r="D55">
        <f t="shared" si="1"/>
        <v>0.78801075360672246</v>
      </c>
      <c r="F55">
        <f t="shared" si="10"/>
        <v>-668</v>
      </c>
      <c r="G55">
        <f t="shared" si="11"/>
        <v>-11.658799403322123</v>
      </c>
      <c r="H55">
        <f t="shared" si="2"/>
        <v>-11.658799403322123</v>
      </c>
      <c r="I55">
        <f t="shared" si="3"/>
        <v>0.61566147532565896</v>
      </c>
      <c r="K55">
        <f t="shared" si="12"/>
        <v>-38</v>
      </c>
      <c r="L55">
        <f t="shared" si="5"/>
        <v>-0.66322511575784526</v>
      </c>
      <c r="M55">
        <f t="shared" si="13"/>
        <v>-0.66322511575784526</v>
      </c>
      <c r="N55">
        <f t="shared" si="6"/>
        <v>-0.66322511575784526</v>
      </c>
      <c r="O55">
        <f t="shared" si="7"/>
        <v>-0.7812856265067174</v>
      </c>
    </row>
    <row r="56" spans="1:15" x14ac:dyDescent="0.25">
      <c r="A56">
        <f t="shared" si="8"/>
        <v>-667</v>
      </c>
      <c r="B56">
        <f t="shared" si="9"/>
        <v>-11.641346110802179</v>
      </c>
      <c r="C56">
        <f t="shared" si="0"/>
        <v>-11.641346110802179</v>
      </c>
      <c r="D56">
        <f t="shared" si="1"/>
        <v>0.79863551004729272</v>
      </c>
      <c r="F56">
        <f t="shared" si="10"/>
        <v>-667</v>
      </c>
      <c r="G56">
        <f t="shared" si="11"/>
        <v>-11.641346110802177</v>
      </c>
      <c r="H56">
        <f t="shared" si="2"/>
        <v>-11.641346110802177</v>
      </c>
      <c r="I56">
        <f t="shared" si="3"/>
        <v>0.60181502315204705</v>
      </c>
      <c r="K56">
        <f t="shared" si="12"/>
        <v>-37</v>
      </c>
      <c r="L56">
        <f t="shared" si="5"/>
        <v>-0.64577182323790194</v>
      </c>
      <c r="M56">
        <f t="shared" si="13"/>
        <v>-0.64577182323790194</v>
      </c>
      <c r="N56">
        <f t="shared" si="6"/>
        <v>-0.64577182323790194</v>
      </c>
      <c r="O56">
        <f t="shared" si="7"/>
        <v>-0.75355405010279419</v>
      </c>
    </row>
    <row r="57" spans="1:15" x14ac:dyDescent="0.25">
      <c r="A57">
        <f t="shared" si="8"/>
        <v>-666</v>
      </c>
      <c r="B57">
        <f t="shared" si="9"/>
        <v>-11.623892818282235</v>
      </c>
      <c r="C57">
        <f t="shared" si="0"/>
        <v>-11.623892818282235</v>
      </c>
      <c r="D57">
        <f t="shared" si="1"/>
        <v>0.80901699437494767</v>
      </c>
      <c r="F57">
        <f t="shared" si="10"/>
        <v>-666</v>
      </c>
      <c r="G57">
        <f t="shared" si="11"/>
        <v>-11.623892818282235</v>
      </c>
      <c r="H57">
        <f t="shared" si="2"/>
        <v>-11.623892818282235</v>
      </c>
      <c r="I57">
        <f t="shared" si="3"/>
        <v>0.5877852522924728</v>
      </c>
      <c r="K57">
        <f t="shared" si="12"/>
        <v>-36</v>
      </c>
      <c r="L57">
        <f t="shared" si="5"/>
        <v>-0.62831853071795862</v>
      </c>
      <c r="M57">
        <f t="shared" si="13"/>
        <v>-0.62831853071795862</v>
      </c>
      <c r="N57">
        <f t="shared" si="6"/>
        <v>-0.62831853071795862</v>
      </c>
      <c r="O57">
        <f t="shared" si="7"/>
        <v>-0.7265425280053609</v>
      </c>
    </row>
    <row r="58" spans="1:15" x14ac:dyDescent="0.25">
      <c r="A58">
        <f t="shared" si="8"/>
        <v>-665</v>
      </c>
      <c r="B58">
        <f t="shared" si="9"/>
        <v>-11.606439525762292</v>
      </c>
      <c r="C58">
        <f t="shared" si="0"/>
        <v>-11.606439525762292</v>
      </c>
      <c r="D58">
        <f t="shared" si="1"/>
        <v>0.81915204428899147</v>
      </c>
      <c r="F58">
        <f t="shared" si="10"/>
        <v>-665</v>
      </c>
      <c r="G58">
        <f t="shared" si="11"/>
        <v>-11.606439525762292</v>
      </c>
      <c r="H58">
        <f t="shared" si="2"/>
        <v>-11.606439525762292</v>
      </c>
      <c r="I58">
        <f t="shared" si="3"/>
        <v>0.5735764363510466</v>
      </c>
      <c r="K58">
        <f t="shared" si="12"/>
        <v>-35</v>
      </c>
      <c r="L58">
        <f t="shared" si="5"/>
        <v>-0.6108652381980153</v>
      </c>
      <c r="M58">
        <f t="shared" si="13"/>
        <v>-0.6108652381980153</v>
      </c>
      <c r="N58">
        <f t="shared" si="6"/>
        <v>-0.6108652381980153</v>
      </c>
      <c r="O58">
        <f t="shared" si="7"/>
        <v>-0.70020753820970971</v>
      </c>
    </row>
    <row r="59" spans="1:15" x14ac:dyDescent="0.25">
      <c r="A59">
        <f t="shared" si="8"/>
        <v>-664</v>
      </c>
      <c r="B59">
        <f t="shared" si="9"/>
        <v>-11.588986233242348</v>
      </c>
      <c r="C59">
        <f t="shared" si="0"/>
        <v>-11.588986233242348</v>
      </c>
      <c r="D59">
        <f t="shared" si="1"/>
        <v>0.82903757255504174</v>
      </c>
      <c r="F59">
        <f t="shared" si="10"/>
        <v>-664</v>
      </c>
      <c r="G59">
        <f t="shared" si="11"/>
        <v>-11.588986233242348</v>
      </c>
      <c r="H59">
        <f t="shared" si="2"/>
        <v>-11.588986233242348</v>
      </c>
      <c r="I59">
        <f t="shared" si="3"/>
        <v>0.55919290347074679</v>
      </c>
      <c r="K59">
        <f t="shared" si="12"/>
        <v>-34</v>
      </c>
      <c r="L59">
        <f t="shared" si="5"/>
        <v>-0.59341194567807209</v>
      </c>
      <c r="M59">
        <f t="shared" si="13"/>
        <v>-0.59341194567807209</v>
      </c>
      <c r="N59">
        <f t="shared" si="6"/>
        <v>-0.59341194567807209</v>
      </c>
      <c r="O59">
        <f t="shared" si="7"/>
        <v>-0.67450851684242674</v>
      </c>
    </row>
    <row r="60" spans="1:15" x14ac:dyDescent="0.25">
      <c r="A60">
        <f t="shared" si="8"/>
        <v>-663</v>
      </c>
      <c r="B60">
        <f t="shared" si="9"/>
        <v>-11.571532940722404</v>
      </c>
      <c r="C60">
        <f t="shared" si="0"/>
        <v>-11.571532940722404</v>
      </c>
      <c r="D60">
        <f t="shared" si="1"/>
        <v>0.83867056794542438</v>
      </c>
      <c r="F60">
        <f t="shared" si="10"/>
        <v>-663</v>
      </c>
      <c r="G60">
        <f t="shared" si="11"/>
        <v>-11.571532940722404</v>
      </c>
      <c r="H60">
        <f t="shared" si="2"/>
        <v>-11.571532940722404</v>
      </c>
      <c r="I60">
        <f t="shared" si="3"/>
        <v>0.54463903501502642</v>
      </c>
      <c r="K60">
        <f t="shared" si="12"/>
        <v>-33</v>
      </c>
      <c r="L60">
        <f t="shared" si="5"/>
        <v>-0.57595865315812877</v>
      </c>
      <c r="M60">
        <f t="shared" si="13"/>
        <v>-0.57595865315812877</v>
      </c>
      <c r="N60">
        <f t="shared" si="6"/>
        <v>-0.57595865315812877</v>
      </c>
      <c r="O60">
        <f t="shared" si="7"/>
        <v>-0.64940759319751062</v>
      </c>
    </row>
    <row r="61" spans="1:15" x14ac:dyDescent="0.25">
      <c r="A61">
        <f t="shared" si="8"/>
        <v>-662</v>
      </c>
      <c r="B61">
        <f t="shared" si="9"/>
        <v>-11.554079648202462</v>
      </c>
      <c r="C61">
        <f t="shared" si="0"/>
        <v>-11.554079648202462</v>
      </c>
      <c r="D61">
        <f t="shared" si="1"/>
        <v>0.84804809615642585</v>
      </c>
      <c r="F61">
        <f t="shared" si="10"/>
        <v>-662</v>
      </c>
      <c r="G61">
        <f t="shared" si="11"/>
        <v>-11.554079648202462</v>
      </c>
      <c r="H61">
        <f t="shared" si="2"/>
        <v>-11.554079648202462</v>
      </c>
      <c r="I61">
        <f t="shared" si="3"/>
        <v>0.52991926423320523</v>
      </c>
      <c r="K61">
        <f t="shared" si="12"/>
        <v>-32</v>
      </c>
      <c r="L61">
        <f t="shared" si="5"/>
        <v>-0.55850536063818546</v>
      </c>
      <c r="M61">
        <f t="shared" si="13"/>
        <v>-0.55850536063818546</v>
      </c>
      <c r="N61">
        <f t="shared" si="6"/>
        <v>-0.55850536063818546</v>
      </c>
      <c r="O61">
        <f t="shared" si="7"/>
        <v>-0.62486935190932746</v>
      </c>
    </row>
    <row r="62" spans="1:15" x14ac:dyDescent="0.25">
      <c r="A62">
        <f t="shared" si="8"/>
        <v>-661</v>
      </c>
      <c r="B62">
        <f t="shared" si="9"/>
        <v>-11.536626355682518</v>
      </c>
      <c r="C62">
        <f t="shared" si="0"/>
        <v>-11.536626355682518</v>
      </c>
      <c r="D62">
        <f t="shared" si="1"/>
        <v>0.85716730070211244</v>
      </c>
      <c r="F62">
        <f t="shared" si="10"/>
        <v>-661</v>
      </c>
      <c r="G62">
        <f t="shared" si="11"/>
        <v>-11.536626355682518</v>
      </c>
      <c r="H62">
        <f t="shared" si="2"/>
        <v>-11.536626355682518</v>
      </c>
      <c r="I62">
        <f t="shared" si="3"/>
        <v>0.51503807491005393</v>
      </c>
      <c r="K62">
        <f t="shared" si="12"/>
        <v>-31</v>
      </c>
      <c r="L62">
        <f t="shared" si="5"/>
        <v>-0.54105206811824214</v>
      </c>
      <c r="M62">
        <f t="shared" si="13"/>
        <v>-0.54105206811824214</v>
      </c>
      <c r="N62">
        <f t="shared" si="6"/>
        <v>-0.54105206811824214</v>
      </c>
      <c r="O62">
        <f t="shared" si="7"/>
        <v>-0.60086061902756038</v>
      </c>
    </row>
    <row r="63" spans="1:15" x14ac:dyDescent="0.25">
      <c r="A63">
        <f t="shared" si="8"/>
        <v>-660</v>
      </c>
      <c r="B63">
        <f t="shared" si="9"/>
        <v>-11.519173063162574</v>
      </c>
      <c r="C63">
        <f t="shared" si="0"/>
        <v>-11.519173063162574</v>
      </c>
      <c r="D63">
        <f t="shared" si="1"/>
        <v>0.86602540378443915</v>
      </c>
      <c r="F63">
        <f t="shared" si="10"/>
        <v>-660</v>
      </c>
      <c r="G63">
        <f t="shared" si="11"/>
        <v>-11.519173063162574</v>
      </c>
      <c r="H63">
        <f t="shared" si="2"/>
        <v>-11.519173063162574</v>
      </c>
      <c r="I63">
        <f t="shared" si="3"/>
        <v>0.49999999999999911</v>
      </c>
      <c r="K63">
        <f t="shared" si="12"/>
        <v>-30</v>
      </c>
      <c r="L63">
        <f t="shared" si="5"/>
        <v>-0.52359877559829882</v>
      </c>
      <c r="M63">
        <f t="shared" si="13"/>
        <v>-0.52359877559829882</v>
      </c>
      <c r="N63">
        <f t="shared" si="6"/>
        <v>-0.52359877559829882</v>
      </c>
      <c r="O63">
        <f t="shared" si="7"/>
        <v>-0.57735026918962573</v>
      </c>
    </row>
    <row r="64" spans="1:15" x14ac:dyDescent="0.25">
      <c r="A64">
        <f t="shared" si="8"/>
        <v>-659</v>
      </c>
      <c r="B64">
        <f t="shared" si="9"/>
        <v>-11.501719770642632</v>
      </c>
      <c r="C64">
        <f t="shared" si="0"/>
        <v>-11.501719770642632</v>
      </c>
      <c r="D64">
        <f t="shared" si="1"/>
        <v>0.87461970713939574</v>
      </c>
      <c r="F64">
        <f t="shared" si="10"/>
        <v>-659</v>
      </c>
      <c r="G64">
        <f t="shared" si="11"/>
        <v>-11.50171977064263</v>
      </c>
      <c r="H64">
        <f t="shared" si="2"/>
        <v>-11.50171977064263</v>
      </c>
      <c r="I64">
        <f t="shared" si="3"/>
        <v>0.4848096202463355</v>
      </c>
      <c r="K64">
        <f t="shared" si="12"/>
        <v>-29</v>
      </c>
      <c r="L64">
        <f t="shared" si="5"/>
        <v>-0.50614548307835561</v>
      </c>
      <c r="M64">
        <f t="shared" si="13"/>
        <v>-0.50614548307835561</v>
      </c>
      <c r="N64">
        <f t="shared" si="6"/>
        <v>-0.50614548307835561</v>
      </c>
      <c r="O64">
        <f t="shared" si="7"/>
        <v>-0.55430905145276899</v>
      </c>
    </row>
    <row r="65" spans="1:15" x14ac:dyDescent="0.25">
      <c r="A65">
        <f t="shared" si="8"/>
        <v>-658</v>
      </c>
      <c r="B65">
        <f t="shared" si="9"/>
        <v>-11.484266478122688</v>
      </c>
      <c r="C65">
        <f t="shared" si="0"/>
        <v>-11.484266478122688</v>
      </c>
      <c r="D65">
        <f t="shared" si="1"/>
        <v>0.88294759285892721</v>
      </c>
      <c r="F65">
        <f t="shared" si="10"/>
        <v>-658</v>
      </c>
      <c r="G65">
        <f t="shared" si="11"/>
        <v>-11.484266478122688</v>
      </c>
      <c r="H65">
        <f t="shared" si="2"/>
        <v>-11.484266478122688</v>
      </c>
      <c r="I65">
        <f t="shared" si="3"/>
        <v>0.4694715627858902</v>
      </c>
      <c r="K65">
        <f t="shared" si="12"/>
        <v>-28</v>
      </c>
      <c r="L65">
        <f t="shared" si="5"/>
        <v>-0.48869219055841229</v>
      </c>
      <c r="M65">
        <f t="shared" si="13"/>
        <v>-0.48869219055841229</v>
      </c>
      <c r="N65">
        <f t="shared" si="6"/>
        <v>-0.48869219055841229</v>
      </c>
      <c r="O65">
        <f t="shared" si="7"/>
        <v>-0.53170943166147877</v>
      </c>
    </row>
    <row r="66" spans="1:15" x14ac:dyDescent="0.25">
      <c r="A66">
        <f t="shared" si="8"/>
        <v>-657</v>
      </c>
      <c r="B66">
        <f t="shared" si="9"/>
        <v>-11.466813185602746</v>
      </c>
      <c r="C66">
        <f t="shared" si="0"/>
        <v>-11.466813185602746</v>
      </c>
      <c r="D66">
        <f t="shared" si="1"/>
        <v>0.89100652418836768</v>
      </c>
      <c r="F66">
        <f t="shared" si="10"/>
        <v>-657</v>
      </c>
      <c r="G66">
        <f t="shared" si="11"/>
        <v>-11.466813185602746</v>
      </c>
      <c r="H66">
        <f t="shared" si="2"/>
        <v>-11.466813185602746</v>
      </c>
      <c r="I66">
        <f t="shared" si="3"/>
        <v>0.45399049973954719</v>
      </c>
      <c r="K66">
        <f t="shared" si="12"/>
        <v>-27</v>
      </c>
      <c r="L66">
        <f t="shared" si="5"/>
        <v>-0.47123889803846897</v>
      </c>
      <c r="M66">
        <f t="shared" si="13"/>
        <v>-0.47123889803846897</v>
      </c>
      <c r="N66">
        <f t="shared" si="6"/>
        <v>-0.47123889803846897</v>
      </c>
      <c r="O66">
        <f t="shared" si="7"/>
        <v>-0.50952544949442879</v>
      </c>
    </row>
    <row r="67" spans="1:15" x14ac:dyDescent="0.25">
      <c r="A67">
        <f t="shared" si="8"/>
        <v>-656</v>
      </c>
      <c r="B67">
        <f t="shared" si="9"/>
        <v>-11.449359893082802</v>
      </c>
      <c r="C67">
        <f t="shared" ref="C67:C130" si="14">k_1*B67</f>
        <v>-11.449359893082802</v>
      </c>
      <c r="D67">
        <f t="shared" ref="D67:D130" si="15">SIN(C67)</f>
        <v>0.89879404629916715</v>
      </c>
      <c r="F67">
        <f t="shared" si="10"/>
        <v>-656</v>
      </c>
      <c r="G67">
        <f t="shared" si="11"/>
        <v>-11.4493598930828</v>
      </c>
      <c r="H67">
        <f t="shared" ref="H67:H130" si="16">k_2*G67</f>
        <v>-11.4493598930828</v>
      </c>
      <c r="I67">
        <f t="shared" ref="I67:I130" si="17">COS(G67)</f>
        <v>0.43837114678907557</v>
      </c>
      <c r="K67">
        <f t="shared" si="12"/>
        <v>-26</v>
      </c>
      <c r="L67">
        <f t="shared" si="5"/>
        <v>-0.4537856055185257</v>
      </c>
      <c r="M67">
        <f t="shared" ref="M67:M98" si="18">k_3*L67</f>
        <v>-0.4537856055185257</v>
      </c>
      <c r="N67">
        <f t="shared" si="6"/>
        <v>-0.4537856055185257</v>
      </c>
      <c r="O67">
        <f t="shared" si="7"/>
        <v>-0.48773258856586144</v>
      </c>
    </row>
    <row r="68" spans="1:15" x14ac:dyDescent="0.25">
      <c r="A68">
        <f t="shared" si="8"/>
        <v>-655</v>
      </c>
      <c r="B68">
        <f t="shared" si="9"/>
        <v>-11.431906600562858</v>
      </c>
      <c r="C68">
        <f t="shared" si="14"/>
        <v>-11.431906600562858</v>
      </c>
      <c r="D68">
        <f t="shared" si="15"/>
        <v>0.90630778703665038</v>
      </c>
      <c r="F68">
        <f t="shared" si="10"/>
        <v>-655</v>
      </c>
      <c r="G68">
        <f t="shared" si="11"/>
        <v>-11.431906600562858</v>
      </c>
      <c r="H68">
        <f t="shared" si="16"/>
        <v>-11.431906600562858</v>
      </c>
      <c r="I68">
        <f t="shared" si="17"/>
        <v>0.42261826174069861</v>
      </c>
      <c r="K68">
        <f t="shared" si="12"/>
        <v>-25</v>
      </c>
      <c r="L68">
        <f t="shared" ref="L68:L131" si="19">RADIANS(K68)</f>
        <v>-0.43633231299858238</v>
      </c>
      <c r="M68">
        <f t="shared" si="18"/>
        <v>-0.43633231299858238</v>
      </c>
      <c r="N68">
        <f t="shared" ref="N68:N131" si="20">M68</f>
        <v>-0.43633231299858238</v>
      </c>
      <c r="O68">
        <f t="shared" ref="O68:O131" si="21">TAN(M68)</f>
        <v>-0.46630765815499858</v>
      </c>
    </row>
    <row r="69" spans="1:15" x14ac:dyDescent="0.25">
      <c r="A69">
        <f t="shared" ref="A69:A132" si="22">A68+1</f>
        <v>-654</v>
      </c>
      <c r="B69">
        <f t="shared" ref="B69:B132" si="23">RADIANS(A69)</f>
        <v>-11.414453308042916</v>
      </c>
      <c r="C69">
        <f t="shared" si="14"/>
        <v>-11.414453308042916</v>
      </c>
      <c r="D69">
        <f t="shared" si="15"/>
        <v>0.91354545764260087</v>
      </c>
      <c r="F69">
        <f t="shared" ref="F69:F132" si="24">F68+1</f>
        <v>-654</v>
      </c>
      <c r="G69">
        <f t="shared" ref="G69:G132" si="25">(2*F69*PI())/360</f>
        <v>-11.414453308042916</v>
      </c>
      <c r="H69">
        <f t="shared" si="16"/>
        <v>-11.414453308042916</v>
      </c>
      <c r="I69">
        <f t="shared" si="17"/>
        <v>0.40673664307580032</v>
      </c>
      <c r="K69">
        <f t="shared" ref="K69:K132" si="26">K68+1</f>
        <v>-24</v>
      </c>
      <c r="L69">
        <f t="shared" si="19"/>
        <v>-0.41887902047863912</v>
      </c>
      <c r="M69">
        <f t="shared" si="18"/>
        <v>-0.41887902047863912</v>
      </c>
      <c r="N69">
        <f t="shared" si="20"/>
        <v>-0.41887902047863912</v>
      </c>
      <c r="O69">
        <f t="shared" si="21"/>
        <v>-0.44522868530853621</v>
      </c>
    </row>
    <row r="70" spans="1:15" x14ac:dyDescent="0.25">
      <c r="A70">
        <f t="shared" si="22"/>
        <v>-653</v>
      </c>
      <c r="B70">
        <f t="shared" si="23"/>
        <v>-11.397000015522972</v>
      </c>
      <c r="C70">
        <f t="shared" si="14"/>
        <v>-11.397000015522972</v>
      </c>
      <c r="D70">
        <f t="shared" si="15"/>
        <v>0.92050485345244049</v>
      </c>
      <c r="F70">
        <f t="shared" si="24"/>
        <v>-653</v>
      </c>
      <c r="G70">
        <f t="shared" si="25"/>
        <v>-11.397000015522973</v>
      </c>
      <c r="H70">
        <f t="shared" si="16"/>
        <v>-11.397000015522973</v>
      </c>
      <c r="I70">
        <f t="shared" si="17"/>
        <v>0.39073112848927488</v>
      </c>
      <c r="K70">
        <f t="shared" si="26"/>
        <v>-23</v>
      </c>
      <c r="L70">
        <f t="shared" si="19"/>
        <v>-0.4014257279586958</v>
      </c>
      <c r="M70">
        <f t="shared" si="18"/>
        <v>-0.4014257279586958</v>
      </c>
      <c r="N70">
        <f t="shared" si="20"/>
        <v>-0.4014257279586958</v>
      </c>
      <c r="O70">
        <f t="shared" si="21"/>
        <v>-0.42447481620960476</v>
      </c>
    </row>
    <row r="71" spans="1:15" x14ac:dyDescent="0.25">
      <c r="A71">
        <f t="shared" si="22"/>
        <v>-652</v>
      </c>
      <c r="B71">
        <f t="shared" si="23"/>
        <v>-11.379546723003029</v>
      </c>
      <c r="C71">
        <f t="shared" si="14"/>
        <v>-11.379546723003029</v>
      </c>
      <c r="D71">
        <f t="shared" si="15"/>
        <v>0.9271838545667872</v>
      </c>
      <c r="F71">
        <f t="shared" si="24"/>
        <v>-652</v>
      </c>
      <c r="G71">
        <f t="shared" si="25"/>
        <v>-11.379546723003028</v>
      </c>
      <c r="H71">
        <f t="shared" si="16"/>
        <v>-11.379546723003028</v>
      </c>
      <c r="I71">
        <f t="shared" si="17"/>
        <v>0.3746065934159109</v>
      </c>
      <c r="K71">
        <f t="shared" si="26"/>
        <v>-22</v>
      </c>
      <c r="L71">
        <f t="shared" si="19"/>
        <v>-0.38397243543875248</v>
      </c>
      <c r="M71">
        <f t="shared" si="18"/>
        <v>-0.38397243543875248</v>
      </c>
      <c r="N71">
        <f t="shared" si="20"/>
        <v>-0.38397243543875248</v>
      </c>
      <c r="O71">
        <f t="shared" si="21"/>
        <v>-0.40402622583515679</v>
      </c>
    </row>
    <row r="72" spans="1:15" x14ac:dyDescent="0.25">
      <c r="A72">
        <f t="shared" si="22"/>
        <v>-651</v>
      </c>
      <c r="B72">
        <f t="shared" si="23"/>
        <v>-11.362093430483085</v>
      </c>
      <c r="C72">
        <f t="shared" si="14"/>
        <v>-11.362093430483085</v>
      </c>
      <c r="D72">
        <f t="shared" si="15"/>
        <v>0.93358042649720185</v>
      </c>
      <c r="F72">
        <f t="shared" si="24"/>
        <v>-651</v>
      </c>
      <c r="G72">
        <f t="shared" si="25"/>
        <v>-11.362093430483085</v>
      </c>
      <c r="H72">
        <f t="shared" si="16"/>
        <v>-11.362093430483085</v>
      </c>
      <c r="I72">
        <f t="shared" si="17"/>
        <v>0.35836794954530016</v>
      </c>
      <c r="K72">
        <f t="shared" si="26"/>
        <v>-21</v>
      </c>
      <c r="L72">
        <f t="shared" si="19"/>
        <v>-0.36651914291880922</v>
      </c>
      <c r="M72">
        <f t="shared" si="18"/>
        <v>-0.36651914291880922</v>
      </c>
      <c r="N72">
        <f t="shared" si="20"/>
        <v>-0.36651914291880922</v>
      </c>
      <c r="O72">
        <f t="shared" si="21"/>
        <v>-0.38386403503541577</v>
      </c>
    </row>
    <row r="73" spans="1:15" x14ac:dyDescent="0.25">
      <c r="A73">
        <f t="shared" si="22"/>
        <v>-650</v>
      </c>
      <c r="B73">
        <f t="shared" si="23"/>
        <v>-11.344640137963141</v>
      </c>
      <c r="C73">
        <f t="shared" si="14"/>
        <v>-11.344640137963141</v>
      </c>
      <c r="D73">
        <f t="shared" si="15"/>
        <v>0.93969262078590865</v>
      </c>
      <c r="F73">
        <f t="shared" si="24"/>
        <v>-650</v>
      </c>
      <c r="G73">
        <f t="shared" si="25"/>
        <v>-11.344640137963141</v>
      </c>
      <c r="H73">
        <f t="shared" si="16"/>
        <v>-11.344640137963141</v>
      </c>
      <c r="I73">
        <f t="shared" si="17"/>
        <v>0.34202014332566794</v>
      </c>
      <c r="K73">
        <f t="shared" si="26"/>
        <v>-20</v>
      </c>
      <c r="L73">
        <f t="shared" si="19"/>
        <v>-0.3490658503988659</v>
      </c>
      <c r="M73">
        <f t="shared" si="18"/>
        <v>-0.3490658503988659</v>
      </c>
      <c r="N73">
        <f t="shared" si="20"/>
        <v>-0.3490658503988659</v>
      </c>
      <c r="O73">
        <f t="shared" si="21"/>
        <v>-0.36397023426620234</v>
      </c>
    </row>
    <row r="74" spans="1:15" x14ac:dyDescent="0.25">
      <c r="A74">
        <f t="shared" si="22"/>
        <v>-649</v>
      </c>
      <c r="B74">
        <f t="shared" si="23"/>
        <v>-11.327186845443199</v>
      </c>
      <c r="C74">
        <f t="shared" si="14"/>
        <v>-11.327186845443199</v>
      </c>
      <c r="D74">
        <f t="shared" si="15"/>
        <v>0.94551857559931674</v>
      </c>
      <c r="F74">
        <f t="shared" si="24"/>
        <v>-649</v>
      </c>
      <c r="G74">
        <f t="shared" si="25"/>
        <v>-11.327186845443199</v>
      </c>
      <c r="H74">
        <f t="shared" si="16"/>
        <v>-11.327186845443199</v>
      </c>
      <c r="I74">
        <f t="shared" si="17"/>
        <v>0.32556815445715692</v>
      </c>
      <c r="K74">
        <f t="shared" si="26"/>
        <v>-19</v>
      </c>
      <c r="L74">
        <f t="shared" si="19"/>
        <v>-0.33161255787892263</v>
      </c>
      <c r="M74">
        <f t="shared" si="18"/>
        <v>-0.33161255787892263</v>
      </c>
      <c r="N74">
        <f t="shared" si="20"/>
        <v>-0.33161255787892263</v>
      </c>
      <c r="O74">
        <f t="shared" si="21"/>
        <v>-0.34432761328966527</v>
      </c>
    </row>
    <row r="75" spans="1:15" x14ac:dyDescent="0.25">
      <c r="A75">
        <f t="shared" si="22"/>
        <v>-648</v>
      </c>
      <c r="B75">
        <f t="shared" si="23"/>
        <v>-11.309733552923255</v>
      </c>
      <c r="C75">
        <f t="shared" si="14"/>
        <v>-11.309733552923255</v>
      </c>
      <c r="D75">
        <f t="shared" si="15"/>
        <v>0.95105651629515375</v>
      </c>
      <c r="F75">
        <f t="shared" si="24"/>
        <v>-648</v>
      </c>
      <c r="G75">
        <f t="shared" si="25"/>
        <v>-11.309733552923255</v>
      </c>
      <c r="H75">
        <f t="shared" si="16"/>
        <v>-11.309733552923255</v>
      </c>
      <c r="I75">
        <f t="shared" si="17"/>
        <v>0.30901699437494701</v>
      </c>
      <c r="K75">
        <f t="shared" si="26"/>
        <v>-18</v>
      </c>
      <c r="L75">
        <f t="shared" si="19"/>
        <v>-0.31415926535897931</v>
      </c>
      <c r="M75">
        <f t="shared" si="18"/>
        <v>-0.31415926535897931</v>
      </c>
      <c r="N75">
        <f t="shared" si="20"/>
        <v>-0.31415926535897931</v>
      </c>
      <c r="O75">
        <f t="shared" si="21"/>
        <v>-0.32491969623290629</v>
      </c>
    </row>
    <row r="76" spans="1:15" x14ac:dyDescent="0.25">
      <c r="A76">
        <f t="shared" si="22"/>
        <v>-647</v>
      </c>
      <c r="B76">
        <f t="shared" si="23"/>
        <v>-11.292280260403313</v>
      </c>
      <c r="C76">
        <f t="shared" si="14"/>
        <v>-11.292280260403313</v>
      </c>
      <c r="D76">
        <f t="shared" si="15"/>
        <v>0.95630475596303532</v>
      </c>
      <c r="F76">
        <f t="shared" si="24"/>
        <v>-647</v>
      </c>
      <c r="G76">
        <f t="shared" si="25"/>
        <v>-11.292280260403313</v>
      </c>
      <c r="H76">
        <f t="shared" si="16"/>
        <v>-11.292280260403313</v>
      </c>
      <c r="I76">
        <f t="shared" si="17"/>
        <v>0.29237170472273732</v>
      </c>
      <c r="K76">
        <f t="shared" si="26"/>
        <v>-17</v>
      </c>
      <c r="L76">
        <f t="shared" si="19"/>
        <v>-0.29670597283903605</v>
      </c>
      <c r="M76">
        <f t="shared" si="18"/>
        <v>-0.29670597283903605</v>
      </c>
      <c r="N76">
        <f t="shared" si="20"/>
        <v>-0.29670597283903605</v>
      </c>
      <c r="O76">
        <f t="shared" si="21"/>
        <v>-0.30573068145866039</v>
      </c>
    </row>
    <row r="77" spans="1:15" x14ac:dyDescent="0.25">
      <c r="A77">
        <f t="shared" si="22"/>
        <v>-646</v>
      </c>
      <c r="B77">
        <f t="shared" si="23"/>
        <v>-11.274826967883369</v>
      </c>
      <c r="C77">
        <f t="shared" si="14"/>
        <v>-11.274826967883369</v>
      </c>
      <c r="D77">
        <f t="shared" si="15"/>
        <v>0.96126169593831889</v>
      </c>
      <c r="F77">
        <f t="shared" si="24"/>
        <v>-646</v>
      </c>
      <c r="G77">
        <f t="shared" si="25"/>
        <v>-11.274826967883369</v>
      </c>
      <c r="H77">
        <f t="shared" si="16"/>
        <v>-11.274826967883369</v>
      </c>
      <c r="I77">
        <f t="shared" si="17"/>
        <v>0.27563735581699916</v>
      </c>
      <c r="K77">
        <f t="shared" si="26"/>
        <v>-16</v>
      </c>
      <c r="L77">
        <f t="shared" si="19"/>
        <v>-0.27925268031909273</v>
      </c>
      <c r="M77">
        <f t="shared" si="18"/>
        <v>-0.27925268031909273</v>
      </c>
      <c r="N77">
        <f t="shared" si="20"/>
        <v>-0.27925268031909273</v>
      </c>
      <c r="O77">
        <f t="shared" si="21"/>
        <v>-0.28674538575880792</v>
      </c>
    </row>
    <row r="78" spans="1:15" x14ac:dyDescent="0.25">
      <c r="A78">
        <f t="shared" si="22"/>
        <v>-645</v>
      </c>
      <c r="B78">
        <f t="shared" si="23"/>
        <v>-11.257373675363425</v>
      </c>
      <c r="C78">
        <f t="shared" si="14"/>
        <v>-11.257373675363425</v>
      </c>
      <c r="D78">
        <f t="shared" si="15"/>
        <v>0.96592582628906842</v>
      </c>
      <c r="F78">
        <f t="shared" si="24"/>
        <v>-645</v>
      </c>
      <c r="G78">
        <f t="shared" si="25"/>
        <v>-11.257373675363425</v>
      </c>
      <c r="H78">
        <f t="shared" si="16"/>
        <v>-11.257373675363425</v>
      </c>
      <c r="I78">
        <f t="shared" si="17"/>
        <v>0.25881904510252007</v>
      </c>
      <c r="K78">
        <f t="shared" si="26"/>
        <v>-15</v>
      </c>
      <c r="L78">
        <f t="shared" si="19"/>
        <v>-0.26179938779914941</v>
      </c>
      <c r="M78">
        <f t="shared" si="18"/>
        <v>-0.26179938779914941</v>
      </c>
      <c r="N78">
        <f t="shared" si="20"/>
        <v>-0.26179938779914941</v>
      </c>
      <c r="O78">
        <f t="shared" si="21"/>
        <v>-0.2679491924311227</v>
      </c>
    </row>
    <row r="79" spans="1:15" x14ac:dyDescent="0.25">
      <c r="A79">
        <f t="shared" si="22"/>
        <v>-644</v>
      </c>
      <c r="B79">
        <f t="shared" si="23"/>
        <v>-11.239920382843483</v>
      </c>
      <c r="C79">
        <f t="shared" si="14"/>
        <v>-11.239920382843483</v>
      </c>
      <c r="D79">
        <f t="shared" si="15"/>
        <v>0.97029572627599636</v>
      </c>
      <c r="F79">
        <f t="shared" si="24"/>
        <v>-644</v>
      </c>
      <c r="G79">
        <f t="shared" si="25"/>
        <v>-11.239920382843481</v>
      </c>
      <c r="H79">
        <f t="shared" si="16"/>
        <v>-11.239920382843481</v>
      </c>
      <c r="I79">
        <f t="shared" si="17"/>
        <v>0.24192189559966634</v>
      </c>
      <c r="K79">
        <f t="shared" si="26"/>
        <v>-14</v>
      </c>
      <c r="L79">
        <f t="shared" si="19"/>
        <v>-0.24434609527920614</v>
      </c>
      <c r="M79">
        <f t="shared" si="18"/>
        <v>-0.24434609527920614</v>
      </c>
      <c r="N79">
        <f t="shared" si="20"/>
        <v>-0.24434609527920614</v>
      </c>
      <c r="O79">
        <f t="shared" si="21"/>
        <v>-0.24932800284318068</v>
      </c>
    </row>
    <row r="80" spans="1:15" x14ac:dyDescent="0.25">
      <c r="A80">
        <f t="shared" si="22"/>
        <v>-643</v>
      </c>
      <c r="B80">
        <f t="shared" si="23"/>
        <v>-11.222467090323539</v>
      </c>
      <c r="C80">
        <f t="shared" si="14"/>
        <v>-11.222467090323539</v>
      </c>
      <c r="D80">
        <f t="shared" si="15"/>
        <v>0.97437006478523536</v>
      </c>
      <c r="F80">
        <f t="shared" si="24"/>
        <v>-643</v>
      </c>
      <c r="G80">
        <f t="shared" si="25"/>
        <v>-11.222467090323539</v>
      </c>
      <c r="H80">
        <f t="shared" si="16"/>
        <v>-11.222467090323539</v>
      </c>
      <c r="I80">
        <f t="shared" si="17"/>
        <v>0.22495105434386467</v>
      </c>
      <c r="K80">
        <f t="shared" si="26"/>
        <v>-13</v>
      </c>
      <c r="L80">
        <f t="shared" si="19"/>
        <v>-0.22689280275926285</v>
      </c>
      <c r="M80">
        <f t="shared" si="18"/>
        <v>-0.22689280275926285</v>
      </c>
      <c r="N80">
        <f t="shared" si="20"/>
        <v>-0.22689280275926285</v>
      </c>
      <c r="O80">
        <f t="shared" si="21"/>
        <v>-0.23086819112556312</v>
      </c>
    </row>
    <row r="81" spans="1:15" x14ac:dyDescent="0.25">
      <c r="A81">
        <f t="shared" si="22"/>
        <v>-642</v>
      </c>
      <c r="B81">
        <f t="shared" si="23"/>
        <v>-11.205013797803595</v>
      </c>
      <c r="C81">
        <f t="shared" si="14"/>
        <v>-11.205013797803595</v>
      </c>
      <c r="D81">
        <f t="shared" si="15"/>
        <v>0.9781476007338058</v>
      </c>
      <c r="F81">
        <f t="shared" si="24"/>
        <v>-642</v>
      </c>
      <c r="G81">
        <f t="shared" si="25"/>
        <v>-11.205013797803595</v>
      </c>
      <c r="H81">
        <f t="shared" si="16"/>
        <v>-11.205013797803595</v>
      </c>
      <c r="I81">
        <f t="shared" si="17"/>
        <v>0.20791169081775834</v>
      </c>
      <c r="K81">
        <f t="shared" si="26"/>
        <v>-12</v>
      </c>
      <c r="L81">
        <f t="shared" si="19"/>
        <v>-0.20943951023931956</v>
      </c>
      <c r="M81">
        <f t="shared" si="18"/>
        <v>-0.20943951023931956</v>
      </c>
      <c r="N81">
        <f t="shared" si="20"/>
        <v>-0.20943951023931956</v>
      </c>
      <c r="O81">
        <f t="shared" si="21"/>
        <v>-0.21255656167002213</v>
      </c>
    </row>
    <row r="82" spans="1:15" x14ac:dyDescent="0.25">
      <c r="A82">
        <f t="shared" si="22"/>
        <v>-641</v>
      </c>
      <c r="B82">
        <f t="shared" si="23"/>
        <v>-11.187560505283653</v>
      </c>
      <c r="C82">
        <f t="shared" si="14"/>
        <v>-11.187560505283653</v>
      </c>
      <c r="D82">
        <f t="shared" si="15"/>
        <v>0.98162718344766398</v>
      </c>
      <c r="F82">
        <f t="shared" si="24"/>
        <v>-641</v>
      </c>
      <c r="G82">
        <f t="shared" si="25"/>
        <v>-11.187560505283653</v>
      </c>
      <c r="H82">
        <f t="shared" si="16"/>
        <v>-11.187560505283653</v>
      </c>
      <c r="I82">
        <f t="shared" si="17"/>
        <v>0.19080899537654486</v>
      </c>
      <c r="K82">
        <f t="shared" si="26"/>
        <v>-11</v>
      </c>
      <c r="L82">
        <f t="shared" si="19"/>
        <v>-0.19198621771937624</v>
      </c>
      <c r="M82">
        <f t="shared" si="18"/>
        <v>-0.19198621771937624</v>
      </c>
      <c r="N82">
        <f t="shared" si="20"/>
        <v>-0.19198621771937624</v>
      </c>
      <c r="O82">
        <f t="shared" si="21"/>
        <v>-0.19438030913771848</v>
      </c>
    </row>
    <row r="83" spans="1:15" x14ac:dyDescent="0.25">
      <c r="A83">
        <f t="shared" si="22"/>
        <v>-640</v>
      </c>
      <c r="B83">
        <f t="shared" si="23"/>
        <v>-11.170107212763709</v>
      </c>
      <c r="C83">
        <f t="shared" si="14"/>
        <v>-11.170107212763709</v>
      </c>
      <c r="D83">
        <f t="shared" si="15"/>
        <v>0.98480775301220813</v>
      </c>
      <c r="F83">
        <f t="shared" si="24"/>
        <v>-640</v>
      </c>
      <c r="G83">
        <f t="shared" si="25"/>
        <v>-11.170107212763709</v>
      </c>
      <c r="H83">
        <f t="shared" si="16"/>
        <v>-11.170107212763709</v>
      </c>
      <c r="I83">
        <f t="shared" si="17"/>
        <v>0.17364817766692972</v>
      </c>
      <c r="K83">
        <f t="shared" si="26"/>
        <v>-10</v>
      </c>
      <c r="L83">
        <f t="shared" si="19"/>
        <v>-0.17453292519943295</v>
      </c>
      <c r="M83">
        <f t="shared" si="18"/>
        <v>-0.17453292519943295</v>
      </c>
      <c r="N83">
        <f t="shared" si="20"/>
        <v>-0.17453292519943295</v>
      </c>
      <c r="O83">
        <f t="shared" si="21"/>
        <v>-0.17632698070846498</v>
      </c>
    </row>
    <row r="84" spans="1:15" x14ac:dyDescent="0.25">
      <c r="A84">
        <f t="shared" si="22"/>
        <v>-639</v>
      </c>
      <c r="B84">
        <f t="shared" si="23"/>
        <v>-11.152653920243766</v>
      </c>
      <c r="C84">
        <f t="shared" si="14"/>
        <v>-11.152653920243766</v>
      </c>
      <c r="D84">
        <f t="shared" si="15"/>
        <v>0.98768834059513766</v>
      </c>
      <c r="F84">
        <f t="shared" si="24"/>
        <v>-639</v>
      </c>
      <c r="G84">
        <f t="shared" si="25"/>
        <v>-11.152653920243765</v>
      </c>
      <c r="H84">
        <f t="shared" si="16"/>
        <v>-11.152653920243765</v>
      </c>
      <c r="I84">
        <f t="shared" si="17"/>
        <v>0.15643446504022956</v>
      </c>
      <c r="K84">
        <f t="shared" si="26"/>
        <v>-9</v>
      </c>
      <c r="L84">
        <f t="shared" si="19"/>
        <v>-0.15707963267948966</v>
      </c>
      <c r="M84">
        <f t="shared" si="18"/>
        <v>-0.15707963267948966</v>
      </c>
      <c r="N84">
        <f t="shared" si="20"/>
        <v>-0.15707963267948966</v>
      </c>
      <c r="O84">
        <f t="shared" si="21"/>
        <v>-0.15838444032453627</v>
      </c>
    </row>
    <row r="85" spans="1:15" x14ac:dyDescent="0.25">
      <c r="A85">
        <f t="shared" si="22"/>
        <v>-638</v>
      </c>
      <c r="B85">
        <f t="shared" si="23"/>
        <v>-11.135200627723822</v>
      </c>
      <c r="C85">
        <f t="shared" si="14"/>
        <v>-11.135200627723822</v>
      </c>
      <c r="D85">
        <f t="shared" si="15"/>
        <v>0.99026806874157036</v>
      </c>
      <c r="F85">
        <f t="shared" si="24"/>
        <v>-638</v>
      </c>
      <c r="G85">
        <f t="shared" si="25"/>
        <v>-11.135200627723822</v>
      </c>
      <c r="H85">
        <f t="shared" si="16"/>
        <v>-11.135200627723822</v>
      </c>
      <c r="I85">
        <f t="shared" si="17"/>
        <v>0.13917310096006522</v>
      </c>
      <c r="K85">
        <f t="shared" si="26"/>
        <v>-8</v>
      </c>
      <c r="L85">
        <f t="shared" si="19"/>
        <v>-0.13962634015954636</v>
      </c>
      <c r="M85">
        <f t="shared" si="18"/>
        <v>-0.13962634015954636</v>
      </c>
      <c r="N85">
        <f t="shared" si="20"/>
        <v>-0.13962634015954636</v>
      </c>
      <c r="O85">
        <f t="shared" si="21"/>
        <v>-0.14054083470239145</v>
      </c>
    </row>
    <row r="86" spans="1:15" x14ac:dyDescent="0.25">
      <c r="A86">
        <f t="shared" si="22"/>
        <v>-637</v>
      </c>
      <c r="B86">
        <f t="shared" si="23"/>
        <v>-11.117747335203878</v>
      </c>
      <c r="C86">
        <f t="shared" si="14"/>
        <v>-11.117747335203878</v>
      </c>
      <c r="D86">
        <f t="shared" si="15"/>
        <v>0.99254615164132209</v>
      </c>
      <c r="F86">
        <f t="shared" si="24"/>
        <v>-637</v>
      </c>
      <c r="G86">
        <f t="shared" si="25"/>
        <v>-11.117747335203878</v>
      </c>
      <c r="H86">
        <f t="shared" si="16"/>
        <v>-11.117747335203878</v>
      </c>
      <c r="I86">
        <f t="shared" si="17"/>
        <v>0.12186934340514656</v>
      </c>
      <c r="K86">
        <f t="shared" si="26"/>
        <v>-7</v>
      </c>
      <c r="L86">
        <f t="shared" si="19"/>
        <v>-0.12217304763960307</v>
      </c>
      <c r="M86">
        <f t="shared" si="18"/>
        <v>-0.12217304763960307</v>
      </c>
      <c r="N86">
        <f t="shared" si="20"/>
        <v>-0.12217304763960307</v>
      </c>
      <c r="O86">
        <f t="shared" si="21"/>
        <v>-0.1227845609029046</v>
      </c>
    </row>
    <row r="87" spans="1:15" x14ac:dyDescent="0.25">
      <c r="A87">
        <f t="shared" si="22"/>
        <v>-636</v>
      </c>
      <c r="B87">
        <f t="shared" si="23"/>
        <v>-11.100294042683936</v>
      </c>
      <c r="C87">
        <f t="shared" si="14"/>
        <v>-11.100294042683936</v>
      </c>
      <c r="D87">
        <f t="shared" si="15"/>
        <v>0.99452189536827329</v>
      </c>
      <c r="F87">
        <f t="shared" si="24"/>
        <v>-636</v>
      </c>
      <c r="G87">
        <f t="shared" si="25"/>
        <v>-11.100294042683936</v>
      </c>
      <c r="H87">
        <f t="shared" si="16"/>
        <v>-11.100294042683936</v>
      </c>
      <c r="I87">
        <f t="shared" si="17"/>
        <v>0.10452846326765362</v>
      </c>
      <c r="K87">
        <f t="shared" si="26"/>
        <v>-6</v>
      </c>
      <c r="L87">
        <f t="shared" si="19"/>
        <v>-0.10471975511965978</v>
      </c>
      <c r="M87">
        <f t="shared" si="18"/>
        <v>-0.10471975511965978</v>
      </c>
      <c r="N87">
        <f t="shared" si="20"/>
        <v>-0.10471975511965978</v>
      </c>
      <c r="O87">
        <f t="shared" si="21"/>
        <v>-0.10510423526567647</v>
      </c>
    </row>
    <row r="88" spans="1:15" x14ac:dyDescent="0.25">
      <c r="A88">
        <f t="shared" si="22"/>
        <v>-635</v>
      </c>
      <c r="B88">
        <f t="shared" si="23"/>
        <v>-11.082840750163992</v>
      </c>
      <c r="C88">
        <f t="shared" si="14"/>
        <v>-11.082840750163992</v>
      </c>
      <c r="D88">
        <f t="shared" si="15"/>
        <v>0.99619469809174555</v>
      </c>
      <c r="F88">
        <f t="shared" si="24"/>
        <v>-635</v>
      </c>
      <c r="G88">
        <f t="shared" si="25"/>
        <v>-11.082840750163992</v>
      </c>
      <c r="H88">
        <f t="shared" si="16"/>
        <v>-11.082840750163992</v>
      </c>
      <c r="I88">
        <f t="shared" si="17"/>
        <v>8.7155742747657639E-2</v>
      </c>
      <c r="K88">
        <f t="shared" si="26"/>
        <v>-5</v>
      </c>
      <c r="L88">
        <f t="shared" si="19"/>
        <v>-8.7266462599716474E-2</v>
      </c>
      <c r="M88">
        <f t="shared" si="18"/>
        <v>-8.7266462599716474E-2</v>
      </c>
      <c r="N88">
        <f t="shared" si="20"/>
        <v>-8.7266462599716474E-2</v>
      </c>
      <c r="O88">
        <f t="shared" si="21"/>
        <v>-8.7488663525924007E-2</v>
      </c>
    </row>
    <row r="89" spans="1:15" x14ac:dyDescent="0.25">
      <c r="A89">
        <f t="shared" si="22"/>
        <v>-634</v>
      </c>
      <c r="B89">
        <f t="shared" si="23"/>
        <v>-11.06538745764405</v>
      </c>
      <c r="C89">
        <f t="shared" si="14"/>
        <v>-11.06538745764405</v>
      </c>
      <c r="D89">
        <f t="shared" si="15"/>
        <v>0.9975640502598242</v>
      </c>
      <c r="F89">
        <f t="shared" si="24"/>
        <v>-634</v>
      </c>
      <c r="G89">
        <f t="shared" si="25"/>
        <v>-11.06538745764405</v>
      </c>
      <c r="H89">
        <f t="shared" si="16"/>
        <v>-11.06538745764405</v>
      </c>
      <c r="I89">
        <f t="shared" si="17"/>
        <v>6.9756473744125858E-2</v>
      </c>
      <c r="K89">
        <f t="shared" si="26"/>
        <v>-4</v>
      </c>
      <c r="L89">
        <f t="shared" si="19"/>
        <v>-6.9813170079773182E-2</v>
      </c>
      <c r="M89">
        <f t="shared" si="18"/>
        <v>-6.9813170079773182E-2</v>
      </c>
      <c r="N89">
        <f t="shared" si="20"/>
        <v>-6.9813170079773182E-2</v>
      </c>
      <c r="O89">
        <f t="shared" si="21"/>
        <v>-6.9926811943510414E-2</v>
      </c>
    </row>
    <row r="90" spans="1:15" x14ac:dyDescent="0.25">
      <c r="A90">
        <f t="shared" si="22"/>
        <v>-633</v>
      </c>
      <c r="B90">
        <f t="shared" si="23"/>
        <v>-11.047934165124106</v>
      </c>
      <c r="C90">
        <f t="shared" si="14"/>
        <v>-11.047934165124106</v>
      </c>
      <c r="D90">
        <f t="shared" si="15"/>
        <v>0.99862953475457383</v>
      </c>
      <c r="F90">
        <f t="shared" si="24"/>
        <v>-633</v>
      </c>
      <c r="G90">
        <f t="shared" si="25"/>
        <v>-11.047934165124106</v>
      </c>
      <c r="H90">
        <f t="shared" si="16"/>
        <v>-11.047934165124106</v>
      </c>
      <c r="I90">
        <f t="shared" si="17"/>
        <v>5.2335956242943696E-2</v>
      </c>
      <c r="K90">
        <f t="shared" si="26"/>
        <v>-3</v>
      </c>
      <c r="L90">
        <f t="shared" si="19"/>
        <v>-5.235987755982989E-2</v>
      </c>
      <c r="M90">
        <f t="shared" si="18"/>
        <v>-5.235987755982989E-2</v>
      </c>
      <c r="N90">
        <f t="shared" si="20"/>
        <v>-5.235987755982989E-2</v>
      </c>
      <c r="O90">
        <f t="shared" si="21"/>
        <v>-5.240777928304121E-2</v>
      </c>
    </row>
    <row r="91" spans="1:15" x14ac:dyDescent="0.25">
      <c r="A91">
        <f t="shared" si="22"/>
        <v>-632</v>
      </c>
      <c r="B91">
        <f t="shared" si="23"/>
        <v>-11.030480872604162</v>
      </c>
      <c r="C91">
        <f t="shared" si="14"/>
        <v>-11.030480872604162</v>
      </c>
      <c r="D91">
        <f t="shared" si="15"/>
        <v>0.99939082701909576</v>
      </c>
      <c r="F91">
        <f t="shared" si="24"/>
        <v>-632</v>
      </c>
      <c r="G91">
        <f t="shared" si="25"/>
        <v>-11.030480872604162</v>
      </c>
      <c r="H91">
        <f t="shared" si="16"/>
        <v>-11.030480872604162</v>
      </c>
      <c r="I91">
        <f t="shared" si="17"/>
        <v>3.489949670250015E-2</v>
      </c>
      <c r="K91">
        <f t="shared" si="26"/>
        <v>-2</v>
      </c>
      <c r="L91">
        <f t="shared" si="19"/>
        <v>-3.4906585039886591E-2</v>
      </c>
      <c r="M91">
        <f t="shared" si="18"/>
        <v>-3.4906585039886591E-2</v>
      </c>
      <c r="N91">
        <f t="shared" si="20"/>
        <v>-3.4906585039886591E-2</v>
      </c>
      <c r="O91">
        <f t="shared" si="21"/>
        <v>-3.492076949174773E-2</v>
      </c>
    </row>
    <row r="92" spans="1:15" x14ac:dyDescent="0.25">
      <c r="A92">
        <f t="shared" si="22"/>
        <v>-631</v>
      </c>
      <c r="B92">
        <f t="shared" si="23"/>
        <v>-11.01302758008422</v>
      </c>
      <c r="C92">
        <f t="shared" si="14"/>
        <v>-11.01302758008422</v>
      </c>
      <c r="D92">
        <f t="shared" si="15"/>
        <v>0.99984769515639127</v>
      </c>
      <c r="F92">
        <f t="shared" si="24"/>
        <v>-631</v>
      </c>
      <c r="G92">
        <f t="shared" si="25"/>
        <v>-11.01302758008422</v>
      </c>
      <c r="H92">
        <f t="shared" si="16"/>
        <v>-11.01302758008422</v>
      </c>
      <c r="I92">
        <f t="shared" si="17"/>
        <v>1.7452406437283775E-2</v>
      </c>
      <c r="K92">
        <f t="shared" si="26"/>
        <v>-1</v>
      </c>
      <c r="L92">
        <f t="shared" si="19"/>
        <v>-1.7453292519943295E-2</v>
      </c>
      <c r="M92">
        <f t="shared" si="18"/>
        <v>-1.7453292519943295E-2</v>
      </c>
      <c r="N92">
        <f t="shared" si="20"/>
        <v>-1.7453292519943295E-2</v>
      </c>
      <c r="O92">
        <f t="shared" si="21"/>
        <v>-1.7455064928217585E-2</v>
      </c>
    </row>
    <row r="93" spans="1:15" x14ac:dyDescent="0.25">
      <c r="A93">
        <f t="shared" si="22"/>
        <v>-630</v>
      </c>
      <c r="B93">
        <f t="shared" si="23"/>
        <v>-10.995574287564276</v>
      </c>
      <c r="C93">
        <f t="shared" si="14"/>
        <v>-10.995574287564276</v>
      </c>
      <c r="D93">
        <f t="shared" si="15"/>
        <v>1</v>
      </c>
      <c r="F93">
        <f t="shared" si="24"/>
        <v>-630</v>
      </c>
      <c r="G93">
        <f t="shared" si="25"/>
        <v>-10.995574287564276</v>
      </c>
      <c r="H93">
        <f t="shared" si="16"/>
        <v>-10.995574287564276</v>
      </c>
      <c r="I93">
        <f t="shared" si="17"/>
        <v>-4.28801959218017E-16</v>
      </c>
      <c r="K93">
        <f t="shared" si="26"/>
        <v>0</v>
      </c>
      <c r="L93">
        <f t="shared" si="19"/>
        <v>0</v>
      </c>
      <c r="M93">
        <f t="shared" si="18"/>
        <v>0</v>
      </c>
      <c r="N93">
        <f t="shared" si="20"/>
        <v>0</v>
      </c>
      <c r="O93">
        <f t="shared" si="21"/>
        <v>0</v>
      </c>
    </row>
    <row r="94" spans="1:15" x14ac:dyDescent="0.25">
      <c r="A94">
        <f t="shared" si="22"/>
        <v>-629</v>
      </c>
      <c r="B94">
        <f t="shared" si="23"/>
        <v>-10.978120995044334</v>
      </c>
      <c r="C94">
        <f t="shared" si="14"/>
        <v>-10.978120995044334</v>
      </c>
      <c r="D94">
        <f t="shared" si="15"/>
        <v>0.99984769515639127</v>
      </c>
      <c r="F94">
        <f t="shared" si="24"/>
        <v>-629</v>
      </c>
      <c r="G94">
        <f t="shared" si="25"/>
        <v>-10.978120995044332</v>
      </c>
      <c r="H94">
        <f t="shared" si="16"/>
        <v>-10.978120995044332</v>
      </c>
      <c r="I94">
        <f t="shared" si="17"/>
        <v>-1.7452406437284632E-2</v>
      </c>
      <c r="K94">
        <f t="shared" si="26"/>
        <v>1</v>
      </c>
      <c r="L94">
        <f t="shared" si="19"/>
        <v>1.7453292519943295E-2</v>
      </c>
      <c r="M94">
        <f t="shared" si="18"/>
        <v>1.7453292519943295E-2</v>
      </c>
      <c r="N94">
        <f t="shared" si="20"/>
        <v>1.7453292519943295E-2</v>
      </c>
      <c r="O94">
        <f t="shared" si="21"/>
        <v>1.7455064928217585E-2</v>
      </c>
    </row>
    <row r="95" spans="1:15" x14ac:dyDescent="0.25">
      <c r="A95">
        <f t="shared" si="22"/>
        <v>-628</v>
      </c>
      <c r="B95">
        <f t="shared" si="23"/>
        <v>-10.96066770252439</v>
      </c>
      <c r="C95">
        <f t="shared" si="14"/>
        <v>-10.96066770252439</v>
      </c>
      <c r="D95">
        <f t="shared" si="15"/>
        <v>0.99939082701909576</v>
      </c>
      <c r="F95">
        <f t="shared" si="24"/>
        <v>-628</v>
      </c>
      <c r="G95">
        <f t="shared" si="25"/>
        <v>-10.960667702524388</v>
      </c>
      <c r="H95">
        <f t="shared" si="16"/>
        <v>-10.960667702524388</v>
      </c>
      <c r="I95">
        <f t="shared" si="17"/>
        <v>-3.489949670250278E-2</v>
      </c>
      <c r="K95">
        <f t="shared" si="26"/>
        <v>2</v>
      </c>
      <c r="L95">
        <f t="shared" si="19"/>
        <v>3.4906585039886591E-2</v>
      </c>
      <c r="M95">
        <f t="shared" si="18"/>
        <v>3.4906585039886591E-2</v>
      </c>
      <c r="N95">
        <f t="shared" si="20"/>
        <v>3.4906585039886591E-2</v>
      </c>
      <c r="O95">
        <f t="shared" si="21"/>
        <v>3.492076949174773E-2</v>
      </c>
    </row>
    <row r="96" spans="1:15" x14ac:dyDescent="0.25">
      <c r="A96">
        <f t="shared" si="22"/>
        <v>-627</v>
      </c>
      <c r="B96">
        <f t="shared" si="23"/>
        <v>-10.943214410004446</v>
      </c>
      <c r="C96">
        <f t="shared" si="14"/>
        <v>-10.943214410004446</v>
      </c>
      <c r="D96">
        <f t="shared" si="15"/>
        <v>0.99862953475457383</v>
      </c>
      <c r="F96">
        <f t="shared" si="24"/>
        <v>-627</v>
      </c>
      <c r="G96">
        <f t="shared" si="25"/>
        <v>-10.943214410004446</v>
      </c>
      <c r="H96">
        <f t="shared" si="16"/>
        <v>-10.943214410004446</v>
      </c>
      <c r="I96">
        <f t="shared" si="17"/>
        <v>-5.2335956242944556E-2</v>
      </c>
      <c r="K96">
        <f t="shared" si="26"/>
        <v>3</v>
      </c>
      <c r="L96">
        <f t="shared" si="19"/>
        <v>5.235987755982989E-2</v>
      </c>
      <c r="M96">
        <f t="shared" si="18"/>
        <v>5.235987755982989E-2</v>
      </c>
      <c r="N96">
        <f t="shared" si="20"/>
        <v>5.235987755982989E-2</v>
      </c>
      <c r="O96">
        <f t="shared" si="21"/>
        <v>5.240777928304121E-2</v>
      </c>
    </row>
    <row r="97" spans="1:15" x14ac:dyDescent="0.25">
      <c r="A97">
        <f t="shared" si="22"/>
        <v>-626</v>
      </c>
      <c r="B97">
        <f t="shared" si="23"/>
        <v>-10.925761117484504</v>
      </c>
      <c r="C97">
        <f t="shared" si="14"/>
        <v>-10.925761117484504</v>
      </c>
      <c r="D97">
        <f t="shared" si="15"/>
        <v>0.99756405025982431</v>
      </c>
      <c r="F97">
        <f t="shared" si="24"/>
        <v>-626</v>
      </c>
      <c r="G97">
        <f t="shared" si="25"/>
        <v>-10.925761117484502</v>
      </c>
      <c r="H97">
        <f t="shared" si="16"/>
        <v>-10.925761117484502</v>
      </c>
      <c r="I97">
        <f t="shared" si="17"/>
        <v>-6.9756473744126704E-2</v>
      </c>
      <c r="K97">
        <f t="shared" si="26"/>
        <v>4</v>
      </c>
      <c r="L97">
        <f t="shared" si="19"/>
        <v>6.9813170079773182E-2</v>
      </c>
      <c r="M97">
        <f t="shared" si="18"/>
        <v>6.9813170079773182E-2</v>
      </c>
      <c r="N97">
        <f t="shared" si="20"/>
        <v>6.9813170079773182E-2</v>
      </c>
      <c r="O97">
        <f t="shared" si="21"/>
        <v>6.9926811943510414E-2</v>
      </c>
    </row>
    <row r="98" spans="1:15" x14ac:dyDescent="0.25">
      <c r="A98">
        <f t="shared" si="22"/>
        <v>-625</v>
      </c>
      <c r="B98">
        <f t="shared" si="23"/>
        <v>-10.90830782496456</v>
      </c>
      <c r="C98">
        <f t="shared" si="14"/>
        <v>-10.90830782496456</v>
      </c>
      <c r="D98">
        <f t="shared" si="15"/>
        <v>0.99619469809174555</v>
      </c>
      <c r="F98">
        <f t="shared" si="24"/>
        <v>-625</v>
      </c>
      <c r="G98">
        <f t="shared" si="25"/>
        <v>-10.90830782496456</v>
      </c>
      <c r="H98">
        <f t="shared" si="16"/>
        <v>-10.90830782496456</v>
      </c>
      <c r="I98">
        <f t="shared" si="17"/>
        <v>-8.7155742747658499E-2</v>
      </c>
      <c r="K98">
        <f t="shared" si="26"/>
        <v>5</v>
      </c>
      <c r="L98">
        <f t="shared" si="19"/>
        <v>8.7266462599716474E-2</v>
      </c>
      <c r="M98">
        <f t="shared" si="18"/>
        <v>8.7266462599716474E-2</v>
      </c>
      <c r="N98">
        <f t="shared" si="20"/>
        <v>8.7266462599716474E-2</v>
      </c>
      <c r="O98">
        <f t="shared" si="21"/>
        <v>8.7488663525924007E-2</v>
      </c>
    </row>
    <row r="99" spans="1:15" x14ac:dyDescent="0.25">
      <c r="A99">
        <f t="shared" si="22"/>
        <v>-624</v>
      </c>
      <c r="B99">
        <f t="shared" si="23"/>
        <v>-10.890854532444616</v>
      </c>
      <c r="C99">
        <f t="shared" si="14"/>
        <v>-10.890854532444616</v>
      </c>
      <c r="D99">
        <f t="shared" si="15"/>
        <v>0.99452189536827318</v>
      </c>
      <c r="F99">
        <f t="shared" si="24"/>
        <v>-624</v>
      </c>
      <c r="G99">
        <f t="shared" si="25"/>
        <v>-10.890854532444616</v>
      </c>
      <c r="H99">
        <f t="shared" si="16"/>
        <v>-10.890854532444616</v>
      </c>
      <c r="I99">
        <f t="shared" si="17"/>
        <v>-0.10452846326765448</v>
      </c>
      <c r="K99">
        <f t="shared" si="26"/>
        <v>6</v>
      </c>
      <c r="L99">
        <f t="shared" si="19"/>
        <v>0.10471975511965978</v>
      </c>
      <c r="M99">
        <f t="shared" ref="M99:M130" si="27">k_3*L99</f>
        <v>0.10471975511965978</v>
      </c>
      <c r="N99">
        <f t="shared" si="20"/>
        <v>0.10471975511965978</v>
      </c>
      <c r="O99">
        <f t="shared" si="21"/>
        <v>0.10510423526567647</v>
      </c>
    </row>
    <row r="100" spans="1:15" x14ac:dyDescent="0.25">
      <c r="A100">
        <f t="shared" si="22"/>
        <v>-623</v>
      </c>
      <c r="B100">
        <f t="shared" si="23"/>
        <v>-10.873401239924673</v>
      </c>
      <c r="C100">
        <f t="shared" si="14"/>
        <v>-10.873401239924673</v>
      </c>
      <c r="D100">
        <f t="shared" si="15"/>
        <v>0.99254615164132209</v>
      </c>
      <c r="F100">
        <f t="shared" si="24"/>
        <v>-623</v>
      </c>
      <c r="G100">
        <f t="shared" si="25"/>
        <v>-10.873401239924673</v>
      </c>
      <c r="H100">
        <f t="shared" si="16"/>
        <v>-10.873401239924673</v>
      </c>
      <c r="I100">
        <f t="shared" si="17"/>
        <v>-0.12186934340514741</v>
      </c>
      <c r="K100">
        <f t="shared" si="26"/>
        <v>7</v>
      </c>
      <c r="L100">
        <f t="shared" si="19"/>
        <v>0.12217304763960307</v>
      </c>
      <c r="M100">
        <f t="shared" si="27"/>
        <v>0.12217304763960307</v>
      </c>
      <c r="N100">
        <f t="shared" si="20"/>
        <v>0.12217304763960307</v>
      </c>
      <c r="O100">
        <f t="shared" si="21"/>
        <v>0.1227845609029046</v>
      </c>
    </row>
    <row r="101" spans="1:15" x14ac:dyDescent="0.25">
      <c r="A101">
        <f t="shared" si="22"/>
        <v>-622</v>
      </c>
      <c r="B101">
        <f t="shared" si="23"/>
        <v>-10.855947947404729</v>
      </c>
      <c r="C101">
        <f t="shared" si="14"/>
        <v>-10.855947947404729</v>
      </c>
      <c r="D101">
        <f t="shared" si="15"/>
        <v>0.99026806874157025</v>
      </c>
      <c r="F101">
        <f t="shared" si="24"/>
        <v>-622</v>
      </c>
      <c r="G101">
        <f t="shared" si="25"/>
        <v>-10.855947947404729</v>
      </c>
      <c r="H101">
        <f t="shared" si="16"/>
        <v>-10.855947947404729</v>
      </c>
      <c r="I101">
        <f t="shared" si="17"/>
        <v>-0.13917310096006605</v>
      </c>
      <c r="K101">
        <f t="shared" si="26"/>
        <v>8</v>
      </c>
      <c r="L101">
        <f t="shared" si="19"/>
        <v>0.13962634015954636</v>
      </c>
      <c r="M101">
        <f t="shared" si="27"/>
        <v>0.13962634015954636</v>
      </c>
      <c r="N101">
        <f t="shared" si="20"/>
        <v>0.13962634015954636</v>
      </c>
      <c r="O101">
        <f t="shared" si="21"/>
        <v>0.14054083470239145</v>
      </c>
    </row>
    <row r="102" spans="1:15" x14ac:dyDescent="0.25">
      <c r="A102">
        <f t="shared" si="22"/>
        <v>-621</v>
      </c>
      <c r="B102">
        <f t="shared" si="23"/>
        <v>-10.838494654884787</v>
      </c>
      <c r="C102">
        <f t="shared" si="14"/>
        <v>-10.838494654884787</v>
      </c>
      <c r="D102">
        <f t="shared" si="15"/>
        <v>0.98768834059513777</v>
      </c>
      <c r="F102">
        <f t="shared" si="24"/>
        <v>-621</v>
      </c>
      <c r="G102">
        <f t="shared" si="25"/>
        <v>-10.838494654884787</v>
      </c>
      <c r="H102">
        <f t="shared" si="16"/>
        <v>-10.838494654884787</v>
      </c>
      <c r="I102">
        <f t="shared" si="17"/>
        <v>-0.1564344650402304</v>
      </c>
      <c r="K102">
        <f t="shared" si="26"/>
        <v>9</v>
      </c>
      <c r="L102">
        <f t="shared" si="19"/>
        <v>0.15707963267948966</v>
      </c>
      <c r="M102">
        <f t="shared" si="27"/>
        <v>0.15707963267948966</v>
      </c>
      <c r="N102">
        <f t="shared" si="20"/>
        <v>0.15707963267948966</v>
      </c>
      <c r="O102">
        <f t="shared" si="21"/>
        <v>0.15838444032453627</v>
      </c>
    </row>
    <row r="103" spans="1:15" x14ac:dyDescent="0.25">
      <c r="A103">
        <f t="shared" si="22"/>
        <v>-620</v>
      </c>
      <c r="B103">
        <f t="shared" si="23"/>
        <v>-10.821041362364843</v>
      </c>
      <c r="C103">
        <f t="shared" si="14"/>
        <v>-10.821041362364843</v>
      </c>
      <c r="D103">
        <f t="shared" si="15"/>
        <v>0.98480775301220802</v>
      </c>
      <c r="F103">
        <f t="shared" si="24"/>
        <v>-620</v>
      </c>
      <c r="G103">
        <f t="shared" si="25"/>
        <v>-10.821041362364843</v>
      </c>
      <c r="H103">
        <f t="shared" si="16"/>
        <v>-10.821041362364843</v>
      </c>
      <c r="I103">
        <f t="shared" si="17"/>
        <v>-0.17364817766693058</v>
      </c>
      <c r="K103">
        <f t="shared" si="26"/>
        <v>10</v>
      </c>
      <c r="L103">
        <f t="shared" si="19"/>
        <v>0.17453292519943295</v>
      </c>
      <c r="M103">
        <f t="shared" si="27"/>
        <v>0.17453292519943295</v>
      </c>
      <c r="N103">
        <f t="shared" si="20"/>
        <v>0.17453292519943295</v>
      </c>
      <c r="O103">
        <f t="shared" si="21"/>
        <v>0.17632698070846498</v>
      </c>
    </row>
    <row r="104" spans="1:15" x14ac:dyDescent="0.25">
      <c r="A104">
        <f t="shared" si="22"/>
        <v>-619</v>
      </c>
      <c r="B104">
        <f t="shared" si="23"/>
        <v>-10.803588069844899</v>
      </c>
      <c r="C104">
        <f t="shared" si="14"/>
        <v>-10.803588069844899</v>
      </c>
      <c r="D104">
        <f t="shared" si="15"/>
        <v>0.98162718344766375</v>
      </c>
      <c r="F104">
        <f t="shared" si="24"/>
        <v>-619</v>
      </c>
      <c r="G104">
        <f t="shared" si="25"/>
        <v>-10.803588069844901</v>
      </c>
      <c r="H104">
        <f t="shared" si="16"/>
        <v>-10.803588069844901</v>
      </c>
      <c r="I104">
        <f t="shared" si="17"/>
        <v>-0.19080899537654397</v>
      </c>
      <c r="K104">
        <f t="shared" si="26"/>
        <v>11</v>
      </c>
      <c r="L104">
        <f t="shared" si="19"/>
        <v>0.19198621771937624</v>
      </c>
      <c r="M104">
        <f t="shared" si="27"/>
        <v>0.19198621771937624</v>
      </c>
      <c r="N104">
        <f t="shared" si="20"/>
        <v>0.19198621771937624</v>
      </c>
      <c r="O104">
        <f t="shared" si="21"/>
        <v>0.19438030913771848</v>
      </c>
    </row>
    <row r="105" spans="1:15" x14ac:dyDescent="0.25">
      <c r="A105">
        <f t="shared" si="22"/>
        <v>-618</v>
      </c>
      <c r="B105">
        <f t="shared" si="23"/>
        <v>-10.786134777324957</v>
      </c>
      <c r="C105">
        <f t="shared" si="14"/>
        <v>-10.786134777324957</v>
      </c>
      <c r="D105">
        <f t="shared" si="15"/>
        <v>0.97814760073380569</v>
      </c>
      <c r="F105">
        <f t="shared" si="24"/>
        <v>-618</v>
      </c>
      <c r="G105">
        <f t="shared" si="25"/>
        <v>-10.786134777324957</v>
      </c>
      <c r="H105">
        <f t="shared" si="16"/>
        <v>-10.786134777324957</v>
      </c>
      <c r="I105">
        <f t="shared" si="17"/>
        <v>-0.20791169081775918</v>
      </c>
      <c r="K105">
        <f t="shared" si="26"/>
        <v>12</v>
      </c>
      <c r="L105">
        <f t="shared" si="19"/>
        <v>0.20943951023931956</v>
      </c>
      <c r="M105">
        <f t="shared" si="27"/>
        <v>0.20943951023931956</v>
      </c>
      <c r="N105">
        <f t="shared" si="20"/>
        <v>0.20943951023931956</v>
      </c>
      <c r="O105">
        <f t="shared" si="21"/>
        <v>0.21255656167002213</v>
      </c>
    </row>
    <row r="106" spans="1:15" x14ac:dyDescent="0.25">
      <c r="A106">
        <f t="shared" si="22"/>
        <v>-617</v>
      </c>
      <c r="B106">
        <f t="shared" si="23"/>
        <v>-10.768681484805013</v>
      </c>
      <c r="C106">
        <f t="shared" si="14"/>
        <v>-10.768681484805013</v>
      </c>
      <c r="D106">
        <f t="shared" si="15"/>
        <v>0.97437006478523513</v>
      </c>
      <c r="F106">
        <f t="shared" si="24"/>
        <v>-617</v>
      </c>
      <c r="G106">
        <f t="shared" si="25"/>
        <v>-10.768681484805013</v>
      </c>
      <c r="H106">
        <f t="shared" si="16"/>
        <v>-10.768681484805013</v>
      </c>
      <c r="I106">
        <f t="shared" si="17"/>
        <v>-0.2249510543438655</v>
      </c>
      <c r="K106">
        <f t="shared" si="26"/>
        <v>13</v>
      </c>
      <c r="L106">
        <f t="shared" si="19"/>
        <v>0.22689280275926285</v>
      </c>
      <c r="M106">
        <f t="shared" si="27"/>
        <v>0.22689280275926285</v>
      </c>
      <c r="N106">
        <f t="shared" si="20"/>
        <v>0.22689280275926285</v>
      </c>
      <c r="O106">
        <f t="shared" si="21"/>
        <v>0.23086819112556312</v>
      </c>
    </row>
    <row r="107" spans="1:15" x14ac:dyDescent="0.25">
      <c r="A107">
        <f t="shared" si="22"/>
        <v>-616</v>
      </c>
      <c r="B107">
        <f t="shared" si="23"/>
        <v>-10.751228192285071</v>
      </c>
      <c r="C107">
        <f t="shared" si="14"/>
        <v>-10.751228192285071</v>
      </c>
      <c r="D107">
        <f t="shared" si="15"/>
        <v>0.97029572627599658</v>
      </c>
      <c r="F107">
        <f t="shared" si="24"/>
        <v>-616</v>
      </c>
      <c r="G107">
        <f t="shared" si="25"/>
        <v>-10.751228192285071</v>
      </c>
      <c r="H107">
        <f t="shared" si="16"/>
        <v>-10.751228192285071</v>
      </c>
      <c r="I107">
        <f t="shared" si="17"/>
        <v>-0.24192189559966717</v>
      </c>
      <c r="K107">
        <f t="shared" si="26"/>
        <v>14</v>
      </c>
      <c r="L107">
        <f t="shared" si="19"/>
        <v>0.24434609527920614</v>
      </c>
      <c r="M107">
        <f t="shared" si="27"/>
        <v>0.24434609527920614</v>
      </c>
      <c r="N107">
        <f t="shared" si="20"/>
        <v>0.24434609527920614</v>
      </c>
      <c r="O107">
        <f t="shared" si="21"/>
        <v>0.24932800284318068</v>
      </c>
    </row>
    <row r="108" spans="1:15" x14ac:dyDescent="0.25">
      <c r="A108">
        <f t="shared" si="22"/>
        <v>-615</v>
      </c>
      <c r="B108">
        <f t="shared" si="23"/>
        <v>-10.733774899765127</v>
      </c>
      <c r="C108">
        <f t="shared" si="14"/>
        <v>-10.733774899765127</v>
      </c>
      <c r="D108">
        <f t="shared" si="15"/>
        <v>0.9659258262890682</v>
      </c>
      <c r="F108">
        <f t="shared" si="24"/>
        <v>-615</v>
      </c>
      <c r="G108">
        <f t="shared" si="25"/>
        <v>-10.733774899765127</v>
      </c>
      <c r="H108">
        <f t="shared" si="16"/>
        <v>-10.733774899765127</v>
      </c>
      <c r="I108">
        <f t="shared" si="17"/>
        <v>-0.25881904510252091</v>
      </c>
      <c r="K108">
        <f t="shared" si="26"/>
        <v>15</v>
      </c>
      <c r="L108">
        <f t="shared" si="19"/>
        <v>0.26179938779914941</v>
      </c>
      <c r="M108">
        <f t="shared" si="27"/>
        <v>0.26179938779914941</v>
      </c>
      <c r="N108">
        <f t="shared" si="20"/>
        <v>0.26179938779914941</v>
      </c>
      <c r="O108">
        <f t="shared" si="21"/>
        <v>0.2679491924311227</v>
      </c>
    </row>
    <row r="109" spans="1:15" x14ac:dyDescent="0.25">
      <c r="A109">
        <f t="shared" si="22"/>
        <v>-614</v>
      </c>
      <c r="B109">
        <f t="shared" si="23"/>
        <v>-10.716321607245183</v>
      </c>
      <c r="C109">
        <f t="shared" si="14"/>
        <v>-10.716321607245183</v>
      </c>
      <c r="D109">
        <f t="shared" si="15"/>
        <v>0.96126169593831867</v>
      </c>
      <c r="F109">
        <f t="shared" si="24"/>
        <v>-614</v>
      </c>
      <c r="G109">
        <f t="shared" si="25"/>
        <v>-10.716321607245183</v>
      </c>
      <c r="H109">
        <f t="shared" si="16"/>
        <v>-10.716321607245183</v>
      </c>
      <c r="I109">
        <f t="shared" si="17"/>
        <v>-0.27563735581699994</v>
      </c>
      <c r="K109">
        <f t="shared" si="26"/>
        <v>16</v>
      </c>
      <c r="L109">
        <f t="shared" si="19"/>
        <v>0.27925268031909273</v>
      </c>
      <c r="M109">
        <f t="shared" si="27"/>
        <v>0.27925268031909273</v>
      </c>
      <c r="N109">
        <f t="shared" si="20"/>
        <v>0.27925268031909273</v>
      </c>
      <c r="O109">
        <f t="shared" si="21"/>
        <v>0.28674538575880792</v>
      </c>
    </row>
    <row r="110" spans="1:15" x14ac:dyDescent="0.25">
      <c r="A110">
        <f t="shared" si="22"/>
        <v>-613</v>
      </c>
      <c r="B110">
        <f t="shared" si="23"/>
        <v>-10.698868314725241</v>
      </c>
      <c r="C110">
        <f t="shared" si="14"/>
        <v>-10.698868314725241</v>
      </c>
      <c r="D110">
        <f t="shared" si="15"/>
        <v>0.95630475596303555</v>
      </c>
      <c r="F110">
        <f t="shared" si="24"/>
        <v>-613</v>
      </c>
      <c r="G110">
        <f t="shared" si="25"/>
        <v>-10.698868314725239</v>
      </c>
      <c r="H110">
        <f t="shared" si="16"/>
        <v>-10.698868314725239</v>
      </c>
      <c r="I110">
        <f t="shared" si="17"/>
        <v>-0.29237170472273816</v>
      </c>
      <c r="K110">
        <f t="shared" si="26"/>
        <v>17</v>
      </c>
      <c r="L110">
        <f t="shared" si="19"/>
        <v>0.29670597283903605</v>
      </c>
      <c r="M110">
        <f t="shared" si="27"/>
        <v>0.29670597283903605</v>
      </c>
      <c r="N110">
        <f t="shared" si="20"/>
        <v>0.29670597283903605</v>
      </c>
      <c r="O110">
        <f t="shared" si="21"/>
        <v>0.30573068145866039</v>
      </c>
    </row>
    <row r="111" spans="1:15" x14ac:dyDescent="0.25">
      <c r="A111">
        <f t="shared" si="22"/>
        <v>-612</v>
      </c>
      <c r="B111">
        <f t="shared" si="23"/>
        <v>-10.681415022205297</v>
      </c>
      <c r="C111">
        <f t="shared" si="14"/>
        <v>-10.681415022205297</v>
      </c>
      <c r="D111">
        <f t="shared" si="15"/>
        <v>0.95105651629515342</v>
      </c>
      <c r="F111">
        <f t="shared" si="24"/>
        <v>-612</v>
      </c>
      <c r="G111">
        <f t="shared" si="25"/>
        <v>-10.681415022205297</v>
      </c>
      <c r="H111">
        <f t="shared" si="16"/>
        <v>-10.681415022205297</v>
      </c>
      <c r="I111">
        <f t="shared" si="17"/>
        <v>-0.30901699437494784</v>
      </c>
      <c r="K111">
        <f t="shared" si="26"/>
        <v>18</v>
      </c>
      <c r="L111">
        <f t="shared" si="19"/>
        <v>0.31415926535897931</v>
      </c>
      <c r="M111">
        <f t="shared" si="27"/>
        <v>0.31415926535897931</v>
      </c>
      <c r="N111">
        <f t="shared" si="20"/>
        <v>0.31415926535897931</v>
      </c>
      <c r="O111">
        <f t="shared" si="21"/>
        <v>0.32491969623290629</v>
      </c>
    </row>
    <row r="112" spans="1:15" x14ac:dyDescent="0.25">
      <c r="A112">
        <f t="shared" si="22"/>
        <v>-611</v>
      </c>
      <c r="B112">
        <f t="shared" si="23"/>
        <v>-10.663961729685354</v>
      </c>
      <c r="C112">
        <f t="shared" si="14"/>
        <v>-10.663961729685354</v>
      </c>
      <c r="D112">
        <f t="shared" si="15"/>
        <v>0.94551857559931707</v>
      </c>
      <c r="F112">
        <f t="shared" si="24"/>
        <v>-611</v>
      </c>
      <c r="G112">
        <f t="shared" si="25"/>
        <v>-10.663961729685353</v>
      </c>
      <c r="H112">
        <f t="shared" si="16"/>
        <v>-10.663961729685353</v>
      </c>
      <c r="I112">
        <f t="shared" si="17"/>
        <v>-0.3255681544571577</v>
      </c>
      <c r="K112">
        <f t="shared" si="26"/>
        <v>19</v>
      </c>
      <c r="L112">
        <f t="shared" si="19"/>
        <v>0.33161255787892263</v>
      </c>
      <c r="M112">
        <f t="shared" si="27"/>
        <v>0.33161255787892263</v>
      </c>
      <c r="N112">
        <f t="shared" si="20"/>
        <v>0.33161255787892263</v>
      </c>
      <c r="O112">
        <f t="shared" si="21"/>
        <v>0.34432761328966527</v>
      </c>
    </row>
    <row r="113" spans="1:15" x14ac:dyDescent="0.25">
      <c r="A113">
        <f t="shared" si="22"/>
        <v>-610</v>
      </c>
      <c r="B113">
        <f t="shared" si="23"/>
        <v>-10.64650843716541</v>
      </c>
      <c r="C113">
        <f t="shared" si="14"/>
        <v>-10.64650843716541</v>
      </c>
      <c r="D113">
        <f t="shared" si="15"/>
        <v>0.93969262078590843</v>
      </c>
      <c r="F113">
        <f t="shared" si="24"/>
        <v>-610</v>
      </c>
      <c r="G113">
        <f t="shared" si="25"/>
        <v>-10.64650843716541</v>
      </c>
      <c r="H113">
        <f t="shared" si="16"/>
        <v>-10.64650843716541</v>
      </c>
      <c r="I113">
        <f t="shared" si="17"/>
        <v>-0.34202014332566877</v>
      </c>
      <c r="K113">
        <f t="shared" si="26"/>
        <v>20</v>
      </c>
      <c r="L113">
        <f t="shared" si="19"/>
        <v>0.3490658503988659</v>
      </c>
      <c r="M113">
        <f t="shared" si="27"/>
        <v>0.3490658503988659</v>
      </c>
      <c r="N113">
        <f t="shared" si="20"/>
        <v>0.3490658503988659</v>
      </c>
      <c r="O113">
        <f t="shared" si="21"/>
        <v>0.36397023426620234</v>
      </c>
    </row>
    <row r="114" spans="1:15" x14ac:dyDescent="0.25">
      <c r="A114">
        <f t="shared" si="22"/>
        <v>-609</v>
      </c>
      <c r="B114">
        <f t="shared" si="23"/>
        <v>-10.629055144645466</v>
      </c>
      <c r="C114">
        <f t="shared" si="14"/>
        <v>-10.629055144645466</v>
      </c>
      <c r="D114">
        <f t="shared" si="15"/>
        <v>0.93358042649720152</v>
      </c>
      <c r="F114">
        <f t="shared" si="24"/>
        <v>-609</v>
      </c>
      <c r="G114">
        <f t="shared" si="25"/>
        <v>-10.629055144645466</v>
      </c>
      <c r="H114">
        <f t="shared" si="16"/>
        <v>-10.629055144645466</v>
      </c>
      <c r="I114">
        <f t="shared" si="17"/>
        <v>-0.35836794954530093</v>
      </c>
      <c r="K114">
        <f t="shared" si="26"/>
        <v>21</v>
      </c>
      <c r="L114">
        <f t="shared" si="19"/>
        <v>0.36651914291880922</v>
      </c>
      <c r="M114">
        <f t="shared" si="27"/>
        <v>0.36651914291880922</v>
      </c>
      <c r="N114">
        <f t="shared" si="20"/>
        <v>0.36651914291880922</v>
      </c>
      <c r="O114">
        <f t="shared" si="21"/>
        <v>0.38386403503541577</v>
      </c>
    </row>
    <row r="115" spans="1:15" x14ac:dyDescent="0.25">
      <c r="A115">
        <f t="shared" si="22"/>
        <v>-608</v>
      </c>
      <c r="B115">
        <f t="shared" si="23"/>
        <v>-10.611601852125524</v>
      </c>
      <c r="C115">
        <f t="shared" si="14"/>
        <v>-10.611601852125524</v>
      </c>
      <c r="D115">
        <f t="shared" si="15"/>
        <v>0.92718385456678754</v>
      </c>
      <c r="F115">
        <f t="shared" si="24"/>
        <v>-608</v>
      </c>
      <c r="G115">
        <f t="shared" si="25"/>
        <v>-10.611601852125522</v>
      </c>
      <c r="H115">
        <f t="shared" si="16"/>
        <v>-10.611601852125522</v>
      </c>
      <c r="I115">
        <f t="shared" si="17"/>
        <v>-0.37460659341591335</v>
      </c>
      <c r="K115">
        <f t="shared" si="26"/>
        <v>22</v>
      </c>
      <c r="L115">
        <f t="shared" si="19"/>
        <v>0.38397243543875248</v>
      </c>
      <c r="M115">
        <f t="shared" si="27"/>
        <v>0.38397243543875248</v>
      </c>
      <c r="N115">
        <f t="shared" si="20"/>
        <v>0.38397243543875248</v>
      </c>
      <c r="O115">
        <f t="shared" si="21"/>
        <v>0.40402622583515679</v>
      </c>
    </row>
    <row r="116" spans="1:15" x14ac:dyDescent="0.25">
      <c r="A116">
        <f t="shared" si="22"/>
        <v>-607</v>
      </c>
      <c r="B116">
        <f t="shared" si="23"/>
        <v>-10.59414855960558</v>
      </c>
      <c r="C116">
        <f t="shared" si="14"/>
        <v>-10.59414855960558</v>
      </c>
      <c r="D116">
        <f t="shared" si="15"/>
        <v>0.92050485345244015</v>
      </c>
      <c r="F116">
        <f t="shared" si="24"/>
        <v>-607</v>
      </c>
      <c r="G116">
        <f t="shared" si="25"/>
        <v>-10.59414855960558</v>
      </c>
      <c r="H116">
        <f t="shared" si="16"/>
        <v>-10.59414855960558</v>
      </c>
      <c r="I116">
        <f t="shared" si="17"/>
        <v>-0.39073112848927405</v>
      </c>
      <c r="K116">
        <f t="shared" si="26"/>
        <v>23</v>
      </c>
      <c r="L116">
        <f t="shared" si="19"/>
        <v>0.4014257279586958</v>
      </c>
      <c r="M116">
        <f t="shared" si="27"/>
        <v>0.4014257279586958</v>
      </c>
      <c r="N116">
        <f t="shared" si="20"/>
        <v>0.4014257279586958</v>
      </c>
      <c r="O116">
        <f t="shared" si="21"/>
        <v>0.42447481620960476</v>
      </c>
    </row>
    <row r="117" spans="1:15" x14ac:dyDescent="0.25">
      <c r="A117">
        <f t="shared" si="22"/>
        <v>-606</v>
      </c>
      <c r="B117">
        <f t="shared" si="23"/>
        <v>-10.576695267085636</v>
      </c>
      <c r="C117">
        <f t="shared" si="14"/>
        <v>-10.576695267085636</v>
      </c>
      <c r="D117">
        <f t="shared" si="15"/>
        <v>0.91354545764260053</v>
      </c>
      <c r="F117">
        <f t="shared" si="24"/>
        <v>-606</v>
      </c>
      <c r="G117">
        <f t="shared" si="25"/>
        <v>-10.576695267085636</v>
      </c>
      <c r="H117">
        <f t="shared" si="16"/>
        <v>-10.576695267085636</v>
      </c>
      <c r="I117">
        <f t="shared" si="17"/>
        <v>-0.40673664307580115</v>
      </c>
      <c r="K117">
        <f t="shared" si="26"/>
        <v>24</v>
      </c>
      <c r="L117">
        <f t="shared" si="19"/>
        <v>0.41887902047863912</v>
      </c>
      <c r="M117">
        <f t="shared" si="27"/>
        <v>0.41887902047863912</v>
      </c>
      <c r="N117">
        <f t="shared" si="20"/>
        <v>0.41887902047863912</v>
      </c>
      <c r="O117">
        <f t="shared" si="21"/>
        <v>0.44522868530853621</v>
      </c>
    </row>
    <row r="118" spans="1:15" x14ac:dyDescent="0.25">
      <c r="A118">
        <f t="shared" si="22"/>
        <v>-605</v>
      </c>
      <c r="B118">
        <f t="shared" si="23"/>
        <v>-10.559241974565694</v>
      </c>
      <c r="C118">
        <f t="shared" si="14"/>
        <v>-10.559241974565694</v>
      </c>
      <c r="D118">
        <f t="shared" si="15"/>
        <v>0.90630778703665005</v>
      </c>
      <c r="F118">
        <f t="shared" si="24"/>
        <v>-605</v>
      </c>
      <c r="G118">
        <f t="shared" si="25"/>
        <v>-10.559241974565694</v>
      </c>
      <c r="H118">
        <f t="shared" si="16"/>
        <v>-10.559241974565694</v>
      </c>
      <c r="I118">
        <f t="shared" si="17"/>
        <v>-0.42261826174069939</v>
      </c>
      <c r="K118">
        <f t="shared" si="26"/>
        <v>25</v>
      </c>
      <c r="L118">
        <f t="shared" si="19"/>
        <v>0.43633231299858238</v>
      </c>
      <c r="M118">
        <f t="shared" si="27"/>
        <v>0.43633231299858238</v>
      </c>
      <c r="N118">
        <f t="shared" si="20"/>
        <v>0.43633231299858238</v>
      </c>
      <c r="O118">
        <f t="shared" si="21"/>
        <v>0.46630765815499858</v>
      </c>
    </row>
    <row r="119" spans="1:15" x14ac:dyDescent="0.25">
      <c r="A119">
        <f t="shared" si="22"/>
        <v>-604</v>
      </c>
      <c r="B119">
        <f t="shared" si="23"/>
        <v>-10.54178868204575</v>
      </c>
      <c r="C119">
        <f t="shared" si="14"/>
        <v>-10.54178868204575</v>
      </c>
      <c r="D119">
        <f t="shared" si="15"/>
        <v>0.8987940462991667</v>
      </c>
      <c r="F119">
        <f t="shared" si="24"/>
        <v>-604</v>
      </c>
      <c r="G119">
        <f t="shared" si="25"/>
        <v>-10.54178868204575</v>
      </c>
      <c r="H119">
        <f t="shared" si="16"/>
        <v>-10.54178868204575</v>
      </c>
      <c r="I119">
        <f t="shared" si="17"/>
        <v>-0.43837114678907796</v>
      </c>
      <c r="K119">
        <f t="shared" si="26"/>
        <v>26</v>
      </c>
      <c r="L119">
        <f t="shared" si="19"/>
        <v>0.4537856055185257</v>
      </c>
      <c r="M119">
        <f t="shared" si="27"/>
        <v>0.4537856055185257</v>
      </c>
      <c r="N119">
        <f t="shared" si="20"/>
        <v>0.4537856055185257</v>
      </c>
      <c r="O119">
        <f t="shared" si="21"/>
        <v>0.48773258856586144</v>
      </c>
    </row>
    <row r="120" spans="1:15" x14ac:dyDescent="0.25">
      <c r="A120">
        <f t="shared" si="22"/>
        <v>-603</v>
      </c>
      <c r="B120">
        <f t="shared" si="23"/>
        <v>-10.524335389525808</v>
      </c>
      <c r="C120">
        <f t="shared" si="14"/>
        <v>-10.524335389525808</v>
      </c>
      <c r="D120">
        <f t="shared" si="15"/>
        <v>0.89100652418836812</v>
      </c>
      <c r="F120">
        <f t="shared" si="24"/>
        <v>-603</v>
      </c>
      <c r="G120">
        <f t="shared" si="25"/>
        <v>-10.524335389525808</v>
      </c>
      <c r="H120">
        <f t="shared" si="16"/>
        <v>-10.524335389525808</v>
      </c>
      <c r="I120">
        <f t="shared" si="17"/>
        <v>-0.45399049973954636</v>
      </c>
      <c r="K120">
        <f t="shared" si="26"/>
        <v>27</v>
      </c>
      <c r="L120">
        <f t="shared" si="19"/>
        <v>0.47123889803846897</v>
      </c>
      <c r="M120">
        <f t="shared" si="27"/>
        <v>0.47123889803846897</v>
      </c>
      <c r="N120">
        <f t="shared" si="20"/>
        <v>0.47123889803846897</v>
      </c>
      <c r="O120">
        <f t="shared" si="21"/>
        <v>0.50952544949442879</v>
      </c>
    </row>
    <row r="121" spans="1:15" x14ac:dyDescent="0.25">
      <c r="A121">
        <f t="shared" si="22"/>
        <v>-602</v>
      </c>
      <c r="B121">
        <f t="shared" si="23"/>
        <v>-10.506882097005864</v>
      </c>
      <c r="C121">
        <f t="shared" si="14"/>
        <v>-10.506882097005864</v>
      </c>
      <c r="D121">
        <f t="shared" si="15"/>
        <v>0.88294759285892688</v>
      </c>
      <c r="F121">
        <f t="shared" si="24"/>
        <v>-602</v>
      </c>
      <c r="G121">
        <f t="shared" si="25"/>
        <v>-10.506882097005864</v>
      </c>
      <c r="H121">
        <f t="shared" si="16"/>
        <v>-10.506882097005864</v>
      </c>
      <c r="I121">
        <f t="shared" si="17"/>
        <v>-0.46947156278589097</v>
      </c>
      <c r="K121">
        <f t="shared" si="26"/>
        <v>28</v>
      </c>
      <c r="L121">
        <f t="shared" si="19"/>
        <v>0.48869219055841229</v>
      </c>
      <c r="M121">
        <f t="shared" si="27"/>
        <v>0.48869219055841229</v>
      </c>
      <c r="N121">
        <f t="shared" si="20"/>
        <v>0.48869219055841229</v>
      </c>
      <c r="O121">
        <f t="shared" si="21"/>
        <v>0.53170943166147877</v>
      </c>
    </row>
    <row r="122" spans="1:15" x14ac:dyDescent="0.25">
      <c r="A122">
        <f t="shared" si="22"/>
        <v>-601</v>
      </c>
      <c r="B122">
        <f t="shared" si="23"/>
        <v>-10.48942880448592</v>
      </c>
      <c r="C122">
        <f t="shared" si="14"/>
        <v>-10.48942880448592</v>
      </c>
      <c r="D122">
        <f t="shared" si="15"/>
        <v>0.87461970713939541</v>
      </c>
      <c r="F122">
        <f t="shared" si="24"/>
        <v>-601</v>
      </c>
      <c r="G122">
        <f t="shared" si="25"/>
        <v>-10.489428804485922</v>
      </c>
      <c r="H122">
        <f t="shared" si="16"/>
        <v>-10.489428804485922</v>
      </c>
      <c r="I122">
        <f t="shared" si="17"/>
        <v>-0.48480962024633628</v>
      </c>
      <c r="K122">
        <f t="shared" si="26"/>
        <v>29</v>
      </c>
      <c r="L122">
        <f t="shared" si="19"/>
        <v>0.50614548307835561</v>
      </c>
      <c r="M122">
        <f t="shared" si="27"/>
        <v>0.50614548307835561</v>
      </c>
      <c r="N122">
        <f t="shared" si="20"/>
        <v>0.50614548307835561</v>
      </c>
      <c r="O122">
        <f t="shared" si="21"/>
        <v>0.55430905145276899</v>
      </c>
    </row>
    <row r="123" spans="1:15" x14ac:dyDescent="0.25">
      <c r="A123">
        <f t="shared" si="22"/>
        <v>-600</v>
      </c>
      <c r="B123">
        <f t="shared" si="23"/>
        <v>-10.471975511965978</v>
      </c>
      <c r="C123">
        <f t="shared" si="14"/>
        <v>-10.471975511965978</v>
      </c>
      <c r="D123">
        <f t="shared" si="15"/>
        <v>0.86602540378443871</v>
      </c>
      <c r="F123">
        <f t="shared" si="24"/>
        <v>-600</v>
      </c>
      <c r="G123">
        <f t="shared" si="25"/>
        <v>-10.471975511965978</v>
      </c>
      <c r="H123">
        <f t="shared" si="16"/>
        <v>-10.471975511965978</v>
      </c>
      <c r="I123">
        <f t="shared" si="17"/>
        <v>-0.49999999999999983</v>
      </c>
      <c r="K123">
        <f t="shared" si="26"/>
        <v>30</v>
      </c>
      <c r="L123">
        <f t="shared" si="19"/>
        <v>0.52359877559829882</v>
      </c>
      <c r="M123">
        <f t="shared" si="27"/>
        <v>0.52359877559829882</v>
      </c>
      <c r="N123">
        <f t="shared" si="20"/>
        <v>0.52359877559829882</v>
      </c>
      <c r="O123">
        <f t="shared" si="21"/>
        <v>0.57735026918962573</v>
      </c>
    </row>
    <row r="124" spans="1:15" x14ac:dyDescent="0.25">
      <c r="A124">
        <f t="shared" si="22"/>
        <v>-599</v>
      </c>
      <c r="B124">
        <f t="shared" si="23"/>
        <v>-10.454522219446034</v>
      </c>
      <c r="C124">
        <f t="shared" si="14"/>
        <v>-10.454522219446034</v>
      </c>
      <c r="D124">
        <f t="shared" si="15"/>
        <v>0.857167300702112</v>
      </c>
      <c r="F124">
        <f t="shared" si="24"/>
        <v>-599</v>
      </c>
      <c r="G124">
        <f t="shared" si="25"/>
        <v>-10.454522219446034</v>
      </c>
      <c r="H124">
        <f t="shared" si="16"/>
        <v>-10.454522219446034</v>
      </c>
      <c r="I124">
        <f t="shared" si="17"/>
        <v>-0.5150380749100546</v>
      </c>
      <c r="K124">
        <f t="shared" si="26"/>
        <v>31</v>
      </c>
      <c r="L124">
        <f t="shared" si="19"/>
        <v>0.54105206811824214</v>
      </c>
      <c r="M124">
        <f t="shared" si="27"/>
        <v>0.54105206811824214</v>
      </c>
      <c r="N124">
        <f t="shared" si="20"/>
        <v>0.54105206811824214</v>
      </c>
      <c r="O124">
        <f t="shared" si="21"/>
        <v>0.60086061902756038</v>
      </c>
    </row>
    <row r="125" spans="1:15" x14ac:dyDescent="0.25">
      <c r="A125">
        <f t="shared" si="22"/>
        <v>-598</v>
      </c>
      <c r="B125">
        <f t="shared" si="23"/>
        <v>-10.437068926926091</v>
      </c>
      <c r="C125">
        <f t="shared" si="14"/>
        <v>-10.437068926926091</v>
      </c>
      <c r="D125">
        <f t="shared" si="15"/>
        <v>0.84804809615642629</v>
      </c>
      <c r="F125">
        <f t="shared" si="24"/>
        <v>-598</v>
      </c>
      <c r="G125">
        <f t="shared" si="25"/>
        <v>-10.43706892692609</v>
      </c>
      <c r="H125">
        <f t="shared" si="16"/>
        <v>-10.43706892692609</v>
      </c>
      <c r="I125">
        <f t="shared" si="17"/>
        <v>-0.52991926423320601</v>
      </c>
      <c r="K125">
        <f t="shared" si="26"/>
        <v>32</v>
      </c>
      <c r="L125">
        <f t="shared" si="19"/>
        <v>0.55850536063818546</v>
      </c>
      <c r="M125">
        <f t="shared" si="27"/>
        <v>0.55850536063818546</v>
      </c>
      <c r="N125">
        <f t="shared" si="20"/>
        <v>0.55850536063818546</v>
      </c>
      <c r="O125">
        <f t="shared" si="21"/>
        <v>0.62486935190932746</v>
      </c>
    </row>
    <row r="126" spans="1:15" x14ac:dyDescent="0.25">
      <c r="A126">
        <f t="shared" si="22"/>
        <v>-597</v>
      </c>
      <c r="B126">
        <f t="shared" si="23"/>
        <v>-10.419615634406147</v>
      </c>
      <c r="C126">
        <f t="shared" si="14"/>
        <v>-10.419615634406147</v>
      </c>
      <c r="D126">
        <f t="shared" si="15"/>
        <v>0.83867056794542394</v>
      </c>
      <c r="F126">
        <f t="shared" si="24"/>
        <v>-597</v>
      </c>
      <c r="G126">
        <f t="shared" si="25"/>
        <v>-10.419615634406146</v>
      </c>
      <c r="H126">
        <f t="shared" si="16"/>
        <v>-10.419615634406146</v>
      </c>
      <c r="I126">
        <f t="shared" si="17"/>
        <v>-0.54463903501502864</v>
      </c>
      <c r="K126">
        <f t="shared" si="26"/>
        <v>33</v>
      </c>
      <c r="L126">
        <f t="shared" si="19"/>
        <v>0.57595865315812877</v>
      </c>
      <c r="M126">
        <f t="shared" si="27"/>
        <v>0.57595865315812877</v>
      </c>
      <c r="N126">
        <f t="shared" si="20"/>
        <v>0.57595865315812877</v>
      </c>
      <c r="O126">
        <f t="shared" si="21"/>
        <v>0.64940759319751062</v>
      </c>
    </row>
    <row r="127" spans="1:15" x14ac:dyDescent="0.25">
      <c r="A127">
        <f t="shared" si="22"/>
        <v>-596</v>
      </c>
      <c r="B127">
        <f t="shared" si="23"/>
        <v>-10.402162341886203</v>
      </c>
      <c r="C127">
        <f t="shared" si="14"/>
        <v>-10.402162341886203</v>
      </c>
      <c r="D127">
        <f t="shared" si="15"/>
        <v>0.82903757255504129</v>
      </c>
      <c r="F127">
        <f t="shared" si="24"/>
        <v>-596</v>
      </c>
      <c r="G127">
        <f t="shared" si="25"/>
        <v>-10.402162341886203</v>
      </c>
      <c r="H127">
        <f t="shared" si="16"/>
        <v>-10.402162341886203</v>
      </c>
      <c r="I127">
        <f t="shared" si="17"/>
        <v>-0.55919290347074746</v>
      </c>
      <c r="K127">
        <f t="shared" si="26"/>
        <v>34</v>
      </c>
      <c r="L127">
        <f t="shared" si="19"/>
        <v>0.59341194567807209</v>
      </c>
      <c r="M127">
        <f t="shared" si="27"/>
        <v>0.59341194567807209</v>
      </c>
      <c r="N127">
        <f t="shared" si="20"/>
        <v>0.59341194567807209</v>
      </c>
      <c r="O127">
        <f t="shared" si="21"/>
        <v>0.67450851684242674</v>
      </c>
    </row>
    <row r="128" spans="1:15" x14ac:dyDescent="0.25">
      <c r="A128">
        <f t="shared" si="22"/>
        <v>-595</v>
      </c>
      <c r="B128">
        <f t="shared" si="23"/>
        <v>-10.384709049366261</v>
      </c>
      <c r="C128">
        <f t="shared" si="14"/>
        <v>-10.384709049366261</v>
      </c>
      <c r="D128">
        <f t="shared" si="15"/>
        <v>0.81915204428899191</v>
      </c>
      <c r="F128">
        <f t="shared" si="24"/>
        <v>-595</v>
      </c>
      <c r="G128">
        <f t="shared" si="25"/>
        <v>-10.384709049366259</v>
      </c>
      <c r="H128">
        <f t="shared" si="16"/>
        <v>-10.384709049366259</v>
      </c>
      <c r="I128">
        <f t="shared" si="17"/>
        <v>-0.57357643635104727</v>
      </c>
      <c r="K128">
        <f t="shared" si="26"/>
        <v>35</v>
      </c>
      <c r="L128">
        <f t="shared" si="19"/>
        <v>0.6108652381980153</v>
      </c>
      <c r="M128">
        <f t="shared" si="27"/>
        <v>0.6108652381980153</v>
      </c>
      <c r="N128">
        <f t="shared" si="20"/>
        <v>0.6108652381980153</v>
      </c>
      <c r="O128">
        <f t="shared" si="21"/>
        <v>0.70020753820970971</v>
      </c>
    </row>
    <row r="129" spans="1:15" x14ac:dyDescent="0.25">
      <c r="A129">
        <f t="shared" si="22"/>
        <v>-594</v>
      </c>
      <c r="B129">
        <f t="shared" si="23"/>
        <v>-10.367255756846317</v>
      </c>
      <c r="C129">
        <f t="shared" si="14"/>
        <v>-10.367255756846317</v>
      </c>
      <c r="D129">
        <f t="shared" si="15"/>
        <v>0.80901699437494723</v>
      </c>
      <c r="F129">
        <f t="shared" si="24"/>
        <v>-594</v>
      </c>
      <c r="G129">
        <f t="shared" si="25"/>
        <v>-10.367255756846317</v>
      </c>
      <c r="H129">
        <f t="shared" si="16"/>
        <v>-10.367255756846317</v>
      </c>
      <c r="I129">
        <f t="shared" si="17"/>
        <v>-0.58778525229247347</v>
      </c>
      <c r="K129">
        <f t="shared" si="26"/>
        <v>36</v>
      </c>
      <c r="L129">
        <f t="shared" si="19"/>
        <v>0.62831853071795862</v>
      </c>
      <c r="M129">
        <f t="shared" si="27"/>
        <v>0.62831853071795862</v>
      </c>
      <c r="N129">
        <f t="shared" si="20"/>
        <v>0.62831853071795862</v>
      </c>
      <c r="O129">
        <f t="shared" si="21"/>
        <v>0.7265425280053609</v>
      </c>
    </row>
    <row r="130" spans="1:15" x14ac:dyDescent="0.25">
      <c r="A130">
        <f t="shared" si="22"/>
        <v>-593</v>
      </c>
      <c r="B130">
        <f t="shared" si="23"/>
        <v>-10.349802464326375</v>
      </c>
      <c r="C130">
        <f t="shared" si="14"/>
        <v>-10.349802464326375</v>
      </c>
      <c r="D130">
        <f t="shared" si="15"/>
        <v>0.79863551004729327</v>
      </c>
      <c r="F130">
        <f t="shared" si="24"/>
        <v>-593</v>
      </c>
      <c r="G130">
        <f t="shared" si="25"/>
        <v>-10.349802464326373</v>
      </c>
      <c r="H130">
        <f t="shared" si="16"/>
        <v>-10.349802464326373</v>
      </c>
      <c r="I130">
        <f t="shared" si="17"/>
        <v>-0.60181502315204916</v>
      </c>
      <c r="K130">
        <f t="shared" si="26"/>
        <v>37</v>
      </c>
      <c r="L130">
        <f t="shared" si="19"/>
        <v>0.64577182323790194</v>
      </c>
      <c r="M130">
        <f t="shared" si="27"/>
        <v>0.64577182323790194</v>
      </c>
      <c r="N130">
        <f t="shared" si="20"/>
        <v>0.64577182323790194</v>
      </c>
      <c r="O130">
        <f t="shared" si="21"/>
        <v>0.75355405010279419</v>
      </c>
    </row>
    <row r="131" spans="1:15" x14ac:dyDescent="0.25">
      <c r="A131">
        <f t="shared" si="22"/>
        <v>-592</v>
      </c>
      <c r="B131">
        <f t="shared" si="23"/>
        <v>-10.332349171806431</v>
      </c>
      <c r="C131">
        <f t="shared" ref="C131:C194" si="28">k_1*B131</f>
        <v>-10.332349171806431</v>
      </c>
      <c r="D131">
        <f t="shared" ref="D131:D194" si="29">SIN(C131)</f>
        <v>0.7880107536067219</v>
      </c>
      <c r="F131">
        <f t="shared" si="24"/>
        <v>-592</v>
      </c>
      <c r="G131">
        <f t="shared" si="25"/>
        <v>-10.332349171806431</v>
      </c>
      <c r="H131">
        <f t="shared" ref="H131:H194" si="30">k_2*G131</f>
        <v>-10.332349171806431</v>
      </c>
      <c r="I131">
        <f t="shared" ref="I131:I194" si="31">COS(G131)</f>
        <v>-0.61566147532565829</v>
      </c>
      <c r="K131">
        <f t="shared" si="26"/>
        <v>38</v>
      </c>
      <c r="L131">
        <f t="shared" si="19"/>
        <v>0.66322511575784526</v>
      </c>
      <c r="M131">
        <f t="shared" ref="M131:M162" si="32">k_3*L131</f>
        <v>0.66322511575784526</v>
      </c>
      <c r="N131">
        <f t="shared" si="20"/>
        <v>0.66322511575784526</v>
      </c>
      <c r="O131">
        <f t="shared" si="21"/>
        <v>0.7812856265067174</v>
      </c>
    </row>
    <row r="132" spans="1:15" x14ac:dyDescent="0.25">
      <c r="A132">
        <f t="shared" si="22"/>
        <v>-591</v>
      </c>
      <c r="B132">
        <f t="shared" si="23"/>
        <v>-10.314895879286487</v>
      </c>
      <c r="C132">
        <f t="shared" si="28"/>
        <v>-10.314895879286487</v>
      </c>
      <c r="D132">
        <f t="shared" si="29"/>
        <v>0.77714596145697046</v>
      </c>
      <c r="F132">
        <f t="shared" si="24"/>
        <v>-591</v>
      </c>
      <c r="G132">
        <f t="shared" si="25"/>
        <v>-10.314895879286487</v>
      </c>
      <c r="H132">
        <f t="shared" si="30"/>
        <v>-10.314895879286487</v>
      </c>
      <c r="I132">
        <f t="shared" si="31"/>
        <v>-0.62932039104983795</v>
      </c>
      <c r="K132">
        <f t="shared" si="26"/>
        <v>39</v>
      </c>
      <c r="L132">
        <f t="shared" ref="L132:L183" si="33">RADIANS(K132)</f>
        <v>0.68067840827778847</v>
      </c>
      <c r="M132">
        <f t="shared" si="32"/>
        <v>0.68067840827778847</v>
      </c>
      <c r="N132">
        <f t="shared" ref="N132:N183" si="34">M132</f>
        <v>0.68067840827778847</v>
      </c>
      <c r="O132">
        <f t="shared" ref="O132:O183" si="35">TAN(M132)</f>
        <v>0.80978403319500702</v>
      </c>
    </row>
    <row r="133" spans="1:15" x14ac:dyDescent="0.25">
      <c r="A133">
        <f t="shared" ref="A133:A196" si="36">A132+1</f>
        <v>-590</v>
      </c>
      <c r="B133">
        <f t="shared" ref="B133:B196" si="37">RADIANS(A133)</f>
        <v>-10.297442586766545</v>
      </c>
      <c r="C133">
        <f t="shared" si="28"/>
        <v>-10.297442586766545</v>
      </c>
      <c r="D133">
        <f t="shared" si="29"/>
        <v>0.76604444311897824</v>
      </c>
      <c r="F133">
        <f t="shared" ref="F133:F181" si="38">F132+1</f>
        <v>-590</v>
      </c>
      <c r="G133">
        <f t="shared" ref="G133:G196" si="39">(2*F133*PI())/360</f>
        <v>-10.297442586766545</v>
      </c>
      <c r="H133">
        <f t="shared" si="30"/>
        <v>-10.297442586766545</v>
      </c>
      <c r="I133">
        <f t="shared" si="31"/>
        <v>-0.64278760968653903</v>
      </c>
      <c r="K133">
        <f t="shared" ref="K133:K183" si="40">K132+1</f>
        <v>40</v>
      </c>
      <c r="L133">
        <f t="shared" si="33"/>
        <v>0.69813170079773179</v>
      </c>
      <c r="M133">
        <f t="shared" si="32"/>
        <v>0.69813170079773179</v>
      </c>
      <c r="N133">
        <f t="shared" si="34"/>
        <v>0.69813170079773179</v>
      </c>
      <c r="O133">
        <f t="shared" si="35"/>
        <v>0.83909963117727993</v>
      </c>
    </row>
    <row r="134" spans="1:15" x14ac:dyDescent="0.25">
      <c r="A134">
        <f t="shared" si="36"/>
        <v>-589</v>
      </c>
      <c r="B134">
        <f t="shared" si="37"/>
        <v>-10.279989294246601</v>
      </c>
      <c r="C134">
        <f t="shared" si="28"/>
        <v>-10.279989294246601</v>
      </c>
      <c r="D134">
        <f t="shared" si="29"/>
        <v>0.75470958022277179</v>
      </c>
      <c r="F134">
        <f t="shared" si="38"/>
        <v>-589</v>
      </c>
      <c r="G134">
        <f t="shared" si="39"/>
        <v>-10.279989294246601</v>
      </c>
      <c r="H134">
        <f t="shared" si="30"/>
        <v>-10.279989294246601</v>
      </c>
      <c r="I134">
        <f t="shared" si="31"/>
        <v>-0.6560590289905075</v>
      </c>
      <c r="K134">
        <f t="shared" si="40"/>
        <v>41</v>
      </c>
      <c r="L134">
        <f t="shared" si="33"/>
        <v>0.71558499331767511</v>
      </c>
      <c r="M134">
        <f t="shared" si="32"/>
        <v>0.71558499331767511</v>
      </c>
      <c r="N134">
        <f t="shared" si="34"/>
        <v>0.71558499331767511</v>
      </c>
      <c r="O134">
        <f t="shared" si="35"/>
        <v>0.86928673781622667</v>
      </c>
    </row>
    <row r="135" spans="1:15" x14ac:dyDescent="0.25">
      <c r="A135">
        <f t="shared" si="36"/>
        <v>-588</v>
      </c>
      <c r="B135">
        <f t="shared" si="37"/>
        <v>-10.262536001726657</v>
      </c>
      <c r="C135">
        <f t="shared" si="28"/>
        <v>-10.262536001726657</v>
      </c>
      <c r="D135">
        <f t="shared" si="29"/>
        <v>0.74314482547739358</v>
      </c>
      <c r="F135">
        <f t="shared" si="38"/>
        <v>-588</v>
      </c>
      <c r="G135">
        <f t="shared" si="39"/>
        <v>-10.262536001726659</v>
      </c>
      <c r="H135">
        <f t="shared" si="30"/>
        <v>-10.262536001726659</v>
      </c>
      <c r="I135">
        <f t="shared" si="31"/>
        <v>-0.66913060635885768</v>
      </c>
      <c r="K135">
        <f t="shared" si="40"/>
        <v>42</v>
      </c>
      <c r="L135">
        <f t="shared" si="33"/>
        <v>0.73303828583761843</v>
      </c>
      <c r="M135">
        <f t="shared" si="32"/>
        <v>0.73303828583761843</v>
      </c>
      <c r="N135">
        <f t="shared" si="34"/>
        <v>0.73303828583761843</v>
      </c>
      <c r="O135">
        <f t="shared" si="35"/>
        <v>0.90040404429783993</v>
      </c>
    </row>
    <row r="136" spans="1:15" x14ac:dyDescent="0.25">
      <c r="A136">
        <f t="shared" si="36"/>
        <v>-587</v>
      </c>
      <c r="B136">
        <f t="shared" si="37"/>
        <v>-10.245082709206715</v>
      </c>
      <c r="C136">
        <f t="shared" si="28"/>
        <v>-10.245082709206715</v>
      </c>
      <c r="D136">
        <f t="shared" si="29"/>
        <v>0.73135370161917057</v>
      </c>
      <c r="F136">
        <f t="shared" si="38"/>
        <v>-587</v>
      </c>
      <c r="G136">
        <f t="shared" si="39"/>
        <v>-10.245082709206715</v>
      </c>
      <c r="H136">
        <f t="shared" si="30"/>
        <v>-10.245082709206715</v>
      </c>
      <c r="I136">
        <f t="shared" si="31"/>
        <v>-0.68199836006249848</v>
      </c>
      <c r="K136">
        <f t="shared" si="40"/>
        <v>43</v>
      </c>
      <c r="L136">
        <f t="shared" si="33"/>
        <v>0.75049157835756175</v>
      </c>
      <c r="M136">
        <f t="shared" si="32"/>
        <v>0.75049157835756175</v>
      </c>
      <c r="N136">
        <f t="shared" si="34"/>
        <v>0.75049157835756175</v>
      </c>
      <c r="O136">
        <f t="shared" si="35"/>
        <v>0.93251508613766176</v>
      </c>
    </row>
    <row r="137" spans="1:15" x14ac:dyDescent="0.25">
      <c r="A137">
        <f t="shared" si="36"/>
        <v>-586</v>
      </c>
      <c r="B137">
        <f t="shared" si="37"/>
        <v>-10.227629416686771</v>
      </c>
      <c r="C137">
        <f t="shared" si="28"/>
        <v>-10.227629416686771</v>
      </c>
      <c r="D137">
        <f t="shared" si="29"/>
        <v>0.71933980033865075</v>
      </c>
      <c r="F137">
        <f t="shared" si="38"/>
        <v>-586</v>
      </c>
      <c r="G137">
        <f t="shared" si="39"/>
        <v>-10.227629416686771</v>
      </c>
      <c r="H137">
        <f t="shared" si="30"/>
        <v>-10.227629416686771</v>
      </c>
      <c r="I137">
        <f t="shared" si="31"/>
        <v>-0.6946583704589977</v>
      </c>
      <c r="K137">
        <f t="shared" si="40"/>
        <v>44</v>
      </c>
      <c r="L137">
        <f t="shared" si="33"/>
        <v>0.76794487087750496</v>
      </c>
      <c r="M137">
        <f t="shared" si="32"/>
        <v>0.76794487087750496</v>
      </c>
      <c r="N137">
        <f t="shared" si="34"/>
        <v>0.76794487087750496</v>
      </c>
      <c r="O137">
        <f t="shared" si="35"/>
        <v>0.96568877480707394</v>
      </c>
    </row>
    <row r="138" spans="1:15" x14ac:dyDescent="0.25">
      <c r="A138">
        <f t="shared" si="36"/>
        <v>-585</v>
      </c>
      <c r="B138">
        <f t="shared" si="37"/>
        <v>-10.210176124166829</v>
      </c>
      <c r="C138">
        <f t="shared" si="28"/>
        <v>-10.210176124166829</v>
      </c>
      <c r="D138">
        <f t="shared" si="29"/>
        <v>0.70710678118654791</v>
      </c>
      <c r="F138">
        <f t="shared" si="38"/>
        <v>-585</v>
      </c>
      <c r="G138">
        <f t="shared" si="39"/>
        <v>-10.210176124166829</v>
      </c>
      <c r="H138">
        <f t="shared" si="30"/>
        <v>-10.210176124166829</v>
      </c>
      <c r="I138">
        <f t="shared" si="31"/>
        <v>-0.70710678118654713</v>
      </c>
      <c r="K138">
        <f t="shared" si="40"/>
        <v>45</v>
      </c>
      <c r="L138">
        <f t="shared" si="33"/>
        <v>0.78539816339744828</v>
      </c>
      <c r="M138">
        <f t="shared" si="32"/>
        <v>0.78539816339744828</v>
      </c>
      <c r="N138">
        <f t="shared" si="34"/>
        <v>0.78539816339744828</v>
      </c>
      <c r="O138">
        <f t="shared" si="35"/>
        <v>0.99999999999999989</v>
      </c>
    </row>
    <row r="139" spans="1:15" x14ac:dyDescent="0.25">
      <c r="A139">
        <f t="shared" si="36"/>
        <v>-584</v>
      </c>
      <c r="B139">
        <f t="shared" si="37"/>
        <v>-10.192722831646885</v>
      </c>
      <c r="C139">
        <f t="shared" si="28"/>
        <v>-10.192722831646885</v>
      </c>
      <c r="D139">
        <f t="shared" si="29"/>
        <v>0.69465837045899714</v>
      </c>
      <c r="F139">
        <f t="shared" si="38"/>
        <v>-584</v>
      </c>
      <c r="G139">
        <f t="shared" si="39"/>
        <v>-10.192722831646885</v>
      </c>
      <c r="H139">
        <f t="shared" si="30"/>
        <v>-10.192722831646885</v>
      </c>
      <c r="I139">
        <f t="shared" si="31"/>
        <v>-0.7193398003386513</v>
      </c>
      <c r="K139">
        <f t="shared" si="40"/>
        <v>46</v>
      </c>
      <c r="L139">
        <f t="shared" si="33"/>
        <v>0.8028514559173916</v>
      </c>
      <c r="M139">
        <f t="shared" si="32"/>
        <v>0.8028514559173916</v>
      </c>
      <c r="N139">
        <f t="shared" si="34"/>
        <v>0.8028514559173916</v>
      </c>
      <c r="O139">
        <f t="shared" si="35"/>
        <v>1.0355303137905696</v>
      </c>
    </row>
    <row r="140" spans="1:15" x14ac:dyDescent="0.25">
      <c r="A140">
        <f t="shared" si="36"/>
        <v>-583</v>
      </c>
      <c r="B140">
        <f t="shared" si="37"/>
        <v>-10.175269539126941</v>
      </c>
      <c r="C140">
        <f t="shared" si="28"/>
        <v>-10.175269539126941</v>
      </c>
      <c r="D140">
        <f t="shared" si="29"/>
        <v>0.68199836006249781</v>
      </c>
      <c r="F140">
        <f t="shared" si="38"/>
        <v>-583</v>
      </c>
      <c r="G140">
        <f t="shared" si="39"/>
        <v>-10.175269539126941</v>
      </c>
      <c r="H140">
        <f t="shared" si="30"/>
        <v>-10.175269539126941</v>
      </c>
      <c r="I140">
        <f t="shared" si="31"/>
        <v>-0.73135370161917113</v>
      </c>
      <c r="K140">
        <f t="shared" si="40"/>
        <v>47</v>
      </c>
      <c r="L140">
        <f t="shared" si="33"/>
        <v>0.82030474843733492</v>
      </c>
      <c r="M140">
        <f t="shared" si="32"/>
        <v>0.82030474843733492</v>
      </c>
      <c r="N140">
        <f t="shared" si="34"/>
        <v>0.82030474843733492</v>
      </c>
      <c r="O140">
        <f t="shared" si="35"/>
        <v>1.0723687100246826</v>
      </c>
    </row>
    <row r="141" spans="1:15" x14ac:dyDescent="0.25">
      <c r="A141">
        <f t="shared" si="36"/>
        <v>-582</v>
      </c>
      <c r="B141">
        <f t="shared" si="37"/>
        <v>-10.157816246606998</v>
      </c>
      <c r="C141">
        <f t="shared" si="28"/>
        <v>-10.157816246606998</v>
      </c>
      <c r="D141">
        <f t="shared" si="29"/>
        <v>0.66913060635885835</v>
      </c>
      <c r="F141">
        <f t="shared" si="38"/>
        <v>-582</v>
      </c>
      <c r="G141">
        <f t="shared" si="39"/>
        <v>-10.157816246606997</v>
      </c>
      <c r="H141">
        <f t="shared" si="30"/>
        <v>-10.157816246606997</v>
      </c>
      <c r="I141">
        <f t="shared" si="31"/>
        <v>-0.74314482547739524</v>
      </c>
      <c r="K141">
        <f t="shared" si="40"/>
        <v>48</v>
      </c>
      <c r="L141">
        <f t="shared" si="33"/>
        <v>0.83775804095727824</v>
      </c>
      <c r="M141">
        <f t="shared" si="32"/>
        <v>0.83775804095727824</v>
      </c>
      <c r="N141">
        <f t="shared" si="34"/>
        <v>0.83775804095727824</v>
      </c>
      <c r="O141">
        <f t="shared" si="35"/>
        <v>1.110612514829193</v>
      </c>
    </row>
    <row r="142" spans="1:15" x14ac:dyDescent="0.25">
      <c r="A142">
        <f t="shared" si="36"/>
        <v>-581</v>
      </c>
      <c r="B142">
        <f t="shared" si="37"/>
        <v>-10.140362954087054</v>
      </c>
      <c r="C142">
        <f t="shared" si="28"/>
        <v>-10.140362954087054</v>
      </c>
      <c r="D142">
        <f t="shared" si="29"/>
        <v>0.65605902899050694</v>
      </c>
      <c r="F142">
        <f t="shared" si="38"/>
        <v>-581</v>
      </c>
      <c r="G142">
        <f t="shared" si="39"/>
        <v>-10.140362954087054</v>
      </c>
      <c r="H142">
        <f t="shared" si="30"/>
        <v>-10.140362954087054</v>
      </c>
      <c r="I142">
        <f t="shared" si="31"/>
        <v>-0.75470958022277235</v>
      </c>
      <c r="K142">
        <f t="shared" si="40"/>
        <v>49</v>
      </c>
      <c r="L142">
        <f t="shared" si="33"/>
        <v>0.85521133347722145</v>
      </c>
      <c r="M142">
        <f t="shared" si="32"/>
        <v>0.85521133347722145</v>
      </c>
      <c r="N142">
        <f t="shared" si="34"/>
        <v>0.85521133347722145</v>
      </c>
      <c r="O142">
        <f t="shared" si="35"/>
        <v>1.1503684072210094</v>
      </c>
    </row>
    <row r="143" spans="1:15" x14ac:dyDescent="0.25">
      <c r="A143">
        <f t="shared" si="36"/>
        <v>-580</v>
      </c>
      <c r="B143">
        <f t="shared" si="37"/>
        <v>-10.122909661567112</v>
      </c>
      <c r="C143">
        <f t="shared" si="28"/>
        <v>-10.122909661567112</v>
      </c>
      <c r="D143">
        <f t="shared" si="29"/>
        <v>0.64278760968653981</v>
      </c>
      <c r="F143">
        <f t="shared" si="38"/>
        <v>-580</v>
      </c>
      <c r="G143">
        <f t="shared" si="39"/>
        <v>-10.12290966156711</v>
      </c>
      <c r="H143">
        <f t="shared" si="30"/>
        <v>-10.12290966156711</v>
      </c>
      <c r="I143">
        <f t="shared" si="31"/>
        <v>-0.76604444311897879</v>
      </c>
      <c r="K143">
        <f t="shared" si="40"/>
        <v>50</v>
      </c>
      <c r="L143">
        <f t="shared" si="33"/>
        <v>0.87266462599716477</v>
      </c>
      <c r="M143">
        <f t="shared" si="32"/>
        <v>0.87266462599716477</v>
      </c>
      <c r="N143">
        <f t="shared" si="34"/>
        <v>0.87266462599716477</v>
      </c>
      <c r="O143">
        <f t="shared" si="35"/>
        <v>1.19175359259421</v>
      </c>
    </row>
    <row r="144" spans="1:15" x14ac:dyDescent="0.25">
      <c r="A144">
        <f t="shared" si="36"/>
        <v>-579</v>
      </c>
      <c r="B144">
        <f t="shared" si="37"/>
        <v>-10.105456369047168</v>
      </c>
      <c r="C144">
        <f t="shared" si="28"/>
        <v>-10.105456369047168</v>
      </c>
      <c r="D144">
        <f t="shared" si="29"/>
        <v>0.62932039104983739</v>
      </c>
      <c r="F144">
        <f t="shared" si="38"/>
        <v>-579</v>
      </c>
      <c r="G144">
        <f t="shared" si="39"/>
        <v>-10.105456369047168</v>
      </c>
      <c r="H144">
        <f t="shared" si="30"/>
        <v>-10.105456369047168</v>
      </c>
      <c r="I144">
        <f t="shared" si="31"/>
        <v>-0.7771459614569709</v>
      </c>
      <c r="K144">
        <f t="shared" si="40"/>
        <v>51</v>
      </c>
      <c r="L144">
        <f t="shared" si="33"/>
        <v>0.89011791851710809</v>
      </c>
      <c r="M144">
        <f t="shared" si="32"/>
        <v>0.89011791851710809</v>
      </c>
      <c r="N144">
        <f t="shared" si="34"/>
        <v>0.89011791851710809</v>
      </c>
      <c r="O144">
        <f t="shared" si="35"/>
        <v>1.2348971565350515</v>
      </c>
    </row>
    <row r="145" spans="1:15" x14ac:dyDescent="0.25">
      <c r="A145">
        <f t="shared" si="36"/>
        <v>-578</v>
      </c>
      <c r="B145">
        <f t="shared" si="37"/>
        <v>-10.088003076527224</v>
      </c>
      <c r="C145">
        <f t="shared" si="28"/>
        <v>-10.088003076527224</v>
      </c>
      <c r="D145">
        <f t="shared" si="29"/>
        <v>0.61566147532565763</v>
      </c>
      <c r="F145">
        <f t="shared" si="38"/>
        <v>-578</v>
      </c>
      <c r="G145">
        <f t="shared" si="39"/>
        <v>-10.088003076527224</v>
      </c>
      <c r="H145">
        <f t="shared" si="30"/>
        <v>-10.088003076527224</v>
      </c>
      <c r="I145">
        <f t="shared" si="31"/>
        <v>-0.78801075360672246</v>
      </c>
      <c r="K145">
        <f t="shared" si="40"/>
        <v>52</v>
      </c>
      <c r="L145">
        <f t="shared" si="33"/>
        <v>0.90757121103705141</v>
      </c>
      <c r="M145">
        <f t="shared" si="32"/>
        <v>0.90757121103705141</v>
      </c>
      <c r="N145">
        <f t="shared" si="34"/>
        <v>0.90757121103705141</v>
      </c>
      <c r="O145">
        <f t="shared" si="35"/>
        <v>1.2799416321930788</v>
      </c>
    </row>
    <row r="146" spans="1:15" x14ac:dyDescent="0.25">
      <c r="A146">
        <f t="shared" si="36"/>
        <v>-577</v>
      </c>
      <c r="B146">
        <f t="shared" si="37"/>
        <v>-10.070549784007282</v>
      </c>
      <c r="C146">
        <f t="shared" si="28"/>
        <v>-10.070549784007282</v>
      </c>
      <c r="D146">
        <f t="shared" si="29"/>
        <v>0.60181502315204849</v>
      </c>
      <c r="F146">
        <f t="shared" si="38"/>
        <v>-577</v>
      </c>
      <c r="G146">
        <f t="shared" si="39"/>
        <v>-10.070549784007282</v>
      </c>
      <c r="H146">
        <f t="shared" si="30"/>
        <v>-10.070549784007282</v>
      </c>
      <c r="I146">
        <f t="shared" si="31"/>
        <v>-0.79863551004729272</v>
      </c>
      <c r="K146">
        <f t="shared" si="40"/>
        <v>53</v>
      </c>
      <c r="L146">
        <f t="shared" si="33"/>
        <v>0.92502450355699462</v>
      </c>
      <c r="M146">
        <f t="shared" si="32"/>
        <v>0.92502450355699462</v>
      </c>
      <c r="N146">
        <f t="shared" si="34"/>
        <v>0.92502450355699462</v>
      </c>
      <c r="O146">
        <f t="shared" si="35"/>
        <v>1.3270448216204098</v>
      </c>
    </row>
    <row r="147" spans="1:15" x14ac:dyDescent="0.25">
      <c r="A147">
        <f t="shared" si="36"/>
        <v>-576</v>
      </c>
      <c r="B147">
        <f t="shared" si="37"/>
        <v>-10.053096491487338</v>
      </c>
      <c r="C147">
        <f t="shared" si="28"/>
        <v>-10.053096491487338</v>
      </c>
      <c r="D147">
        <f t="shared" si="29"/>
        <v>0.5877852522924728</v>
      </c>
      <c r="F147">
        <f t="shared" si="38"/>
        <v>-576</v>
      </c>
      <c r="G147">
        <f t="shared" si="39"/>
        <v>-10.053096491487338</v>
      </c>
      <c r="H147">
        <f t="shared" si="30"/>
        <v>-10.053096491487338</v>
      </c>
      <c r="I147">
        <f t="shared" si="31"/>
        <v>-0.80901699437494767</v>
      </c>
      <c r="K147">
        <f t="shared" si="40"/>
        <v>54</v>
      </c>
      <c r="L147">
        <f t="shared" si="33"/>
        <v>0.94247779607693793</v>
      </c>
      <c r="M147">
        <f t="shared" si="32"/>
        <v>0.94247779607693793</v>
      </c>
      <c r="N147">
        <f t="shared" si="34"/>
        <v>0.94247779607693793</v>
      </c>
      <c r="O147">
        <f t="shared" si="35"/>
        <v>1.3763819204711734</v>
      </c>
    </row>
    <row r="148" spans="1:15" x14ac:dyDescent="0.25">
      <c r="A148">
        <f t="shared" si="36"/>
        <v>-575</v>
      </c>
      <c r="B148">
        <f t="shared" si="37"/>
        <v>-10.035643198967396</v>
      </c>
      <c r="C148">
        <f t="shared" si="28"/>
        <v>-10.035643198967396</v>
      </c>
      <c r="D148">
        <f t="shared" si="29"/>
        <v>0.57357643635104671</v>
      </c>
      <c r="F148">
        <f t="shared" si="38"/>
        <v>-575</v>
      </c>
      <c r="G148">
        <f t="shared" si="39"/>
        <v>-10.035643198967394</v>
      </c>
      <c r="H148">
        <f t="shared" si="30"/>
        <v>-10.035643198967394</v>
      </c>
      <c r="I148">
        <f t="shared" si="31"/>
        <v>-0.81915204428899246</v>
      </c>
      <c r="K148">
        <f t="shared" si="40"/>
        <v>55</v>
      </c>
      <c r="L148">
        <f t="shared" si="33"/>
        <v>0.95993108859688125</v>
      </c>
      <c r="M148">
        <f t="shared" si="32"/>
        <v>0.95993108859688125</v>
      </c>
      <c r="N148">
        <f t="shared" si="34"/>
        <v>0.95993108859688125</v>
      </c>
      <c r="O148">
        <f t="shared" si="35"/>
        <v>1.4281480067421144</v>
      </c>
    </row>
    <row r="149" spans="1:15" x14ac:dyDescent="0.25">
      <c r="A149">
        <f t="shared" si="36"/>
        <v>-574</v>
      </c>
      <c r="B149">
        <f t="shared" si="37"/>
        <v>-10.018189906447452</v>
      </c>
      <c r="C149">
        <f t="shared" si="28"/>
        <v>-10.018189906447452</v>
      </c>
      <c r="D149">
        <f t="shared" si="29"/>
        <v>0.55919290347074679</v>
      </c>
      <c r="F149">
        <f t="shared" si="38"/>
        <v>-574</v>
      </c>
      <c r="G149">
        <f t="shared" si="39"/>
        <v>-10.018189906447452</v>
      </c>
      <c r="H149">
        <f t="shared" si="30"/>
        <v>-10.018189906447452</v>
      </c>
      <c r="I149">
        <f t="shared" si="31"/>
        <v>-0.82903757255504174</v>
      </c>
      <c r="K149">
        <f t="shared" si="40"/>
        <v>56</v>
      </c>
      <c r="L149">
        <f t="shared" si="33"/>
        <v>0.97738438111682457</v>
      </c>
      <c r="M149">
        <f t="shared" si="32"/>
        <v>0.97738438111682457</v>
      </c>
      <c r="N149">
        <f t="shared" si="34"/>
        <v>0.97738438111682457</v>
      </c>
      <c r="O149">
        <f t="shared" si="35"/>
        <v>1.4825609685127403</v>
      </c>
    </row>
    <row r="150" spans="1:15" x14ac:dyDescent="0.25">
      <c r="A150">
        <f t="shared" si="36"/>
        <v>-573</v>
      </c>
      <c r="B150">
        <f t="shared" si="37"/>
        <v>-10.000736613927508</v>
      </c>
      <c r="C150">
        <f t="shared" si="28"/>
        <v>-10.000736613927508</v>
      </c>
      <c r="D150">
        <f t="shared" si="29"/>
        <v>0.54463903501502653</v>
      </c>
      <c r="F150">
        <f t="shared" si="38"/>
        <v>-573</v>
      </c>
      <c r="G150">
        <f t="shared" si="39"/>
        <v>-10.000736613927508</v>
      </c>
      <c r="H150">
        <f t="shared" si="30"/>
        <v>-10.000736613927508</v>
      </c>
      <c r="I150">
        <f t="shared" si="31"/>
        <v>-0.83867056794542438</v>
      </c>
      <c r="K150">
        <f t="shared" si="40"/>
        <v>57</v>
      </c>
      <c r="L150">
        <f t="shared" si="33"/>
        <v>0.99483767363676789</v>
      </c>
      <c r="M150">
        <f t="shared" si="32"/>
        <v>0.99483767363676789</v>
      </c>
      <c r="N150">
        <f t="shared" si="34"/>
        <v>0.99483767363676789</v>
      </c>
      <c r="O150">
        <f t="shared" si="35"/>
        <v>1.5398649638145829</v>
      </c>
    </row>
    <row r="151" spans="1:15" x14ac:dyDescent="0.25">
      <c r="A151">
        <f t="shared" si="36"/>
        <v>-572</v>
      </c>
      <c r="B151">
        <f t="shared" si="37"/>
        <v>-9.9832833214075656</v>
      </c>
      <c r="C151">
        <f t="shared" si="28"/>
        <v>-9.9832833214075656</v>
      </c>
      <c r="D151">
        <f t="shared" si="29"/>
        <v>0.52991926423320534</v>
      </c>
      <c r="F151">
        <f t="shared" si="38"/>
        <v>-572</v>
      </c>
      <c r="G151">
        <f t="shared" si="39"/>
        <v>-9.9832833214075656</v>
      </c>
      <c r="H151">
        <f t="shared" si="30"/>
        <v>-9.9832833214075656</v>
      </c>
      <c r="I151">
        <f t="shared" si="31"/>
        <v>-0.84804809615642573</v>
      </c>
      <c r="K151">
        <f t="shared" si="40"/>
        <v>58</v>
      </c>
      <c r="L151">
        <f t="shared" si="33"/>
        <v>1.0122909661567112</v>
      </c>
      <c r="M151">
        <f t="shared" si="32"/>
        <v>1.0122909661567112</v>
      </c>
      <c r="N151">
        <f t="shared" si="34"/>
        <v>1.0122909661567112</v>
      </c>
      <c r="O151">
        <f t="shared" si="35"/>
        <v>1.6003345290410507</v>
      </c>
    </row>
    <row r="152" spans="1:15" x14ac:dyDescent="0.25">
      <c r="A152">
        <f t="shared" si="36"/>
        <v>-571</v>
      </c>
      <c r="B152">
        <f t="shared" si="37"/>
        <v>-9.9658300288876216</v>
      </c>
      <c r="C152">
        <f t="shared" si="28"/>
        <v>-9.9658300288876216</v>
      </c>
      <c r="D152">
        <f t="shared" si="29"/>
        <v>0.51503807491005393</v>
      </c>
      <c r="F152">
        <f t="shared" si="38"/>
        <v>-571</v>
      </c>
      <c r="G152">
        <f t="shared" si="39"/>
        <v>-9.9658300288876216</v>
      </c>
      <c r="H152">
        <f t="shared" si="30"/>
        <v>-9.9658300288876216</v>
      </c>
      <c r="I152">
        <f t="shared" si="31"/>
        <v>-0.85716730070211244</v>
      </c>
      <c r="K152">
        <f t="shared" si="40"/>
        <v>59</v>
      </c>
      <c r="L152">
        <f t="shared" si="33"/>
        <v>1.0297442586766545</v>
      </c>
      <c r="M152">
        <f t="shared" si="32"/>
        <v>1.0297442586766545</v>
      </c>
      <c r="N152">
        <f t="shared" si="34"/>
        <v>1.0297442586766545</v>
      </c>
      <c r="O152">
        <f t="shared" si="35"/>
        <v>1.6642794823505183</v>
      </c>
    </row>
    <row r="153" spans="1:15" x14ac:dyDescent="0.25">
      <c r="A153">
        <f t="shared" si="36"/>
        <v>-570</v>
      </c>
      <c r="B153">
        <f t="shared" si="37"/>
        <v>-9.9483767363676776</v>
      </c>
      <c r="C153">
        <f t="shared" si="28"/>
        <v>-9.9483767363676776</v>
      </c>
      <c r="D153">
        <f t="shared" si="29"/>
        <v>0.49999999999999917</v>
      </c>
      <c r="F153">
        <f t="shared" si="38"/>
        <v>-570</v>
      </c>
      <c r="G153">
        <f t="shared" si="39"/>
        <v>-9.9483767363676794</v>
      </c>
      <c r="H153">
        <f t="shared" si="30"/>
        <v>-9.9483767363676794</v>
      </c>
      <c r="I153">
        <f t="shared" si="31"/>
        <v>-0.86602540378443826</v>
      </c>
      <c r="K153">
        <f t="shared" si="40"/>
        <v>60</v>
      </c>
      <c r="L153">
        <f t="shared" si="33"/>
        <v>1.0471975511965976</v>
      </c>
      <c r="M153">
        <f t="shared" si="32"/>
        <v>1.0471975511965976</v>
      </c>
      <c r="N153">
        <f t="shared" si="34"/>
        <v>1.0471975511965976</v>
      </c>
      <c r="O153">
        <f t="shared" si="35"/>
        <v>1.7320508075688767</v>
      </c>
    </row>
    <row r="154" spans="1:15" x14ac:dyDescent="0.25">
      <c r="A154">
        <f t="shared" si="36"/>
        <v>-569</v>
      </c>
      <c r="B154">
        <f t="shared" si="37"/>
        <v>-9.9309234438477354</v>
      </c>
      <c r="C154">
        <f t="shared" si="28"/>
        <v>-9.9309234438477354</v>
      </c>
      <c r="D154">
        <f t="shared" si="29"/>
        <v>0.48480962024633711</v>
      </c>
      <c r="F154">
        <f t="shared" si="38"/>
        <v>-569</v>
      </c>
      <c r="G154">
        <f t="shared" si="39"/>
        <v>-9.9309234438477354</v>
      </c>
      <c r="H154">
        <f t="shared" si="30"/>
        <v>-9.9309234438477354</v>
      </c>
      <c r="I154">
        <f t="shared" si="31"/>
        <v>-0.87461970713939574</v>
      </c>
      <c r="K154">
        <f t="shared" si="40"/>
        <v>61</v>
      </c>
      <c r="L154">
        <f t="shared" si="33"/>
        <v>1.064650843716541</v>
      </c>
      <c r="M154">
        <f t="shared" si="32"/>
        <v>1.064650843716541</v>
      </c>
      <c r="N154">
        <f t="shared" si="34"/>
        <v>1.064650843716541</v>
      </c>
      <c r="O154">
        <f t="shared" si="35"/>
        <v>1.8040477552714236</v>
      </c>
    </row>
    <row r="155" spans="1:15" x14ac:dyDescent="0.25">
      <c r="A155">
        <f t="shared" si="36"/>
        <v>-568</v>
      </c>
      <c r="B155">
        <f t="shared" si="37"/>
        <v>-9.9134701513277914</v>
      </c>
      <c r="C155">
        <f t="shared" si="28"/>
        <v>-9.9134701513277914</v>
      </c>
      <c r="D155">
        <f t="shared" si="29"/>
        <v>0.46947156278589025</v>
      </c>
      <c r="F155">
        <f t="shared" si="38"/>
        <v>-568</v>
      </c>
      <c r="G155">
        <f t="shared" si="39"/>
        <v>-9.9134701513277914</v>
      </c>
      <c r="H155">
        <f t="shared" si="30"/>
        <v>-9.9134701513277914</v>
      </c>
      <c r="I155">
        <f t="shared" si="31"/>
        <v>-0.88294759285892721</v>
      </c>
      <c r="K155">
        <f t="shared" si="40"/>
        <v>62</v>
      </c>
      <c r="L155">
        <f t="shared" si="33"/>
        <v>1.0821041362364843</v>
      </c>
      <c r="M155">
        <f t="shared" si="32"/>
        <v>1.0821041362364843</v>
      </c>
      <c r="N155">
        <f t="shared" si="34"/>
        <v>1.0821041362364843</v>
      </c>
      <c r="O155">
        <f t="shared" si="35"/>
        <v>1.8807264653463318</v>
      </c>
    </row>
    <row r="156" spans="1:15" x14ac:dyDescent="0.25">
      <c r="A156">
        <f t="shared" si="36"/>
        <v>-567</v>
      </c>
      <c r="B156">
        <f t="shared" si="37"/>
        <v>-9.8960168588078492</v>
      </c>
      <c r="C156">
        <f t="shared" si="28"/>
        <v>-9.8960168588078492</v>
      </c>
      <c r="D156">
        <f t="shared" si="29"/>
        <v>0.45399049973954725</v>
      </c>
      <c r="F156">
        <f t="shared" si="38"/>
        <v>-567</v>
      </c>
      <c r="G156">
        <f t="shared" si="39"/>
        <v>-9.8960168588078474</v>
      </c>
      <c r="H156">
        <f t="shared" si="30"/>
        <v>-9.8960168588078474</v>
      </c>
      <c r="I156">
        <f t="shared" si="31"/>
        <v>-0.89100652418836845</v>
      </c>
      <c r="K156">
        <f t="shared" si="40"/>
        <v>63</v>
      </c>
      <c r="L156">
        <f t="shared" si="33"/>
        <v>1.0995574287564276</v>
      </c>
      <c r="M156">
        <f t="shared" si="32"/>
        <v>1.0995574287564276</v>
      </c>
      <c r="N156">
        <f t="shared" si="34"/>
        <v>1.0995574287564276</v>
      </c>
      <c r="O156">
        <f t="shared" si="35"/>
        <v>1.9626105055051504</v>
      </c>
    </row>
    <row r="157" spans="1:15" x14ac:dyDescent="0.25">
      <c r="A157">
        <f t="shared" si="36"/>
        <v>-566</v>
      </c>
      <c r="B157">
        <f t="shared" si="37"/>
        <v>-9.8785635662879052</v>
      </c>
      <c r="C157">
        <f t="shared" si="28"/>
        <v>-9.8785635662879052</v>
      </c>
      <c r="D157">
        <f t="shared" si="29"/>
        <v>0.43837114678907724</v>
      </c>
      <c r="F157">
        <f t="shared" si="38"/>
        <v>-566</v>
      </c>
      <c r="G157">
        <f t="shared" si="39"/>
        <v>-9.8785635662879052</v>
      </c>
      <c r="H157">
        <f t="shared" si="30"/>
        <v>-9.8785635662879052</v>
      </c>
      <c r="I157">
        <f t="shared" si="31"/>
        <v>-0.89879404629916704</v>
      </c>
      <c r="K157">
        <f t="shared" si="40"/>
        <v>64</v>
      </c>
      <c r="L157">
        <f t="shared" si="33"/>
        <v>1.1170107212763709</v>
      </c>
      <c r="M157">
        <f t="shared" si="32"/>
        <v>1.1170107212763709</v>
      </c>
      <c r="N157">
        <f t="shared" si="34"/>
        <v>1.1170107212763709</v>
      </c>
      <c r="O157">
        <f t="shared" si="35"/>
        <v>2.050303841579296</v>
      </c>
    </row>
    <row r="158" spans="1:15" x14ac:dyDescent="0.25">
      <c r="A158">
        <f t="shared" si="36"/>
        <v>-565</v>
      </c>
      <c r="B158">
        <f t="shared" si="37"/>
        <v>-9.8611102737679612</v>
      </c>
      <c r="C158">
        <f t="shared" si="28"/>
        <v>-9.8611102737679612</v>
      </c>
      <c r="D158">
        <f t="shared" si="29"/>
        <v>0.42261826174069866</v>
      </c>
      <c r="F158">
        <f t="shared" si="38"/>
        <v>-565</v>
      </c>
      <c r="G158">
        <f t="shared" si="39"/>
        <v>-9.8611102737679612</v>
      </c>
      <c r="H158">
        <f t="shared" si="30"/>
        <v>-9.8611102737679612</v>
      </c>
      <c r="I158">
        <f t="shared" si="31"/>
        <v>-0.90630778703665038</v>
      </c>
      <c r="K158">
        <f t="shared" si="40"/>
        <v>65</v>
      </c>
      <c r="L158">
        <f t="shared" si="33"/>
        <v>1.1344640137963142</v>
      </c>
      <c r="M158">
        <f t="shared" si="32"/>
        <v>1.1344640137963142</v>
      </c>
      <c r="N158">
        <f t="shared" si="34"/>
        <v>1.1344640137963142</v>
      </c>
      <c r="O158">
        <f t="shared" si="35"/>
        <v>2.1445069205095586</v>
      </c>
    </row>
    <row r="159" spans="1:15" x14ac:dyDescent="0.25">
      <c r="A159">
        <f t="shared" si="36"/>
        <v>-564</v>
      </c>
      <c r="B159">
        <f t="shared" si="37"/>
        <v>-9.843656981248019</v>
      </c>
      <c r="C159">
        <f t="shared" si="28"/>
        <v>-9.843656981248019</v>
      </c>
      <c r="D159">
        <f t="shared" si="29"/>
        <v>0.40673664307580037</v>
      </c>
      <c r="F159">
        <f t="shared" si="38"/>
        <v>-564</v>
      </c>
      <c r="G159">
        <f t="shared" si="39"/>
        <v>-9.8436569812480172</v>
      </c>
      <c r="H159">
        <f t="shared" si="30"/>
        <v>-9.8436569812480172</v>
      </c>
      <c r="I159">
        <f t="shared" si="31"/>
        <v>-0.91354545764260153</v>
      </c>
      <c r="K159">
        <f t="shared" si="40"/>
        <v>66</v>
      </c>
      <c r="L159">
        <f t="shared" si="33"/>
        <v>1.1519173063162575</v>
      </c>
      <c r="M159">
        <f t="shared" si="32"/>
        <v>1.1519173063162575</v>
      </c>
      <c r="N159">
        <f t="shared" si="34"/>
        <v>1.1519173063162575</v>
      </c>
      <c r="O159">
        <f t="shared" si="35"/>
        <v>2.2460367739042164</v>
      </c>
    </row>
    <row r="160" spans="1:15" x14ac:dyDescent="0.25">
      <c r="A160">
        <f t="shared" si="36"/>
        <v>-563</v>
      </c>
      <c r="B160">
        <f t="shared" si="37"/>
        <v>-9.826203688728075</v>
      </c>
      <c r="C160">
        <f t="shared" si="28"/>
        <v>-9.826203688728075</v>
      </c>
      <c r="D160">
        <f t="shared" si="29"/>
        <v>0.39073112848927333</v>
      </c>
      <c r="F160">
        <f t="shared" si="38"/>
        <v>-563</v>
      </c>
      <c r="G160">
        <f t="shared" si="39"/>
        <v>-9.826203688728075</v>
      </c>
      <c r="H160">
        <f t="shared" si="30"/>
        <v>-9.826203688728075</v>
      </c>
      <c r="I160">
        <f t="shared" si="31"/>
        <v>-0.92050485345244049</v>
      </c>
      <c r="K160">
        <f t="shared" si="40"/>
        <v>67</v>
      </c>
      <c r="L160">
        <f t="shared" si="33"/>
        <v>1.1693705988362009</v>
      </c>
      <c r="M160">
        <f t="shared" si="32"/>
        <v>1.1693705988362009</v>
      </c>
      <c r="N160">
        <f t="shared" si="34"/>
        <v>1.1693705988362009</v>
      </c>
      <c r="O160">
        <f t="shared" si="35"/>
        <v>2.3558523658237531</v>
      </c>
    </row>
    <row r="161" spans="1:15" x14ac:dyDescent="0.25">
      <c r="A161">
        <f t="shared" si="36"/>
        <v>-562</v>
      </c>
      <c r="B161">
        <f t="shared" si="37"/>
        <v>-9.8087503962081328</v>
      </c>
      <c r="C161">
        <f t="shared" si="28"/>
        <v>-9.8087503962081328</v>
      </c>
      <c r="D161">
        <f t="shared" si="29"/>
        <v>0.37460659341591257</v>
      </c>
      <c r="F161">
        <f t="shared" si="38"/>
        <v>-562</v>
      </c>
      <c r="G161">
        <f t="shared" si="39"/>
        <v>-9.8087503962081311</v>
      </c>
      <c r="H161">
        <f t="shared" si="30"/>
        <v>-9.8087503962081311</v>
      </c>
      <c r="I161">
        <f t="shared" si="31"/>
        <v>-0.92718385456678787</v>
      </c>
      <c r="K161">
        <f t="shared" si="40"/>
        <v>68</v>
      </c>
      <c r="L161">
        <f t="shared" si="33"/>
        <v>1.1868238913561442</v>
      </c>
      <c r="M161">
        <f t="shared" si="32"/>
        <v>1.1868238913561442</v>
      </c>
      <c r="N161">
        <f t="shared" si="34"/>
        <v>1.1868238913561442</v>
      </c>
      <c r="O161">
        <f t="shared" si="35"/>
        <v>2.4750868534162964</v>
      </c>
    </row>
    <row r="162" spans="1:15" x14ac:dyDescent="0.25">
      <c r="A162">
        <f t="shared" si="36"/>
        <v>-561</v>
      </c>
      <c r="B162">
        <f t="shared" si="37"/>
        <v>-9.7912971036881888</v>
      </c>
      <c r="C162">
        <f t="shared" si="28"/>
        <v>-9.7912971036881888</v>
      </c>
      <c r="D162">
        <f t="shared" si="29"/>
        <v>0.35836794954530021</v>
      </c>
      <c r="F162">
        <f t="shared" si="38"/>
        <v>-561</v>
      </c>
      <c r="G162">
        <f t="shared" si="39"/>
        <v>-9.7912971036881888</v>
      </c>
      <c r="H162">
        <f t="shared" si="30"/>
        <v>-9.7912971036881888</v>
      </c>
      <c r="I162">
        <f t="shared" si="31"/>
        <v>-0.93358042649720174</v>
      </c>
      <c r="K162">
        <f t="shared" si="40"/>
        <v>69</v>
      </c>
      <c r="L162">
        <f t="shared" si="33"/>
        <v>1.2042771838760873</v>
      </c>
      <c r="M162">
        <f t="shared" si="32"/>
        <v>1.2042771838760873</v>
      </c>
      <c r="N162">
        <f t="shared" si="34"/>
        <v>1.2042771838760873</v>
      </c>
      <c r="O162">
        <f t="shared" si="35"/>
        <v>2.6050890646938005</v>
      </c>
    </row>
    <row r="163" spans="1:15" x14ac:dyDescent="0.25">
      <c r="A163">
        <f t="shared" si="36"/>
        <v>-560</v>
      </c>
      <c r="B163">
        <f t="shared" si="37"/>
        <v>-9.7738438111682449</v>
      </c>
      <c r="C163">
        <f t="shared" si="28"/>
        <v>-9.7738438111682449</v>
      </c>
      <c r="D163">
        <f t="shared" si="29"/>
        <v>0.34202014332566799</v>
      </c>
      <c r="F163">
        <f t="shared" si="38"/>
        <v>-560</v>
      </c>
      <c r="G163">
        <f t="shared" si="39"/>
        <v>-9.7738438111682449</v>
      </c>
      <c r="H163">
        <f t="shared" si="30"/>
        <v>-9.7738438111682449</v>
      </c>
      <c r="I163">
        <f t="shared" si="31"/>
        <v>-0.93969262078590865</v>
      </c>
      <c r="K163">
        <f t="shared" si="40"/>
        <v>70</v>
      </c>
      <c r="L163">
        <f t="shared" si="33"/>
        <v>1.2217304763960306</v>
      </c>
      <c r="M163">
        <f t="shared" ref="M163:M183" si="41">k_3*L163</f>
        <v>1.2217304763960306</v>
      </c>
      <c r="N163">
        <f t="shared" si="34"/>
        <v>1.2217304763960306</v>
      </c>
      <c r="O163">
        <f t="shared" si="35"/>
        <v>2.7474774194546216</v>
      </c>
    </row>
    <row r="164" spans="1:15" x14ac:dyDescent="0.25">
      <c r="A164">
        <f t="shared" si="36"/>
        <v>-559</v>
      </c>
      <c r="B164">
        <f t="shared" si="37"/>
        <v>-9.7563905186483026</v>
      </c>
      <c r="C164">
        <f t="shared" si="28"/>
        <v>-9.7563905186483026</v>
      </c>
      <c r="D164">
        <f t="shared" si="29"/>
        <v>0.32556815445715698</v>
      </c>
      <c r="F164">
        <f t="shared" si="38"/>
        <v>-559</v>
      </c>
      <c r="G164">
        <f t="shared" si="39"/>
        <v>-9.7563905186483026</v>
      </c>
      <c r="H164">
        <f t="shared" si="30"/>
        <v>-9.7563905186483026</v>
      </c>
      <c r="I164">
        <f t="shared" si="31"/>
        <v>-0.94551857559931674</v>
      </c>
      <c r="K164">
        <f t="shared" si="40"/>
        <v>71</v>
      </c>
      <c r="L164">
        <f t="shared" si="33"/>
        <v>1.2391837689159739</v>
      </c>
      <c r="M164">
        <f t="shared" si="41"/>
        <v>1.2391837689159739</v>
      </c>
      <c r="N164">
        <f t="shared" si="34"/>
        <v>1.2391837689159739</v>
      </c>
      <c r="O164">
        <f t="shared" si="35"/>
        <v>2.9042108776758222</v>
      </c>
    </row>
    <row r="165" spans="1:15" x14ac:dyDescent="0.25">
      <c r="A165">
        <f t="shared" si="36"/>
        <v>-558</v>
      </c>
      <c r="B165">
        <f t="shared" si="37"/>
        <v>-9.7389372261283587</v>
      </c>
      <c r="C165">
        <f t="shared" si="28"/>
        <v>-9.7389372261283587</v>
      </c>
      <c r="D165">
        <f t="shared" si="29"/>
        <v>0.30901699437494706</v>
      </c>
      <c r="F165">
        <f t="shared" si="38"/>
        <v>-558</v>
      </c>
      <c r="G165">
        <f t="shared" si="39"/>
        <v>-9.7389372261283587</v>
      </c>
      <c r="H165">
        <f t="shared" si="30"/>
        <v>-9.7389372261283587</v>
      </c>
      <c r="I165">
        <f t="shared" si="31"/>
        <v>-0.95105651629515364</v>
      </c>
      <c r="K165">
        <f t="shared" si="40"/>
        <v>72</v>
      </c>
      <c r="L165">
        <f t="shared" si="33"/>
        <v>1.2566370614359172</v>
      </c>
      <c r="M165">
        <f t="shared" si="41"/>
        <v>1.2566370614359172</v>
      </c>
      <c r="N165">
        <f t="shared" si="34"/>
        <v>1.2566370614359172</v>
      </c>
      <c r="O165">
        <f t="shared" si="35"/>
        <v>3.0776835371752527</v>
      </c>
    </row>
    <row r="166" spans="1:15" x14ac:dyDescent="0.25">
      <c r="A166">
        <f t="shared" si="36"/>
        <v>-557</v>
      </c>
      <c r="B166">
        <f t="shared" si="37"/>
        <v>-9.7214839336084165</v>
      </c>
      <c r="C166">
        <f t="shared" si="28"/>
        <v>-9.7214839336084165</v>
      </c>
      <c r="D166">
        <f t="shared" si="29"/>
        <v>0.29237170472273738</v>
      </c>
      <c r="F166">
        <f t="shared" si="38"/>
        <v>-557</v>
      </c>
      <c r="G166">
        <f t="shared" si="39"/>
        <v>-9.7214839336084165</v>
      </c>
      <c r="H166">
        <f t="shared" si="30"/>
        <v>-9.7214839336084165</v>
      </c>
      <c r="I166">
        <f t="shared" si="31"/>
        <v>-0.95630475596303532</v>
      </c>
      <c r="K166">
        <f t="shared" si="40"/>
        <v>73</v>
      </c>
      <c r="L166">
        <f t="shared" si="33"/>
        <v>1.2740903539558606</v>
      </c>
      <c r="M166">
        <f t="shared" si="41"/>
        <v>1.2740903539558606</v>
      </c>
      <c r="N166">
        <f t="shared" si="34"/>
        <v>1.2740903539558606</v>
      </c>
      <c r="O166">
        <f t="shared" si="35"/>
        <v>3.2708526184841404</v>
      </c>
    </row>
    <row r="167" spans="1:15" x14ac:dyDescent="0.25">
      <c r="A167">
        <f t="shared" si="36"/>
        <v>-556</v>
      </c>
      <c r="B167">
        <f t="shared" si="37"/>
        <v>-9.7040306410884725</v>
      </c>
      <c r="C167">
        <f t="shared" si="28"/>
        <v>-9.7040306410884725</v>
      </c>
      <c r="D167">
        <f t="shared" si="29"/>
        <v>0.27563735581699922</v>
      </c>
      <c r="F167">
        <f t="shared" si="38"/>
        <v>-556</v>
      </c>
      <c r="G167">
        <f t="shared" si="39"/>
        <v>-9.7040306410884725</v>
      </c>
      <c r="H167">
        <f t="shared" si="30"/>
        <v>-9.7040306410884725</v>
      </c>
      <c r="I167">
        <f t="shared" si="31"/>
        <v>-0.96126169593831889</v>
      </c>
      <c r="K167">
        <f t="shared" si="40"/>
        <v>74</v>
      </c>
      <c r="L167">
        <f t="shared" si="33"/>
        <v>1.2915436464758039</v>
      </c>
      <c r="M167">
        <f t="shared" si="41"/>
        <v>1.2915436464758039</v>
      </c>
      <c r="N167">
        <f t="shared" si="34"/>
        <v>1.2915436464758039</v>
      </c>
      <c r="O167">
        <f t="shared" si="35"/>
        <v>3.4874144438409087</v>
      </c>
    </row>
    <row r="168" spans="1:15" x14ac:dyDescent="0.25">
      <c r="A168">
        <f t="shared" si="36"/>
        <v>-555</v>
      </c>
      <c r="B168">
        <f t="shared" si="37"/>
        <v>-9.6865773485685285</v>
      </c>
      <c r="C168">
        <f t="shared" si="28"/>
        <v>-9.6865773485685285</v>
      </c>
      <c r="D168">
        <f t="shared" si="29"/>
        <v>0.25881904510252013</v>
      </c>
      <c r="F168">
        <f t="shared" si="38"/>
        <v>-555</v>
      </c>
      <c r="G168">
        <f t="shared" si="39"/>
        <v>-9.6865773485685303</v>
      </c>
      <c r="H168">
        <f t="shared" si="30"/>
        <v>-9.6865773485685303</v>
      </c>
      <c r="I168">
        <f t="shared" si="31"/>
        <v>-0.96592582628906798</v>
      </c>
      <c r="K168">
        <f t="shared" si="40"/>
        <v>75</v>
      </c>
      <c r="L168">
        <f t="shared" si="33"/>
        <v>1.3089969389957472</v>
      </c>
      <c r="M168">
        <f t="shared" si="41"/>
        <v>1.3089969389957472</v>
      </c>
      <c r="N168">
        <f t="shared" si="34"/>
        <v>1.3089969389957472</v>
      </c>
      <c r="O168">
        <f t="shared" si="35"/>
        <v>3.7320508075688776</v>
      </c>
    </row>
    <row r="169" spans="1:15" x14ac:dyDescent="0.25">
      <c r="A169">
        <f t="shared" si="36"/>
        <v>-554</v>
      </c>
      <c r="B169">
        <f t="shared" si="37"/>
        <v>-9.6691240560485863</v>
      </c>
      <c r="C169">
        <f t="shared" si="28"/>
        <v>-9.6691240560485863</v>
      </c>
      <c r="D169">
        <f t="shared" si="29"/>
        <v>0.24192189559966812</v>
      </c>
      <c r="F169">
        <f t="shared" si="38"/>
        <v>-554</v>
      </c>
      <c r="G169">
        <f t="shared" si="39"/>
        <v>-9.6691240560485863</v>
      </c>
      <c r="H169">
        <f t="shared" si="30"/>
        <v>-9.6691240560485863</v>
      </c>
      <c r="I169">
        <f t="shared" si="31"/>
        <v>-0.97029572627599636</v>
      </c>
      <c r="K169">
        <f t="shared" si="40"/>
        <v>76</v>
      </c>
      <c r="L169">
        <f t="shared" si="33"/>
        <v>1.3264502315156905</v>
      </c>
      <c r="M169">
        <f t="shared" si="41"/>
        <v>1.3264502315156905</v>
      </c>
      <c r="N169">
        <f t="shared" si="34"/>
        <v>1.3264502315156905</v>
      </c>
      <c r="O169">
        <f t="shared" si="35"/>
        <v>4.0107809335358455</v>
      </c>
    </row>
    <row r="170" spans="1:15" x14ac:dyDescent="0.25">
      <c r="A170">
        <f t="shared" si="36"/>
        <v>-553</v>
      </c>
      <c r="B170">
        <f t="shared" si="37"/>
        <v>-9.6516707635286423</v>
      </c>
      <c r="C170">
        <f t="shared" si="28"/>
        <v>-9.6516707635286423</v>
      </c>
      <c r="D170">
        <f t="shared" si="29"/>
        <v>0.22495105434386473</v>
      </c>
      <c r="F170">
        <f t="shared" si="38"/>
        <v>-553</v>
      </c>
      <c r="G170">
        <f t="shared" si="39"/>
        <v>-9.6516707635286423</v>
      </c>
      <c r="H170">
        <f t="shared" si="30"/>
        <v>-9.6516707635286423</v>
      </c>
      <c r="I170">
        <f t="shared" si="31"/>
        <v>-0.97437006478523525</v>
      </c>
      <c r="K170">
        <f t="shared" si="40"/>
        <v>77</v>
      </c>
      <c r="L170">
        <f t="shared" si="33"/>
        <v>1.3439035240356338</v>
      </c>
      <c r="M170">
        <f t="shared" si="41"/>
        <v>1.3439035240356338</v>
      </c>
      <c r="N170">
        <f t="shared" si="34"/>
        <v>1.3439035240356338</v>
      </c>
      <c r="O170">
        <f t="shared" si="35"/>
        <v>4.3314758742841573</v>
      </c>
    </row>
    <row r="171" spans="1:15" x14ac:dyDescent="0.25">
      <c r="A171">
        <f t="shared" si="36"/>
        <v>-552</v>
      </c>
      <c r="B171">
        <f t="shared" si="37"/>
        <v>-9.6342174710086983</v>
      </c>
      <c r="C171">
        <f t="shared" si="28"/>
        <v>-9.6342174710086983</v>
      </c>
      <c r="D171">
        <f t="shared" si="29"/>
        <v>0.2079116908177584</v>
      </c>
      <c r="F171">
        <f t="shared" si="38"/>
        <v>-552</v>
      </c>
      <c r="G171">
        <f t="shared" si="39"/>
        <v>-9.6342174710086983</v>
      </c>
      <c r="H171">
        <f t="shared" si="30"/>
        <v>-9.6342174710086983</v>
      </c>
      <c r="I171">
        <f t="shared" si="31"/>
        <v>-0.9781476007338058</v>
      </c>
      <c r="K171">
        <f t="shared" si="40"/>
        <v>78</v>
      </c>
      <c r="L171">
        <f t="shared" si="33"/>
        <v>1.3613568165555769</v>
      </c>
      <c r="M171">
        <f t="shared" si="41"/>
        <v>1.3613568165555769</v>
      </c>
      <c r="N171">
        <f t="shared" si="34"/>
        <v>1.3613568165555769</v>
      </c>
      <c r="O171">
        <f t="shared" si="35"/>
        <v>4.7046301094784511</v>
      </c>
    </row>
    <row r="172" spans="1:15" x14ac:dyDescent="0.25">
      <c r="A172">
        <f t="shared" si="36"/>
        <v>-551</v>
      </c>
      <c r="B172">
        <f t="shared" si="37"/>
        <v>-9.6167641784887561</v>
      </c>
      <c r="C172">
        <f t="shared" si="28"/>
        <v>-9.6167641784887561</v>
      </c>
      <c r="D172">
        <f t="shared" si="29"/>
        <v>0.19080899537654492</v>
      </c>
      <c r="F172">
        <f t="shared" si="38"/>
        <v>-551</v>
      </c>
      <c r="G172">
        <f t="shared" si="39"/>
        <v>-9.6167641784887543</v>
      </c>
      <c r="H172">
        <f t="shared" si="30"/>
        <v>-9.6167641784887543</v>
      </c>
      <c r="I172">
        <f t="shared" si="31"/>
        <v>-0.98162718344766431</v>
      </c>
      <c r="K172">
        <f t="shared" si="40"/>
        <v>79</v>
      </c>
      <c r="L172">
        <f t="shared" si="33"/>
        <v>1.3788101090755203</v>
      </c>
      <c r="M172">
        <f t="shared" si="41"/>
        <v>1.3788101090755203</v>
      </c>
      <c r="N172">
        <f t="shared" si="34"/>
        <v>1.3788101090755203</v>
      </c>
      <c r="O172">
        <f t="shared" si="35"/>
        <v>5.1445540159703071</v>
      </c>
    </row>
    <row r="173" spans="1:15" x14ac:dyDescent="0.25">
      <c r="A173">
        <f t="shared" si="36"/>
        <v>-550</v>
      </c>
      <c r="B173">
        <f t="shared" si="37"/>
        <v>-9.5993108859688121</v>
      </c>
      <c r="C173">
        <f t="shared" si="28"/>
        <v>-9.5993108859688121</v>
      </c>
      <c r="D173">
        <f t="shared" si="29"/>
        <v>0.17364817766692978</v>
      </c>
      <c r="F173">
        <f t="shared" si="38"/>
        <v>-550</v>
      </c>
      <c r="G173">
        <f t="shared" si="39"/>
        <v>-9.5993108859688121</v>
      </c>
      <c r="H173">
        <f t="shared" si="30"/>
        <v>-9.5993108859688121</v>
      </c>
      <c r="I173">
        <f t="shared" si="31"/>
        <v>-0.98480775301220813</v>
      </c>
      <c r="K173">
        <f t="shared" si="40"/>
        <v>80</v>
      </c>
      <c r="L173">
        <f t="shared" si="33"/>
        <v>1.3962634015954636</v>
      </c>
      <c r="M173">
        <f t="shared" si="41"/>
        <v>1.3962634015954636</v>
      </c>
      <c r="N173">
        <f t="shared" si="34"/>
        <v>1.3962634015954636</v>
      </c>
      <c r="O173">
        <f t="shared" si="35"/>
        <v>5.6712818196177066</v>
      </c>
    </row>
    <row r="174" spans="1:15" x14ac:dyDescent="0.25">
      <c r="A174">
        <f t="shared" si="36"/>
        <v>-549</v>
      </c>
      <c r="B174">
        <f t="shared" si="37"/>
        <v>-9.5818575934488699</v>
      </c>
      <c r="C174">
        <f t="shared" si="28"/>
        <v>-9.5818575934488699</v>
      </c>
      <c r="D174">
        <f t="shared" si="29"/>
        <v>0.15643446504023137</v>
      </c>
      <c r="F174">
        <f t="shared" si="38"/>
        <v>-549</v>
      </c>
      <c r="G174">
        <f t="shared" si="39"/>
        <v>-9.5818575934488681</v>
      </c>
      <c r="H174">
        <f t="shared" si="30"/>
        <v>-9.5818575934488681</v>
      </c>
      <c r="I174">
        <f t="shared" si="31"/>
        <v>-0.98768834059513788</v>
      </c>
      <c r="K174">
        <f t="shared" si="40"/>
        <v>81</v>
      </c>
      <c r="L174">
        <f t="shared" si="33"/>
        <v>1.4137166941154069</v>
      </c>
      <c r="M174">
        <f t="shared" si="41"/>
        <v>1.4137166941154069</v>
      </c>
      <c r="N174">
        <f t="shared" si="34"/>
        <v>1.4137166941154069</v>
      </c>
      <c r="O174">
        <f t="shared" si="35"/>
        <v>6.3137515146750411</v>
      </c>
    </row>
    <row r="175" spans="1:15" x14ac:dyDescent="0.25">
      <c r="A175">
        <f t="shared" si="36"/>
        <v>-548</v>
      </c>
      <c r="B175">
        <f t="shared" si="37"/>
        <v>-9.5644043009289259</v>
      </c>
      <c r="C175">
        <f t="shared" si="28"/>
        <v>-9.5644043009289259</v>
      </c>
      <c r="D175">
        <f t="shared" si="29"/>
        <v>0.13917310096006527</v>
      </c>
      <c r="F175">
        <f t="shared" si="38"/>
        <v>-548</v>
      </c>
      <c r="G175">
        <f t="shared" si="39"/>
        <v>-9.5644043009289259</v>
      </c>
      <c r="H175">
        <f t="shared" si="30"/>
        <v>-9.5644043009289259</v>
      </c>
      <c r="I175">
        <f t="shared" si="31"/>
        <v>-0.99026806874157036</v>
      </c>
      <c r="K175">
        <f t="shared" si="40"/>
        <v>82</v>
      </c>
      <c r="L175">
        <f t="shared" si="33"/>
        <v>1.4311699866353502</v>
      </c>
      <c r="M175">
        <f t="shared" si="41"/>
        <v>1.4311699866353502</v>
      </c>
      <c r="N175">
        <f t="shared" si="34"/>
        <v>1.4311699866353502</v>
      </c>
      <c r="O175">
        <f t="shared" si="35"/>
        <v>7.115369722384207</v>
      </c>
    </row>
    <row r="176" spans="1:15" x14ac:dyDescent="0.25">
      <c r="A176">
        <f t="shared" si="36"/>
        <v>-547</v>
      </c>
      <c r="B176">
        <f t="shared" si="37"/>
        <v>-9.5469510084089819</v>
      </c>
      <c r="C176">
        <f t="shared" si="28"/>
        <v>-9.5469510084089819</v>
      </c>
      <c r="D176">
        <f t="shared" si="29"/>
        <v>0.12186934340514662</v>
      </c>
      <c r="F176">
        <f t="shared" si="38"/>
        <v>-547</v>
      </c>
      <c r="G176">
        <f t="shared" si="39"/>
        <v>-9.5469510084089819</v>
      </c>
      <c r="H176">
        <f t="shared" si="30"/>
        <v>-9.5469510084089819</v>
      </c>
      <c r="I176">
        <f t="shared" si="31"/>
        <v>-0.99254615164132209</v>
      </c>
      <c r="K176">
        <f t="shared" si="40"/>
        <v>83</v>
      </c>
      <c r="L176">
        <f t="shared" si="33"/>
        <v>1.4486232791552935</v>
      </c>
      <c r="M176">
        <f t="shared" si="41"/>
        <v>1.4486232791552935</v>
      </c>
      <c r="N176">
        <f t="shared" si="34"/>
        <v>1.4486232791552935</v>
      </c>
      <c r="O176">
        <f t="shared" si="35"/>
        <v>8.1443464279745932</v>
      </c>
    </row>
    <row r="177" spans="1:15" x14ac:dyDescent="0.25">
      <c r="A177">
        <f t="shared" si="36"/>
        <v>-546</v>
      </c>
      <c r="B177">
        <f t="shared" si="37"/>
        <v>-9.5294977158890397</v>
      </c>
      <c r="C177">
        <f t="shared" si="28"/>
        <v>-9.5294977158890397</v>
      </c>
      <c r="D177">
        <f t="shared" si="29"/>
        <v>0.10452846326765369</v>
      </c>
      <c r="F177">
        <f t="shared" si="38"/>
        <v>-546</v>
      </c>
      <c r="G177">
        <f t="shared" si="39"/>
        <v>-9.5294977158890397</v>
      </c>
      <c r="H177">
        <f t="shared" si="30"/>
        <v>-9.5294977158890397</v>
      </c>
      <c r="I177">
        <f t="shared" si="31"/>
        <v>-0.99452189536827329</v>
      </c>
      <c r="K177">
        <f t="shared" si="40"/>
        <v>84</v>
      </c>
      <c r="L177">
        <f t="shared" si="33"/>
        <v>1.4660765716752369</v>
      </c>
      <c r="M177">
        <f t="shared" si="41"/>
        <v>1.4660765716752369</v>
      </c>
      <c r="N177">
        <f t="shared" si="34"/>
        <v>1.4660765716752369</v>
      </c>
      <c r="O177">
        <f t="shared" si="35"/>
        <v>9.5143644542225871</v>
      </c>
    </row>
    <row r="178" spans="1:15" x14ac:dyDescent="0.25">
      <c r="A178">
        <f t="shared" si="36"/>
        <v>-545</v>
      </c>
      <c r="B178">
        <f t="shared" si="37"/>
        <v>-9.5120444233690957</v>
      </c>
      <c r="C178">
        <f t="shared" si="28"/>
        <v>-9.5120444233690957</v>
      </c>
      <c r="D178">
        <f t="shared" si="29"/>
        <v>8.7155742747657708E-2</v>
      </c>
      <c r="F178">
        <f t="shared" si="38"/>
        <v>-545</v>
      </c>
      <c r="G178">
        <f t="shared" si="39"/>
        <v>-9.5120444233690957</v>
      </c>
      <c r="H178">
        <f t="shared" si="30"/>
        <v>-9.5120444233690957</v>
      </c>
      <c r="I178">
        <f t="shared" si="31"/>
        <v>-0.99619469809174555</v>
      </c>
      <c r="K178">
        <f t="shared" si="40"/>
        <v>85</v>
      </c>
      <c r="L178">
        <f t="shared" si="33"/>
        <v>1.4835298641951802</v>
      </c>
      <c r="M178">
        <f t="shared" si="41"/>
        <v>1.4835298641951802</v>
      </c>
      <c r="N178">
        <f t="shared" si="34"/>
        <v>1.4835298641951802</v>
      </c>
      <c r="O178">
        <f t="shared" si="35"/>
        <v>11.430052302761348</v>
      </c>
    </row>
    <row r="179" spans="1:15" x14ac:dyDescent="0.25">
      <c r="A179">
        <f t="shared" si="36"/>
        <v>-544</v>
      </c>
      <c r="B179">
        <f t="shared" si="37"/>
        <v>-9.4945911308491535</v>
      </c>
      <c r="C179">
        <f t="shared" si="28"/>
        <v>-9.4945911308491535</v>
      </c>
      <c r="D179">
        <f t="shared" si="29"/>
        <v>6.9756473744125913E-2</v>
      </c>
      <c r="F179">
        <f t="shared" si="38"/>
        <v>-544</v>
      </c>
      <c r="G179">
        <f t="shared" si="39"/>
        <v>-9.4945911308491535</v>
      </c>
      <c r="H179">
        <f t="shared" si="30"/>
        <v>-9.4945911308491535</v>
      </c>
      <c r="I179">
        <f t="shared" si="31"/>
        <v>-0.9975640502598242</v>
      </c>
      <c r="K179">
        <f t="shared" si="40"/>
        <v>86</v>
      </c>
      <c r="L179">
        <f t="shared" si="33"/>
        <v>1.5009831567151235</v>
      </c>
      <c r="M179">
        <f t="shared" si="41"/>
        <v>1.5009831567151235</v>
      </c>
      <c r="N179">
        <f t="shared" si="34"/>
        <v>1.5009831567151235</v>
      </c>
      <c r="O179">
        <f t="shared" si="35"/>
        <v>14.300666256711942</v>
      </c>
    </row>
    <row r="180" spans="1:15" x14ac:dyDescent="0.25">
      <c r="A180">
        <f t="shared" si="36"/>
        <v>-543</v>
      </c>
      <c r="B180">
        <f t="shared" si="37"/>
        <v>-9.4771378383292095</v>
      </c>
      <c r="C180">
        <f t="shared" si="28"/>
        <v>-9.4771378383292095</v>
      </c>
      <c r="D180">
        <f t="shared" si="29"/>
        <v>5.2335956242943758E-2</v>
      </c>
      <c r="F180">
        <f t="shared" si="38"/>
        <v>-543</v>
      </c>
      <c r="G180">
        <f t="shared" si="39"/>
        <v>-9.4771378383292095</v>
      </c>
      <c r="H180">
        <f t="shared" si="30"/>
        <v>-9.4771378383292095</v>
      </c>
      <c r="I180">
        <f t="shared" si="31"/>
        <v>-0.99862953475457383</v>
      </c>
      <c r="K180">
        <f t="shared" si="40"/>
        <v>87</v>
      </c>
      <c r="L180">
        <f t="shared" si="33"/>
        <v>1.5184364492350666</v>
      </c>
      <c r="M180">
        <f t="shared" si="41"/>
        <v>1.5184364492350666</v>
      </c>
      <c r="N180">
        <f t="shared" si="34"/>
        <v>1.5184364492350666</v>
      </c>
      <c r="O180">
        <f t="shared" si="35"/>
        <v>19.081136687728161</v>
      </c>
    </row>
    <row r="181" spans="1:15" x14ac:dyDescent="0.25">
      <c r="A181">
        <f t="shared" si="36"/>
        <v>-542</v>
      </c>
      <c r="B181">
        <f t="shared" si="37"/>
        <v>-9.4596845458092655</v>
      </c>
      <c r="C181">
        <f t="shared" si="28"/>
        <v>-9.4596845458092655</v>
      </c>
      <c r="D181">
        <f t="shared" si="29"/>
        <v>3.4899496702500206E-2</v>
      </c>
      <c r="F181">
        <f t="shared" si="38"/>
        <v>-542</v>
      </c>
      <c r="G181">
        <f t="shared" si="39"/>
        <v>-9.4596845458092655</v>
      </c>
      <c r="H181">
        <f t="shared" si="30"/>
        <v>-9.4596845458092655</v>
      </c>
      <c r="I181">
        <f t="shared" si="31"/>
        <v>-0.99939082701909576</v>
      </c>
      <c r="K181">
        <f t="shared" si="40"/>
        <v>88</v>
      </c>
      <c r="L181">
        <f t="shared" si="33"/>
        <v>1.5358897417550099</v>
      </c>
      <c r="M181">
        <f t="shared" si="41"/>
        <v>1.5358897417550099</v>
      </c>
      <c r="N181">
        <f t="shared" si="34"/>
        <v>1.5358897417550099</v>
      </c>
      <c r="O181">
        <f t="shared" si="35"/>
        <v>28.636253282915515</v>
      </c>
    </row>
    <row r="182" spans="1:15" x14ac:dyDescent="0.25">
      <c r="A182">
        <f t="shared" si="36"/>
        <v>-541</v>
      </c>
      <c r="B182">
        <f t="shared" si="37"/>
        <v>-9.4422312532893233</v>
      </c>
      <c r="C182">
        <f t="shared" si="28"/>
        <v>-9.4422312532893233</v>
      </c>
      <c r="D182">
        <f t="shared" si="29"/>
        <v>1.7452406437283834E-2</v>
      </c>
      <c r="F182">
        <f t="shared" ref="F182:F245" si="42">F181+1</f>
        <v>-541</v>
      </c>
      <c r="G182">
        <f t="shared" si="39"/>
        <v>-9.4422312532893233</v>
      </c>
      <c r="H182">
        <f t="shared" si="30"/>
        <v>-9.4422312532893233</v>
      </c>
      <c r="I182">
        <f t="shared" si="31"/>
        <v>-0.99984769515639127</v>
      </c>
      <c r="K182">
        <f t="shared" si="40"/>
        <v>89</v>
      </c>
      <c r="L182">
        <f t="shared" si="33"/>
        <v>1.5533430342749532</v>
      </c>
      <c r="M182">
        <f t="shared" si="41"/>
        <v>1.5533430342749532</v>
      </c>
      <c r="N182">
        <f t="shared" si="34"/>
        <v>1.5533430342749532</v>
      </c>
      <c r="O182">
        <f t="shared" si="35"/>
        <v>57.289961630759144</v>
      </c>
    </row>
    <row r="183" spans="1:15" x14ac:dyDescent="0.25">
      <c r="A183">
        <f t="shared" si="36"/>
        <v>-540</v>
      </c>
      <c r="B183">
        <f t="shared" si="37"/>
        <v>-9.4247779607693793</v>
      </c>
      <c r="C183">
        <f t="shared" si="28"/>
        <v>-9.4247779607693793</v>
      </c>
      <c r="D183">
        <f t="shared" si="29"/>
        <v>-3.67544536472586E-16</v>
      </c>
      <c r="F183">
        <f t="shared" si="42"/>
        <v>-540</v>
      </c>
      <c r="G183">
        <f t="shared" si="39"/>
        <v>-9.4247779607693793</v>
      </c>
      <c r="H183">
        <f t="shared" si="30"/>
        <v>-9.4247779607693793</v>
      </c>
      <c r="I183">
        <f t="shared" si="31"/>
        <v>-1</v>
      </c>
      <c r="K183">
        <f t="shared" si="40"/>
        <v>90</v>
      </c>
      <c r="L183">
        <f t="shared" si="33"/>
        <v>1.5707963267948966</v>
      </c>
      <c r="M183">
        <f t="shared" si="41"/>
        <v>1.5707963267948966</v>
      </c>
      <c r="N183">
        <f t="shared" si="34"/>
        <v>1.5707963267948966</v>
      </c>
      <c r="O183">
        <f t="shared" si="35"/>
        <v>1.6324552277619072E+16</v>
      </c>
    </row>
    <row r="184" spans="1:15" x14ac:dyDescent="0.25">
      <c r="A184">
        <f t="shared" si="36"/>
        <v>-539</v>
      </c>
      <c r="B184">
        <f t="shared" si="37"/>
        <v>-9.4073246682494371</v>
      </c>
      <c r="C184">
        <f t="shared" si="28"/>
        <v>-9.4073246682494371</v>
      </c>
      <c r="D184">
        <f t="shared" si="29"/>
        <v>-1.7452406437282793E-2</v>
      </c>
      <c r="F184">
        <f t="shared" si="42"/>
        <v>-539</v>
      </c>
      <c r="G184">
        <f t="shared" si="39"/>
        <v>-9.4073246682494371</v>
      </c>
      <c r="H184">
        <f t="shared" si="30"/>
        <v>-9.4073246682494371</v>
      </c>
      <c r="I184">
        <f t="shared" si="31"/>
        <v>-0.99984769515639127</v>
      </c>
    </row>
    <row r="185" spans="1:15" x14ac:dyDescent="0.25">
      <c r="A185">
        <f t="shared" si="36"/>
        <v>-538</v>
      </c>
      <c r="B185">
        <f t="shared" si="37"/>
        <v>-9.3898713757294932</v>
      </c>
      <c r="C185">
        <f t="shared" si="28"/>
        <v>-9.3898713757294932</v>
      </c>
      <c r="D185">
        <f t="shared" si="29"/>
        <v>-3.4899496702500941E-2</v>
      </c>
      <c r="F185">
        <f t="shared" si="42"/>
        <v>-538</v>
      </c>
      <c r="G185">
        <f t="shared" si="39"/>
        <v>-9.3898713757294932</v>
      </c>
      <c r="H185">
        <f t="shared" si="30"/>
        <v>-9.3898713757294932</v>
      </c>
      <c r="I185">
        <f t="shared" si="31"/>
        <v>-0.99939082701909576</v>
      </c>
    </row>
    <row r="186" spans="1:15" x14ac:dyDescent="0.25">
      <c r="A186">
        <f t="shared" si="36"/>
        <v>-537</v>
      </c>
      <c r="B186">
        <f t="shared" si="37"/>
        <v>-9.3724180832095492</v>
      </c>
      <c r="C186">
        <f t="shared" si="28"/>
        <v>-9.3724180832095492</v>
      </c>
      <c r="D186">
        <f t="shared" si="29"/>
        <v>-5.2335956242944494E-2</v>
      </c>
      <c r="F186">
        <f t="shared" si="42"/>
        <v>-537</v>
      </c>
      <c r="G186">
        <f t="shared" si="39"/>
        <v>-9.3724180832095492</v>
      </c>
      <c r="H186">
        <f t="shared" si="30"/>
        <v>-9.3724180832095492</v>
      </c>
      <c r="I186">
        <f t="shared" si="31"/>
        <v>-0.99862953475457383</v>
      </c>
    </row>
    <row r="187" spans="1:15" x14ac:dyDescent="0.25">
      <c r="A187">
        <f t="shared" si="36"/>
        <v>-536</v>
      </c>
      <c r="B187">
        <f t="shared" si="37"/>
        <v>-9.354964790689607</v>
      </c>
      <c r="C187">
        <f t="shared" si="28"/>
        <v>-9.354964790689607</v>
      </c>
      <c r="D187">
        <f t="shared" si="29"/>
        <v>-6.9756473744124872E-2</v>
      </c>
      <c r="F187">
        <f t="shared" si="42"/>
        <v>-536</v>
      </c>
      <c r="G187">
        <f t="shared" si="39"/>
        <v>-9.3549647906896052</v>
      </c>
      <c r="H187">
        <f t="shared" si="30"/>
        <v>-9.3549647906896052</v>
      </c>
      <c r="I187">
        <f t="shared" si="31"/>
        <v>-0.9975640502598242</v>
      </c>
    </row>
    <row r="188" spans="1:15" x14ac:dyDescent="0.25">
      <c r="A188">
        <f t="shared" si="36"/>
        <v>-535</v>
      </c>
      <c r="B188">
        <f t="shared" si="37"/>
        <v>-9.337511498169663</v>
      </c>
      <c r="C188">
        <f t="shared" si="28"/>
        <v>-9.337511498169663</v>
      </c>
      <c r="D188">
        <f t="shared" si="29"/>
        <v>-8.7155742747658443E-2</v>
      </c>
      <c r="F188">
        <f t="shared" si="42"/>
        <v>-535</v>
      </c>
      <c r="G188">
        <f t="shared" si="39"/>
        <v>-9.337511498169663</v>
      </c>
      <c r="H188">
        <f t="shared" si="30"/>
        <v>-9.337511498169663</v>
      </c>
      <c r="I188">
        <f t="shared" si="31"/>
        <v>-0.99619469809174555</v>
      </c>
    </row>
    <row r="189" spans="1:15" x14ac:dyDescent="0.25">
      <c r="A189">
        <f t="shared" si="36"/>
        <v>-534</v>
      </c>
      <c r="B189">
        <f t="shared" si="37"/>
        <v>-9.320058205649719</v>
      </c>
      <c r="C189">
        <f t="shared" si="28"/>
        <v>-9.320058205649719</v>
      </c>
      <c r="D189">
        <f t="shared" si="29"/>
        <v>-0.10452846326765443</v>
      </c>
      <c r="F189">
        <f t="shared" si="42"/>
        <v>-534</v>
      </c>
      <c r="G189">
        <f t="shared" si="39"/>
        <v>-9.320058205649719</v>
      </c>
      <c r="H189">
        <f t="shared" si="30"/>
        <v>-9.320058205649719</v>
      </c>
      <c r="I189">
        <f t="shared" si="31"/>
        <v>-0.99452189536827329</v>
      </c>
    </row>
    <row r="190" spans="1:15" x14ac:dyDescent="0.25">
      <c r="A190">
        <f t="shared" si="36"/>
        <v>-533</v>
      </c>
      <c r="B190">
        <f t="shared" si="37"/>
        <v>-9.3026049131297768</v>
      </c>
      <c r="C190">
        <f t="shared" si="28"/>
        <v>-9.3026049131297768</v>
      </c>
      <c r="D190">
        <f t="shared" si="29"/>
        <v>-0.12186934340514735</v>
      </c>
      <c r="F190">
        <f t="shared" si="42"/>
        <v>-533</v>
      </c>
      <c r="G190">
        <f t="shared" si="39"/>
        <v>-9.302604913129775</v>
      </c>
      <c r="H190">
        <f t="shared" si="30"/>
        <v>-9.302604913129775</v>
      </c>
      <c r="I190">
        <f t="shared" si="31"/>
        <v>-0.99254615164132187</v>
      </c>
    </row>
    <row r="191" spans="1:15" x14ac:dyDescent="0.25">
      <c r="A191">
        <f t="shared" si="36"/>
        <v>-532</v>
      </c>
      <c r="B191">
        <f t="shared" si="37"/>
        <v>-9.2851516206098328</v>
      </c>
      <c r="C191">
        <f t="shared" si="28"/>
        <v>-9.2851516206098328</v>
      </c>
      <c r="D191">
        <f t="shared" si="29"/>
        <v>-0.13917310096006599</v>
      </c>
      <c r="F191">
        <f t="shared" si="42"/>
        <v>-532</v>
      </c>
      <c r="G191">
        <f t="shared" si="39"/>
        <v>-9.2851516206098328</v>
      </c>
      <c r="H191">
        <f t="shared" si="30"/>
        <v>-9.2851516206098328</v>
      </c>
      <c r="I191">
        <f t="shared" si="31"/>
        <v>-0.99026806874157025</v>
      </c>
    </row>
    <row r="192" spans="1:15" x14ac:dyDescent="0.25">
      <c r="A192">
        <f t="shared" si="36"/>
        <v>-531</v>
      </c>
      <c r="B192">
        <f t="shared" si="37"/>
        <v>-9.2676983280898906</v>
      </c>
      <c r="C192">
        <f t="shared" si="28"/>
        <v>-9.2676983280898906</v>
      </c>
      <c r="D192">
        <f t="shared" si="29"/>
        <v>-0.15643446504023034</v>
      </c>
      <c r="F192">
        <f t="shared" si="42"/>
        <v>-531</v>
      </c>
      <c r="G192">
        <f t="shared" si="39"/>
        <v>-9.2676983280898888</v>
      </c>
      <c r="H192">
        <f t="shared" si="30"/>
        <v>-9.2676983280898888</v>
      </c>
      <c r="I192">
        <f t="shared" si="31"/>
        <v>-0.98768834059513755</v>
      </c>
    </row>
    <row r="193" spans="1:9" x14ac:dyDescent="0.25">
      <c r="A193">
        <f t="shared" si="36"/>
        <v>-530</v>
      </c>
      <c r="B193">
        <f t="shared" si="37"/>
        <v>-9.2502450355699466</v>
      </c>
      <c r="C193">
        <f t="shared" si="28"/>
        <v>-9.2502450355699466</v>
      </c>
      <c r="D193">
        <f t="shared" si="29"/>
        <v>-0.1736481776669305</v>
      </c>
      <c r="F193">
        <f t="shared" si="42"/>
        <v>-530</v>
      </c>
      <c r="G193">
        <f t="shared" si="39"/>
        <v>-9.2502450355699466</v>
      </c>
      <c r="H193">
        <f t="shared" si="30"/>
        <v>-9.2502450355699466</v>
      </c>
      <c r="I193">
        <f t="shared" si="31"/>
        <v>-0.98480775301220802</v>
      </c>
    </row>
    <row r="194" spans="1:9" x14ac:dyDescent="0.25">
      <c r="A194">
        <f t="shared" si="36"/>
        <v>-529</v>
      </c>
      <c r="B194">
        <f t="shared" si="37"/>
        <v>-9.2327917430500026</v>
      </c>
      <c r="C194">
        <f t="shared" si="28"/>
        <v>-9.2327917430500026</v>
      </c>
      <c r="D194">
        <f t="shared" si="29"/>
        <v>-0.19080899537654564</v>
      </c>
      <c r="F194">
        <f t="shared" si="42"/>
        <v>-529</v>
      </c>
      <c r="G194">
        <f t="shared" si="39"/>
        <v>-9.2327917430500026</v>
      </c>
      <c r="H194">
        <f t="shared" si="30"/>
        <v>-9.2327917430500026</v>
      </c>
      <c r="I194">
        <f t="shared" si="31"/>
        <v>-0.98162718344766375</v>
      </c>
    </row>
    <row r="195" spans="1:9" x14ac:dyDescent="0.25">
      <c r="A195">
        <f t="shared" si="36"/>
        <v>-528</v>
      </c>
      <c r="B195">
        <f t="shared" si="37"/>
        <v>-9.2153384505300604</v>
      </c>
      <c r="C195">
        <f t="shared" ref="C195:C258" si="43">k_1*B195</f>
        <v>-9.2153384505300604</v>
      </c>
      <c r="D195">
        <f t="shared" ref="D195:D258" si="44">SIN(C195)</f>
        <v>-0.20791169081775912</v>
      </c>
      <c r="F195">
        <f t="shared" si="42"/>
        <v>-528</v>
      </c>
      <c r="G195">
        <f t="shared" si="39"/>
        <v>-9.2153384505300604</v>
      </c>
      <c r="H195">
        <f t="shared" ref="H195:H258" si="45">k_2*G195</f>
        <v>-9.2153384505300604</v>
      </c>
      <c r="I195">
        <f t="shared" ref="I195:I258" si="46">COS(G195)</f>
        <v>-0.97814760073380569</v>
      </c>
    </row>
    <row r="196" spans="1:9" x14ac:dyDescent="0.25">
      <c r="A196">
        <f t="shared" si="36"/>
        <v>-527</v>
      </c>
      <c r="B196">
        <f t="shared" si="37"/>
        <v>-9.1978851580101164</v>
      </c>
      <c r="C196">
        <f t="shared" si="43"/>
        <v>-9.1978851580101164</v>
      </c>
      <c r="D196">
        <f t="shared" si="44"/>
        <v>-0.22495105434386545</v>
      </c>
      <c r="F196">
        <f t="shared" si="42"/>
        <v>-527</v>
      </c>
      <c r="G196">
        <f t="shared" si="39"/>
        <v>-9.1978851580101164</v>
      </c>
      <c r="H196">
        <f t="shared" si="45"/>
        <v>-9.1978851580101164</v>
      </c>
      <c r="I196">
        <f t="shared" si="46"/>
        <v>-0.97437006478523513</v>
      </c>
    </row>
    <row r="197" spans="1:9" x14ac:dyDescent="0.25">
      <c r="A197">
        <f t="shared" ref="A197:A260" si="47">A196+1</f>
        <v>-526</v>
      </c>
      <c r="B197">
        <f t="shared" ref="B197:B260" si="48">RADIANS(A197)</f>
        <v>-9.1804318654901742</v>
      </c>
      <c r="C197">
        <f t="shared" si="43"/>
        <v>-9.1804318654901742</v>
      </c>
      <c r="D197">
        <f t="shared" si="44"/>
        <v>-0.24192189559966712</v>
      </c>
      <c r="F197">
        <f t="shared" si="42"/>
        <v>-526</v>
      </c>
      <c r="G197">
        <f t="shared" ref="G197:G260" si="49">(2*F197*PI())/360</f>
        <v>-9.1804318654901742</v>
      </c>
      <c r="H197">
        <f t="shared" si="45"/>
        <v>-9.1804318654901742</v>
      </c>
      <c r="I197">
        <f t="shared" si="46"/>
        <v>-0.97029572627599658</v>
      </c>
    </row>
    <row r="198" spans="1:9" x14ac:dyDescent="0.25">
      <c r="A198">
        <f t="shared" si="47"/>
        <v>-525</v>
      </c>
      <c r="B198">
        <f t="shared" si="48"/>
        <v>-9.1629785729702302</v>
      </c>
      <c r="C198">
        <f t="shared" si="43"/>
        <v>-9.1629785729702302</v>
      </c>
      <c r="D198">
        <f t="shared" si="44"/>
        <v>-0.25881904510252079</v>
      </c>
      <c r="F198">
        <f t="shared" si="42"/>
        <v>-525</v>
      </c>
      <c r="G198">
        <f t="shared" si="49"/>
        <v>-9.1629785729702302</v>
      </c>
      <c r="H198">
        <f t="shared" si="45"/>
        <v>-9.1629785729702302</v>
      </c>
      <c r="I198">
        <f t="shared" si="46"/>
        <v>-0.96592582628906831</v>
      </c>
    </row>
    <row r="199" spans="1:9" x14ac:dyDescent="0.25">
      <c r="A199">
        <f t="shared" si="47"/>
        <v>-524</v>
      </c>
      <c r="B199">
        <f t="shared" si="48"/>
        <v>-9.1455252804502862</v>
      </c>
      <c r="C199">
        <f t="shared" si="43"/>
        <v>-9.1455252804502862</v>
      </c>
      <c r="D199">
        <f t="shared" si="44"/>
        <v>-0.27563735581699988</v>
      </c>
      <c r="F199">
        <f t="shared" si="42"/>
        <v>-524</v>
      </c>
      <c r="G199">
        <f t="shared" si="49"/>
        <v>-9.145525280450288</v>
      </c>
      <c r="H199">
        <f t="shared" si="45"/>
        <v>-9.145525280450288</v>
      </c>
      <c r="I199">
        <f t="shared" si="46"/>
        <v>-0.96126169593831912</v>
      </c>
    </row>
    <row r="200" spans="1:9" x14ac:dyDescent="0.25">
      <c r="A200">
        <f t="shared" si="47"/>
        <v>-523</v>
      </c>
      <c r="B200">
        <f t="shared" si="48"/>
        <v>-9.128071987930344</v>
      </c>
      <c r="C200">
        <f t="shared" si="43"/>
        <v>-9.128071987930344</v>
      </c>
      <c r="D200">
        <f t="shared" si="44"/>
        <v>-0.29237170472273638</v>
      </c>
      <c r="F200">
        <f t="shared" si="42"/>
        <v>-523</v>
      </c>
      <c r="G200">
        <f t="shared" si="49"/>
        <v>-9.128071987930344</v>
      </c>
      <c r="H200">
        <f t="shared" si="45"/>
        <v>-9.128071987930344</v>
      </c>
      <c r="I200">
        <f t="shared" si="46"/>
        <v>-0.95630475596303555</v>
      </c>
    </row>
    <row r="201" spans="1:9" x14ac:dyDescent="0.25">
      <c r="A201">
        <f t="shared" si="47"/>
        <v>-522</v>
      </c>
      <c r="B201">
        <f t="shared" si="48"/>
        <v>-9.1106186954104</v>
      </c>
      <c r="C201">
        <f t="shared" si="43"/>
        <v>-9.1106186954104</v>
      </c>
      <c r="D201">
        <f t="shared" si="44"/>
        <v>-0.30901699437494778</v>
      </c>
      <c r="F201">
        <f t="shared" si="42"/>
        <v>-522</v>
      </c>
      <c r="G201">
        <f t="shared" si="49"/>
        <v>-9.1106186954104</v>
      </c>
      <c r="H201">
        <f t="shared" si="45"/>
        <v>-9.1106186954104</v>
      </c>
      <c r="I201">
        <f t="shared" si="46"/>
        <v>-0.95105651629515342</v>
      </c>
    </row>
    <row r="202" spans="1:9" x14ac:dyDescent="0.25">
      <c r="A202">
        <f t="shared" si="47"/>
        <v>-521</v>
      </c>
      <c r="B202">
        <f t="shared" si="48"/>
        <v>-9.0931654028904578</v>
      </c>
      <c r="C202">
        <f t="shared" si="43"/>
        <v>-9.0931654028904578</v>
      </c>
      <c r="D202">
        <f t="shared" si="44"/>
        <v>-0.32556815445715598</v>
      </c>
      <c r="F202">
        <f t="shared" si="42"/>
        <v>-521</v>
      </c>
      <c r="G202">
        <f t="shared" si="49"/>
        <v>-9.0931654028904561</v>
      </c>
      <c r="H202">
        <f t="shared" si="45"/>
        <v>-9.0931654028904561</v>
      </c>
      <c r="I202">
        <f t="shared" si="46"/>
        <v>-0.94551857559931651</v>
      </c>
    </row>
    <row r="203" spans="1:9" x14ac:dyDescent="0.25">
      <c r="A203">
        <f t="shared" si="47"/>
        <v>-520</v>
      </c>
      <c r="B203">
        <f t="shared" si="48"/>
        <v>-9.0757121103705138</v>
      </c>
      <c r="C203">
        <f t="shared" si="43"/>
        <v>-9.0757121103705138</v>
      </c>
      <c r="D203">
        <f t="shared" si="44"/>
        <v>-0.34202014332566871</v>
      </c>
      <c r="F203">
        <f t="shared" si="42"/>
        <v>-520</v>
      </c>
      <c r="G203">
        <f t="shared" si="49"/>
        <v>-9.0757121103705138</v>
      </c>
      <c r="H203">
        <f t="shared" si="45"/>
        <v>-9.0757121103705138</v>
      </c>
      <c r="I203">
        <f t="shared" si="46"/>
        <v>-0.93969262078590843</v>
      </c>
    </row>
    <row r="204" spans="1:9" x14ac:dyDescent="0.25">
      <c r="A204">
        <f t="shared" si="47"/>
        <v>-519</v>
      </c>
      <c r="B204">
        <f t="shared" si="48"/>
        <v>-9.0582588178505699</v>
      </c>
      <c r="C204">
        <f t="shared" si="43"/>
        <v>-9.0582588178505699</v>
      </c>
      <c r="D204">
        <f t="shared" si="44"/>
        <v>-0.35836794954530088</v>
      </c>
      <c r="F204">
        <f t="shared" si="42"/>
        <v>-519</v>
      </c>
      <c r="G204">
        <f t="shared" si="49"/>
        <v>-9.0582588178505699</v>
      </c>
      <c r="H204">
        <f t="shared" si="45"/>
        <v>-9.0582588178505699</v>
      </c>
      <c r="I204">
        <f t="shared" si="46"/>
        <v>-0.93358042649720152</v>
      </c>
    </row>
    <row r="205" spans="1:9" x14ac:dyDescent="0.25">
      <c r="A205">
        <f t="shared" si="47"/>
        <v>-518</v>
      </c>
      <c r="B205">
        <f t="shared" si="48"/>
        <v>-9.0408055253306276</v>
      </c>
      <c r="C205">
        <f t="shared" si="43"/>
        <v>-9.0408055253306276</v>
      </c>
      <c r="D205">
        <f t="shared" si="44"/>
        <v>-0.37460659341591163</v>
      </c>
      <c r="F205">
        <f t="shared" si="42"/>
        <v>-518</v>
      </c>
      <c r="G205">
        <f t="shared" si="49"/>
        <v>-9.0408055253306259</v>
      </c>
      <c r="H205">
        <f t="shared" si="45"/>
        <v>-9.0408055253306259</v>
      </c>
      <c r="I205">
        <f t="shared" si="46"/>
        <v>-0.92718385456678687</v>
      </c>
    </row>
    <row r="206" spans="1:9" x14ac:dyDescent="0.25">
      <c r="A206">
        <f t="shared" si="47"/>
        <v>-517</v>
      </c>
      <c r="B206">
        <f t="shared" si="48"/>
        <v>-9.0233522328106837</v>
      </c>
      <c r="C206">
        <f t="shared" si="43"/>
        <v>-9.0233522328106837</v>
      </c>
      <c r="D206">
        <f t="shared" si="44"/>
        <v>-0.39073112848927399</v>
      </c>
      <c r="F206">
        <f t="shared" si="42"/>
        <v>-517</v>
      </c>
      <c r="G206">
        <f t="shared" si="49"/>
        <v>-9.0233522328106837</v>
      </c>
      <c r="H206">
        <f t="shared" si="45"/>
        <v>-9.0233522328106837</v>
      </c>
      <c r="I206">
        <f t="shared" si="46"/>
        <v>-0.92050485345244026</v>
      </c>
    </row>
    <row r="207" spans="1:9" x14ac:dyDescent="0.25">
      <c r="A207">
        <f t="shared" si="47"/>
        <v>-516</v>
      </c>
      <c r="B207">
        <f t="shared" si="48"/>
        <v>-9.0058989402907397</v>
      </c>
      <c r="C207">
        <f t="shared" si="43"/>
        <v>-9.0058989402907397</v>
      </c>
      <c r="D207">
        <f t="shared" si="44"/>
        <v>-0.4067366430758011</v>
      </c>
      <c r="F207">
        <f t="shared" si="42"/>
        <v>-516</v>
      </c>
      <c r="G207">
        <f t="shared" si="49"/>
        <v>-9.0058989402907397</v>
      </c>
      <c r="H207">
        <f t="shared" si="45"/>
        <v>-9.0058989402907397</v>
      </c>
      <c r="I207">
        <f t="shared" si="46"/>
        <v>-0.91354545764260053</v>
      </c>
    </row>
    <row r="208" spans="1:9" x14ac:dyDescent="0.25">
      <c r="A208">
        <f t="shared" si="47"/>
        <v>-515</v>
      </c>
      <c r="B208">
        <f t="shared" si="48"/>
        <v>-8.9884456477707975</v>
      </c>
      <c r="C208">
        <f t="shared" si="43"/>
        <v>-8.9884456477707975</v>
      </c>
      <c r="D208">
        <f t="shared" si="44"/>
        <v>-0.42261826174069933</v>
      </c>
      <c r="F208">
        <f t="shared" si="42"/>
        <v>-515</v>
      </c>
      <c r="G208">
        <f t="shared" si="49"/>
        <v>-8.9884456477707975</v>
      </c>
      <c r="H208">
        <f t="shared" si="45"/>
        <v>-8.9884456477707975</v>
      </c>
      <c r="I208">
        <f t="shared" si="46"/>
        <v>-0.90630778703665005</v>
      </c>
    </row>
    <row r="209" spans="1:9" x14ac:dyDescent="0.25">
      <c r="A209">
        <f t="shared" si="47"/>
        <v>-514</v>
      </c>
      <c r="B209">
        <f t="shared" si="48"/>
        <v>-8.9709923552508535</v>
      </c>
      <c r="C209">
        <f t="shared" si="43"/>
        <v>-8.9709923552508535</v>
      </c>
      <c r="D209">
        <f t="shared" si="44"/>
        <v>-0.4383711467890779</v>
      </c>
      <c r="F209">
        <f t="shared" si="42"/>
        <v>-514</v>
      </c>
      <c r="G209">
        <f t="shared" si="49"/>
        <v>-8.9709923552508535</v>
      </c>
      <c r="H209">
        <f t="shared" si="45"/>
        <v>-8.9709923552508535</v>
      </c>
      <c r="I209">
        <f t="shared" si="46"/>
        <v>-0.8987940462991667</v>
      </c>
    </row>
    <row r="210" spans="1:9" x14ac:dyDescent="0.25">
      <c r="A210">
        <f t="shared" si="47"/>
        <v>-513</v>
      </c>
      <c r="B210">
        <f t="shared" si="48"/>
        <v>-8.9535390627309113</v>
      </c>
      <c r="C210">
        <f t="shared" si="43"/>
        <v>-8.9535390627309113</v>
      </c>
      <c r="D210">
        <f t="shared" si="44"/>
        <v>-0.4539904997395463</v>
      </c>
      <c r="F210">
        <f t="shared" si="42"/>
        <v>-513</v>
      </c>
      <c r="G210">
        <f t="shared" si="49"/>
        <v>-8.9535390627309113</v>
      </c>
      <c r="H210">
        <f t="shared" si="45"/>
        <v>-8.9535390627309113</v>
      </c>
      <c r="I210">
        <f t="shared" si="46"/>
        <v>-0.89100652418836812</v>
      </c>
    </row>
    <row r="211" spans="1:9" x14ac:dyDescent="0.25">
      <c r="A211">
        <f t="shared" si="47"/>
        <v>-512</v>
      </c>
      <c r="B211">
        <f t="shared" si="48"/>
        <v>-8.9360857702109673</v>
      </c>
      <c r="C211">
        <f t="shared" si="43"/>
        <v>-8.9360857702109673</v>
      </c>
      <c r="D211">
        <f t="shared" si="44"/>
        <v>-0.46947156278589092</v>
      </c>
      <c r="F211">
        <f t="shared" si="42"/>
        <v>-512</v>
      </c>
      <c r="G211">
        <f t="shared" si="49"/>
        <v>-8.9360857702109673</v>
      </c>
      <c r="H211">
        <f t="shared" si="45"/>
        <v>-8.9360857702109673</v>
      </c>
      <c r="I211">
        <f t="shared" si="46"/>
        <v>-0.88294759285892688</v>
      </c>
    </row>
    <row r="212" spans="1:9" x14ac:dyDescent="0.25">
      <c r="A212">
        <f t="shared" si="47"/>
        <v>-511</v>
      </c>
      <c r="B212">
        <f t="shared" si="48"/>
        <v>-8.9186324776910233</v>
      </c>
      <c r="C212">
        <f t="shared" si="43"/>
        <v>-8.9186324776910233</v>
      </c>
      <c r="D212">
        <f t="shared" si="44"/>
        <v>-0.48480962024633778</v>
      </c>
      <c r="F212">
        <f t="shared" si="42"/>
        <v>-511</v>
      </c>
      <c r="G212">
        <f t="shared" si="49"/>
        <v>-8.9186324776910233</v>
      </c>
      <c r="H212">
        <f t="shared" si="45"/>
        <v>-8.9186324776910233</v>
      </c>
      <c r="I212">
        <f t="shared" si="46"/>
        <v>-0.87461970713939541</v>
      </c>
    </row>
    <row r="213" spans="1:9" x14ac:dyDescent="0.25">
      <c r="A213">
        <f t="shared" si="47"/>
        <v>-510</v>
      </c>
      <c r="B213">
        <f t="shared" si="48"/>
        <v>-8.9011791851710811</v>
      </c>
      <c r="C213">
        <f t="shared" si="43"/>
        <v>-8.9011791851710811</v>
      </c>
      <c r="D213">
        <f t="shared" si="44"/>
        <v>-0.49999999999999978</v>
      </c>
      <c r="F213">
        <f t="shared" si="42"/>
        <v>-510</v>
      </c>
      <c r="G213">
        <f t="shared" si="49"/>
        <v>-8.9011791851710811</v>
      </c>
      <c r="H213">
        <f t="shared" si="45"/>
        <v>-8.9011791851710811</v>
      </c>
      <c r="I213">
        <f t="shared" si="46"/>
        <v>-0.86602540378443882</v>
      </c>
    </row>
    <row r="214" spans="1:9" x14ac:dyDescent="0.25">
      <c r="A214">
        <f t="shared" si="47"/>
        <v>-509</v>
      </c>
      <c r="B214">
        <f t="shared" si="48"/>
        <v>-8.8837258926511371</v>
      </c>
      <c r="C214">
        <f t="shared" si="43"/>
        <v>-8.8837258926511371</v>
      </c>
      <c r="D214">
        <f t="shared" si="44"/>
        <v>-0.5150380749100546</v>
      </c>
      <c r="F214">
        <f t="shared" si="42"/>
        <v>-509</v>
      </c>
      <c r="G214">
        <f t="shared" si="49"/>
        <v>-8.8837258926511371</v>
      </c>
      <c r="H214">
        <f t="shared" si="45"/>
        <v>-8.8837258926511371</v>
      </c>
      <c r="I214">
        <f t="shared" si="46"/>
        <v>-0.85716730070211211</v>
      </c>
    </row>
    <row r="215" spans="1:9" x14ac:dyDescent="0.25">
      <c r="A215">
        <f t="shared" si="47"/>
        <v>-508</v>
      </c>
      <c r="B215">
        <f t="shared" si="48"/>
        <v>-8.8662726001311949</v>
      </c>
      <c r="C215">
        <f t="shared" si="43"/>
        <v>-8.8662726001311949</v>
      </c>
      <c r="D215">
        <f t="shared" si="44"/>
        <v>-0.52991926423320446</v>
      </c>
      <c r="F215">
        <f t="shared" si="42"/>
        <v>-508</v>
      </c>
      <c r="G215">
        <f t="shared" si="49"/>
        <v>-8.8662726001311949</v>
      </c>
      <c r="H215">
        <f t="shared" si="45"/>
        <v>-8.8662726001311949</v>
      </c>
      <c r="I215">
        <f t="shared" si="46"/>
        <v>-0.84804809615642629</v>
      </c>
    </row>
    <row r="216" spans="1:9" x14ac:dyDescent="0.25">
      <c r="A216">
        <f t="shared" si="47"/>
        <v>-507</v>
      </c>
      <c r="B216">
        <f t="shared" si="48"/>
        <v>-8.8488193076112509</v>
      </c>
      <c r="C216">
        <f t="shared" si="43"/>
        <v>-8.8488193076112509</v>
      </c>
      <c r="D216">
        <f t="shared" si="44"/>
        <v>-0.54463903501502708</v>
      </c>
      <c r="F216">
        <f t="shared" si="42"/>
        <v>-507</v>
      </c>
      <c r="G216">
        <f t="shared" si="49"/>
        <v>-8.8488193076112509</v>
      </c>
      <c r="H216">
        <f t="shared" si="45"/>
        <v>-8.8488193076112509</v>
      </c>
      <c r="I216">
        <f t="shared" si="46"/>
        <v>-0.83867056794542405</v>
      </c>
    </row>
    <row r="217" spans="1:9" x14ac:dyDescent="0.25">
      <c r="A217">
        <f t="shared" si="47"/>
        <v>-506</v>
      </c>
      <c r="B217">
        <f t="shared" si="48"/>
        <v>-8.8313660150913069</v>
      </c>
      <c r="C217">
        <f t="shared" si="43"/>
        <v>-8.8313660150913069</v>
      </c>
      <c r="D217">
        <f t="shared" si="44"/>
        <v>-0.55919290347074746</v>
      </c>
      <c r="F217">
        <f t="shared" si="42"/>
        <v>-506</v>
      </c>
      <c r="G217">
        <f t="shared" si="49"/>
        <v>-8.8313660150913069</v>
      </c>
      <c r="H217">
        <f t="shared" si="45"/>
        <v>-8.8313660150913069</v>
      </c>
      <c r="I217">
        <f t="shared" si="46"/>
        <v>-0.82903757255504129</v>
      </c>
    </row>
    <row r="218" spans="1:9" x14ac:dyDescent="0.25">
      <c r="A218">
        <f t="shared" si="47"/>
        <v>-505</v>
      </c>
      <c r="B218">
        <f t="shared" si="48"/>
        <v>-8.8139127225713647</v>
      </c>
      <c r="C218">
        <f t="shared" si="43"/>
        <v>-8.8139127225713647</v>
      </c>
      <c r="D218">
        <f t="shared" si="44"/>
        <v>-0.57357643635104583</v>
      </c>
      <c r="F218">
        <f t="shared" si="42"/>
        <v>-505</v>
      </c>
      <c r="G218">
        <f t="shared" si="49"/>
        <v>-8.8139127225713629</v>
      </c>
      <c r="H218">
        <f t="shared" si="45"/>
        <v>-8.8139127225713629</v>
      </c>
      <c r="I218">
        <f t="shared" si="46"/>
        <v>-0.81915204428899102</v>
      </c>
    </row>
    <row r="219" spans="1:9" x14ac:dyDescent="0.25">
      <c r="A219">
        <f t="shared" si="47"/>
        <v>-504</v>
      </c>
      <c r="B219">
        <f t="shared" si="48"/>
        <v>-8.7964594300514207</v>
      </c>
      <c r="C219">
        <f t="shared" si="43"/>
        <v>-8.7964594300514207</v>
      </c>
      <c r="D219">
        <f t="shared" si="44"/>
        <v>-0.58778525229247336</v>
      </c>
      <c r="F219">
        <f t="shared" si="42"/>
        <v>-504</v>
      </c>
      <c r="G219">
        <f t="shared" si="49"/>
        <v>-8.7964594300514207</v>
      </c>
      <c r="H219">
        <f t="shared" si="45"/>
        <v>-8.7964594300514207</v>
      </c>
      <c r="I219">
        <f t="shared" si="46"/>
        <v>-0.80901699437494723</v>
      </c>
    </row>
    <row r="220" spans="1:9" x14ac:dyDescent="0.25">
      <c r="A220">
        <f t="shared" si="47"/>
        <v>-503</v>
      </c>
      <c r="B220">
        <f t="shared" si="48"/>
        <v>-8.7790061375314767</v>
      </c>
      <c r="C220">
        <f t="shared" si="43"/>
        <v>-8.7790061375314767</v>
      </c>
      <c r="D220">
        <f t="shared" si="44"/>
        <v>-0.60181502315204916</v>
      </c>
      <c r="F220">
        <f t="shared" si="42"/>
        <v>-503</v>
      </c>
      <c r="G220">
        <f t="shared" si="49"/>
        <v>-8.7790061375314767</v>
      </c>
      <c r="H220">
        <f t="shared" si="45"/>
        <v>-8.7790061375314767</v>
      </c>
      <c r="I220">
        <f t="shared" si="46"/>
        <v>-0.79863551004729227</v>
      </c>
    </row>
    <row r="221" spans="1:9" x14ac:dyDescent="0.25">
      <c r="A221">
        <f t="shared" si="47"/>
        <v>-502</v>
      </c>
      <c r="B221">
        <f t="shared" si="48"/>
        <v>-8.7615528450115345</v>
      </c>
      <c r="C221">
        <f t="shared" si="43"/>
        <v>-8.7615528450115345</v>
      </c>
      <c r="D221">
        <f t="shared" si="44"/>
        <v>-0.61566147532565829</v>
      </c>
      <c r="F221">
        <f t="shared" si="42"/>
        <v>-502</v>
      </c>
      <c r="G221">
        <f t="shared" si="49"/>
        <v>-8.7615528450115345</v>
      </c>
      <c r="H221">
        <f t="shared" si="45"/>
        <v>-8.7615528450115345</v>
      </c>
      <c r="I221">
        <f t="shared" si="46"/>
        <v>-0.78801075360672201</v>
      </c>
    </row>
    <row r="222" spans="1:9" x14ac:dyDescent="0.25">
      <c r="A222">
        <f t="shared" si="47"/>
        <v>-501</v>
      </c>
      <c r="B222">
        <f t="shared" si="48"/>
        <v>-8.7440995524915905</v>
      </c>
      <c r="C222">
        <f t="shared" si="43"/>
        <v>-8.7440995524915905</v>
      </c>
      <c r="D222">
        <f t="shared" si="44"/>
        <v>-0.62932039104983795</v>
      </c>
      <c r="F222">
        <f t="shared" si="42"/>
        <v>-501</v>
      </c>
      <c r="G222">
        <f t="shared" si="49"/>
        <v>-8.7440995524915905</v>
      </c>
      <c r="H222">
        <f t="shared" si="45"/>
        <v>-8.7440995524915905</v>
      </c>
      <c r="I222">
        <f t="shared" si="46"/>
        <v>-0.77714596145697046</v>
      </c>
    </row>
    <row r="223" spans="1:9" x14ac:dyDescent="0.25">
      <c r="A223">
        <f t="shared" si="47"/>
        <v>-500</v>
      </c>
      <c r="B223">
        <f t="shared" si="48"/>
        <v>-8.7266462599716483</v>
      </c>
      <c r="C223">
        <f t="shared" si="43"/>
        <v>-8.7266462599716483</v>
      </c>
      <c r="D223">
        <f t="shared" si="44"/>
        <v>-0.64278760968653903</v>
      </c>
      <c r="F223">
        <f t="shared" si="42"/>
        <v>-500</v>
      </c>
      <c r="G223">
        <f t="shared" si="49"/>
        <v>-8.7266462599716466</v>
      </c>
      <c r="H223">
        <f t="shared" si="45"/>
        <v>-8.7266462599716466</v>
      </c>
      <c r="I223">
        <f t="shared" si="46"/>
        <v>-0.76604444311897724</v>
      </c>
    </row>
    <row r="224" spans="1:9" x14ac:dyDescent="0.25">
      <c r="A224">
        <f t="shared" si="47"/>
        <v>-499</v>
      </c>
      <c r="B224">
        <f t="shared" si="48"/>
        <v>-8.7091929674517043</v>
      </c>
      <c r="C224">
        <f t="shared" si="43"/>
        <v>-8.7091929674517043</v>
      </c>
      <c r="D224">
        <f t="shared" si="44"/>
        <v>-0.6560590289905075</v>
      </c>
      <c r="F224">
        <f t="shared" si="42"/>
        <v>-499</v>
      </c>
      <c r="G224">
        <f t="shared" si="49"/>
        <v>-8.7091929674517043</v>
      </c>
      <c r="H224">
        <f t="shared" si="45"/>
        <v>-8.7091929674517043</v>
      </c>
      <c r="I224">
        <f t="shared" si="46"/>
        <v>-0.75470958022277179</v>
      </c>
    </row>
    <row r="225" spans="1:9" x14ac:dyDescent="0.25">
      <c r="A225">
        <f t="shared" si="47"/>
        <v>-498</v>
      </c>
      <c r="B225">
        <f t="shared" si="48"/>
        <v>-8.6917396749317604</v>
      </c>
      <c r="C225">
        <f t="shared" si="43"/>
        <v>-8.6917396749317604</v>
      </c>
      <c r="D225">
        <f t="shared" si="44"/>
        <v>-0.6691306063588589</v>
      </c>
      <c r="F225">
        <f t="shared" si="42"/>
        <v>-498</v>
      </c>
      <c r="G225">
        <f t="shared" si="49"/>
        <v>-8.6917396749317604</v>
      </c>
      <c r="H225">
        <f t="shared" si="45"/>
        <v>-8.6917396749317604</v>
      </c>
      <c r="I225">
        <f t="shared" si="46"/>
        <v>-0.74314482547739358</v>
      </c>
    </row>
    <row r="226" spans="1:9" x14ac:dyDescent="0.25">
      <c r="A226">
        <f t="shared" si="47"/>
        <v>-497</v>
      </c>
      <c r="B226">
        <f t="shared" si="48"/>
        <v>-8.6742863824118182</v>
      </c>
      <c r="C226">
        <f t="shared" si="43"/>
        <v>-8.6742863824118182</v>
      </c>
      <c r="D226">
        <f t="shared" si="44"/>
        <v>-0.68199836006249837</v>
      </c>
      <c r="F226">
        <f t="shared" si="42"/>
        <v>-497</v>
      </c>
      <c r="G226">
        <f t="shared" si="49"/>
        <v>-8.6742863824118182</v>
      </c>
      <c r="H226">
        <f t="shared" si="45"/>
        <v>-8.6742863824118182</v>
      </c>
      <c r="I226">
        <f t="shared" si="46"/>
        <v>-0.73135370161917057</v>
      </c>
    </row>
    <row r="227" spans="1:9" x14ac:dyDescent="0.25">
      <c r="A227">
        <f t="shared" si="47"/>
        <v>-496</v>
      </c>
      <c r="B227">
        <f t="shared" si="48"/>
        <v>-8.6568330898918742</v>
      </c>
      <c r="C227">
        <f t="shared" si="43"/>
        <v>-8.6568330898918742</v>
      </c>
      <c r="D227">
        <f t="shared" si="44"/>
        <v>-0.6946583704589977</v>
      </c>
      <c r="F227">
        <f t="shared" si="42"/>
        <v>-496</v>
      </c>
      <c r="G227">
        <f t="shared" si="49"/>
        <v>-8.6568330898918742</v>
      </c>
      <c r="H227">
        <f t="shared" si="45"/>
        <v>-8.6568330898918742</v>
      </c>
      <c r="I227">
        <f t="shared" si="46"/>
        <v>-0.71933980033865075</v>
      </c>
    </row>
    <row r="228" spans="1:9" x14ac:dyDescent="0.25">
      <c r="A228">
        <f t="shared" si="47"/>
        <v>-495</v>
      </c>
      <c r="B228">
        <f t="shared" si="48"/>
        <v>-8.639379797371932</v>
      </c>
      <c r="C228">
        <f t="shared" si="43"/>
        <v>-8.639379797371932</v>
      </c>
      <c r="D228">
        <f t="shared" si="44"/>
        <v>-0.70710678118654713</v>
      </c>
      <c r="F228">
        <f t="shared" si="42"/>
        <v>-495</v>
      </c>
      <c r="G228">
        <f t="shared" si="49"/>
        <v>-8.639379797371932</v>
      </c>
      <c r="H228">
        <f t="shared" si="45"/>
        <v>-8.639379797371932</v>
      </c>
      <c r="I228">
        <f t="shared" si="46"/>
        <v>-0.70710678118654791</v>
      </c>
    </row>
    <row r="229" spans="1:9" x14ac:dyDescent="0.25">
      <c r="A229">
        <f t="shared" si="47"/>
        <v>-494</v>
      </c>
      <c r="B229">
        <f t="shared" si="48"/>
        <v>-8.621926504851988</v>
      </c>
      <c r="C229">
        <f t="shared" si="43"/>
        <v>-8.621926504851988</v>
      </c>
      <c r="D229">
        <f t="shared" si="44"/>
        <v>-0.71933980033865119</v>
      </c>
      <c r="F229">
        <f t="shared" si="42"/>
        <v>-494</v>
      </c>
      <c r="G229">
        <f t="shared" si="49"/>
        <v>-8.621926504851988</v>
      </c>
      <c r="H229">
        <f t="shared" si="45"/>
        <v>-8.621926504851988</v>
      </c>
      <c r="I229">
        <f t="shared" si="46"/>
        <v>-0.69465837045899714</v>
      </c>
    </row>
    <row r="230" spans="1:9" x14ac:dyDescent="0.25">
      <c r="A230">
        <f t="shared" si="47"/>
        <v>-493</v>
      </c>
      <c r="B230">
        <f t="shared" si="48"/>
        <v>-8.604473212332044</v>
      </c>
      <c r="C230">
        <f t="shared" si="43"/>
        <v>-8.604473212332044</v>
      </c>
      <c r="D230">
        <f t="shared" si="44"/>
        <v>-0.73135370161917101</v>
      </c>
      <c r="F230">
        <f t="shared" si="42"/>
        <v>-493</v>
      </c>
      <c r="G230">
        <f t="shared" si="49"/>
        <v>-8.6044732123320458</v>
      </c>
      <c r="H230">
        <f t="shared" si="45"/>
        <v>-8.6044732123320458</v>
      </c>
      <c r="I230">
        <f t="shared" si="46"/>
        <v>-0.68199836006249914</v>
      </c>
    </row>
    <row r="231" spans="1:9" x14ac:dyDescent="0.25">
      <c r="A231">
        <f t="shared" si="47"/>
        <v>-492</v>
      </c>
      <c r="B231">
        <f t="shared" si="48"/>
        <v>-8.5870199198121018</v>
      </c>
      <c r="C231">
        <f t="shared" si="43"/>
        <v>-8.5870199198121018</v>
      </c>
      <c r="D231">
        <f t="shared" si="44"/>
        <v>-0.74314482547739402</v>
      </c>
      <c r="F231">
        <f t="shared" si="42"/>
        <v>-492</v>
      </c>
      <c r="G231">
        <f t="shared" si="49"/>
        <v>-8.5870199198121018</v>
      </c>
      <c r="H231">
        <f t="shared" si="45"/>
        <v>-8.5870199198121018</v>
      </c>
      <c r="I231">
        <f t="shared" si="46"/>
        <v>-0.66913060635885846</v>
      </c>
    </row>
    <row r="232" spans="1:9" x14ac:dyDescent="0.25">
      <c r="A232">
        <f t="shared" si="47"/>
        <v>-491</v>
      </c>
      <c r="B232">
        <f t="shared" si="48"/>
        <v>-8.5695666272921578</v>
      </c>
      <c r="C232">
        <f t="shared" si="43"/>
        <v>-8.5695666272921578</v>
      </c>
      <c r="D232">
        <f t="shared" si="44"/>
        <v>-0.75470958022277224</v>
      </c>
      <c r="F232">
        <f t="shared" si="42"/>
        <v>-491</v>
      </c>
      <c r="G232">
        <f t="shared" si="49"/>
        <v>-8.5695666272921578</v>
      </c>
      <c r="H232">
        <f t="shared" si="45"/>
        <v>-8.5695666272921578</v>
      </c>
      <c r="I232">
        <f t="shared" si="46"/>
        <v>-0.65605902899050694</v>
      </c>
    </row>
    <row r="233" spans="1:9" x14ac:dyDescent="0.25">
      <c r="A233">
        <f t="shared" si="47"/>
        <v>-490</v>
      </c>
      <c r="B233">
        <f t="shared" si="48"/>
        <v>-8.5521133347722156</v>
      </c>
      <c r="C233">
        <f t="shared" si="43"/>
        <v>-8.5521133347722156</v>
      </c>
      <c r="D233">
        <f t="shared" si="44"/>
        <v>-0.76604444311897757</v>
      </c>
      <c r="F233">
        <f t="shared" si="42"/>
        <v>-490</v>
      </c>
      <c r="G233">
        <f t="shared" si="49"/>
        <v>-8.5521133347722138</v>
      </c>
      <c r="H233">
        <f t="shared" si="45"/>
        <v>-8.5521133347722138</v>
      </c>
      <c r="I233">
        <f t="shared" si="46"/>
        <v>-0.64278760968653847</v>
      </c>
    </row>
    <row r="234" spans="1:9" x14ac:dyDescent="0.25">
      <c r="A234">
        <f t="shared" si="47"/>
        <v>-489</v>
      </c>
      <c r="B234">
        <f t="shared" si="48"/>
        <v>-8.5346600422522716</v>
      </c>
      <c r="C234">
        <f t="shared" si="43"/>
        <v>-8.5346600422522716</v>
      </c>
      <c r="D234">
        <f t="shared" si="44"/>
        <v>-0.7771459614569709</v>
      </c>
      <c r="F234">
        <f t="shared" si="42"/>
        <v>-489</v>
      </c>
      <c r="G234">
        <f t="shared" si="49"/>
        <v>-8.5346600422522716</v>
      </c>
      <c r="H234">
        <f t="shared" si="45"/>
        <v>-8.5346600422522716</v>
      </c>
      <c r="I234">
        <f t="shared" si="46"/>
        <v>-0.62932039104983739</v>
      </c>
    </row>
    <row r="235" spans="1:9" x14ac:dyDescent="0.25">
      <c r="A235">
        <f t="shared" si="47"/>
        <v>-488</v>
      </c>
      <c r="B235">
        <f t="shared" si="48"/>
        <v>-8.5172067497323276</v>
      </c>
      <c r="C235">
        <f t="shared" si="43"/>
        <v>-8.5172067497323276</v>
      </c>
      <c r="D235">
        <f t="shared" si="44"/>
        <v>-0.78801075360672246</v>
      </c>
      <c r="F235">
        <f t="shared" si="42"/>
        <v>-488</v>
      </c>
      <c r="G235">
        <f t="shared" si="49"/>
        <v>-8.5172067497323276</v>
      </c>
      <c r="H235">
        <f t="shared" si="45"/>
        <v>-8.5172067497323276</v>
      </c>
      <c r="I235">
        <f t="shared" si="46"/>
        <v>-0.61566147532565774</v>
      </c>
    </row>
    <row r="236" spans="1:9" x14ac:dyDescent="0.25">
      <c r="A236">
        <f t="shared" si="47"/>
        <v>-487</v>
      </c>
      <c r="B236">
        <f t="shared" si="48"/>
        <v>-8.4997534572123854</v>
      </c>
      <c r="C236">
        <f t="shared" si="43"/>
        <v>-8.4997534572123854</v>
      </c>
      <c r="D236">
        <f t="shared" si="44"/>
        <v>-0.79863551004729261</v>
      </c>
      <c r="F236">
        <f t="shared" si="42"/>
        <v>-487</v>
      </c>
      <c r="G236">
        <f t="shared" si="49"/>
        <v>-8.4997534572123836</v>
      </c>
      <c r="H236">
        <f t="shared" si="45"/>
        <v>-8.4997534572123836</v>
      </c>
      <c r="I236">
        <f t="shared" si="46"/>
        <v>-0.60181502315204716</v>
      </c>
    </row>
    <row r="237" spans="1:9" x14ac:dyDescent="0.25">
      <c r="A237">
        <f t="shared" si="47"/>
        <v>-486</v>
      </c>
      <c r="B237">
        <f t="shared" si="48"/>
        <v>-8.4823001646924414</v>
      </c>
      <c r="C237">
        <f t="shared" si="43"/>
        <v>-8.4823001646924414</v>
      </c>
      <c r="D237">
        <f t="shared" si="44"/>
        <v>-0.80901699437494767</v>
      </c>
      <c r="F237">
        <f t="shared" si="42"/>
        <v>-486</v>
      </c>
      <c r="G237">
        <f t="shared" si="49"/>
        <v>-8.4823001646924414</v>
      </c>
      <c r="H237">
        <f t="shared" si="45"/>
        <v>-8.4823001646924414</v>
      </c>
      <c r="I237">
        <f t="shared" si="46"/>
        <v>-0.58778525229247292</v>
      </c>
    </row>
    <row r="238" spans="1:9" x14ac:dyDescent="0.25">
      <c r="A238">
        <f t="shared" si="47"/>
        <v>-485</v>
      </c>
      <c r="B238">
        <f t="shared" si="48"/>
        <v>-8.4648468721724974</v>
      </c>
      <c r="C238">
        <f t="shared" si="43"/>
        <v>-8.4648468721724974</v>
      </c>
      <c r="D238">
        <f t="shared" si="44"/>
        <v>-0.81915204428899235</v>
      </c>
      <c r="F238">
        <f t="shared" si="42"/>
        <v>-485</v>
      </c>
      <c r="G238">
        <f t="shared" si="49"/>
        <v>-8.4648468721724974</v>
      </c>
      <c r="H238">
        <f t="shared" si="45"/>
        <v>-8.4648468721724974</v>
      </c>
      <c r="I238">
        <f t="shared" si="46"/>
        <v>-0.57357643635104527</v>
      </c>
    </row>
    <row r="239" spans="1:9" x14ac:dyDescent="0.25">
      <c r="A239">
        <f t="shared" si="47"/>
        <v>-484</v>
      </c>
      <c r="B239">
        <f t="shared" si="48"/>
        <v>-8.4473935796525552</v>
      </c>
      <c r="C239">
        <f t="shared" si="43"/>
        <v>-8.4473935796525552</v>
      </c>
      <c r="D239">
        <f t="shared" si="44"/>
        <v>-0.82903757255504162</v>
      </c>
      <c r="F239">
        <f t="shared" si="42"/>
        <v>-484</v>
      </c>
      <c r="G239">
        <f t="shared" si="49"/>
        <v>-8.4473935796525552</v>
      </c>
      <c r="H239">
        <f t="shared" si="45"/>
        <v>-8.4473935796525552</v>
      </c>
      <c r="I239">
        <f t="shared" si="46"/>
        <v>-0.5591929034707469</v>
      </c>
    </row>
    <row r="240" spans="1:9" x14ac:dyDescent="0.25">
      <c r="A240">
        <f t="shared" si="47"/>
        <v>-483</v>
      </c>
      <c r="B240">
        <f t="shared" si="48"/>
        <v>-8.4299402871326112</v>
      </c>
      <c r="C240">
        <f t="shared" si="43"/>
        <v>-8.4299402871326112</v>
      </c>
      <c r="D240">
        <f t="shared" si="44"/>
        <v>-0.83867056794542438</v>
      </c>
      <c r="F240">
        <f t="shared" si="42"/>
        <v>-483</v>
      </c>
      <c r="G240">
        <f t="shared" si="49"/>
        <v>-8.4299402871326112</v>
      </c>
      <c r="H240">
        <f t="shared" si="45"/>
        <v>-8.4299402871326112</v>
      </c>
      <c r="I240">
        <f t="shared" si="46"/>
        <v>-0.54463903501502653</v>
      </c>
    </row>
    <row r="241" spans="1:9" x14ac:dyDescent="0.25">
      <c r="A241">
        <f t="shared" si="47"/>
        <v>-482</v>
      </c>
      <c r="B241">
        <f t="shared" si="48"/>
        <v>-8.412486994612669</v>
      </c>
      <c r="C241">
        <f t="shared" si="43"/>
        <v>-8.412486994612669</v>
      </c>
      <c r="D241">
        <f t="shared" si="44"/>
        <v>-0.84804809615642573</v>
      </c>
      <c r="F241">
        <f t="shared" si="42"/>
        <v>-482</v>
      </c>
      <c r="G241">
        <f t="shared" si="49"/>
        <v>-8.412486994612669</v>
      </c>
      <c r="H241">
        <f t="shared" si="45"/>
        <v>-8.412486994612669</v>
      </c>
      <c r="I241">
        <f t="shared" si="46"/>
        <v>-0.52991926423320534</v>
      </c>
    </row>
    <row r="242" spans="1:9" x14ac:dyDescent="0.25">
      <c r="A242">
        <f t="shared" si="47"/>
        <v>-481</v>
      </c>
      <c r="B242">
        <f t="shared" si="48"/>
        <v>-8.395033702092725</v>
      </c>
      <c r="C242">
        <f t="shared" si="43"/>
        <v>-8.395033702092725</v>
      </c>
      <c r="D242">
        <f t="shared" si="44"/>
        <v>-0.85716730070211244</v>
      </c>
      <c r="F242">
        <f t="shared" si="42"/>
        <v>-481</v>
      </c>
      <c r="G242">
        <f t="shared" si="49"/>
        <v>-8.395033702092725</v>
      </c>
      <c r="H242">
        <f t="shared" si="45"/>
        <v>-8.395033702092725</v>
      </c>
      <c r="I242">
        <f t="shared" si="46"/>
        <v>-0.51503807491005404</v>
      </c>
    </row>
    <row r="243" spans="1:9" x14ac:dyDescent="0.25">
      <c r="A243">
        <f t="shared" si="47"/>
        <v>-480</v>
      </c>
      <c r="B243">
        <f t="shared" si="48"/>
        <v>-8.3775804095727811</v>
      </c>
      <c r="C243">
        <f t="shared" si="43"/>
        <v>-8.3775804095727811</v>
      </c>
      <c r="D243">
        <f t="shared" si="44"/>
        <v>-0.86602540378443915</v>
      </c>
      <c r="F243">
        <f t="shared" si="42"/>
        <v>-480</v>
      </c>
      <c r="G243">
        <f t="shared" si="49"/>
        <v>-8.3775804095727811</v>
      </c>
      <c r="H243">
        <f t="shared" si="45"/>
        <v>-8.3775804095727811</v>
      </c>
      <c r="I243">
        <f t="shared" si="46"/>
        <v>-0.49999999999999922</v>
      </c>
    </row>
    <row r="244" spans="1:9" x14ac:dyDescent="0.25">
      <c r="A244">
        <f t="shared" si="47"/>
        <v>-479</v>
      </c>
      <c r="B244">
        <f t="shared" si="48"/>
        <v>-8.3601271170528388</v>
      </c>
      <c r="C244">
        <f t="shared" si="43"/>
        <v>-8.3601271170528388</v>
      </c>
      <c r="D244">
        <f t="shared" si="44"/>
        <v>-0.87461970713939574</v>
      </c>
      <c r="F244">
        <f t="shared" si="42"/>
        <v>-479</v>
      </c>
      <c r="G244">
        <f t="shared" si="49"/>
        <v>-8.3601271170528388</v>
      </c>
      <c r="H244">
        <f t="shared" si="45"/>
        <v>-8.3601271170528388</v>
      </c>
      <c r="I244">
        <f t="shared" si="46"/>
        <v>-0.48480962024633717</v>
      </c>
    </row>
    <row r="245" spans="1:9" x14ac:dyDescent="0.25">
      <c r="A245">
        <f t="shared" si="47"/>
        <v>-478</v>
      </c>
      <c r="B245">
        <f t="shared" si="48"/>
        <v>-8.3426738245328949</v>
      </c>
      <c r="C245">
        <f t="shared" si="43"/>
        <v>-8.3426738245328949</v>
      </c>
      <c r="D245">
        <f t="shared" si="44"/>
        <v>-0.88294759285892721</v>
      </c>
      <c r="F245">
        <f t="shared" si="42"/>
        <v>-478</v>
      </c>
      <c r="G245">
        <f t="shared" si="49"/>
        <v>-8.3426738245328949</v>
      </c>
      <c r="H245">
        <f t="shared" si="45"/>
        <v>-8.3426738245328949</v>
      </c>
      <c r="I245">
        <f t="shared" si="46"/>
        <v>-0.46947156278589031</v>
      </c>
    </row>
    <row r="246" spans="1:9" x14ac:dyDescent="0.25">
      <c r="A246">
        <f t="shared" si="47"/>
        <v>-477</v>
      </c>
      <c r="B246">
        <f t="shared" si="48"/>
        <v>-8.3252205320129526</v>
      </c>
      <c r="C246">
        <f t="shared" si="43"/>
        <v>-8.3252205320129526</v>
      </c>
      <c r="D246">
        <f t="shared" si="44"/>
        <v>-0.89100652418836757</v>
      </c>
      <c r="F246">
        <f t="shared" ref="F246:F309" si="50">F245+1</f>
        <v>-477</v>
      </c>
      <c r="G246">
        <f t="shared" si="49"/>
        <v>-8.3252205320129526</v>
      </c>
      <c r="H246">
        <f t="shared" si="45"/>
        <v>-8.3252205320129526</v>
      </c>
      <c r="I246">
        <f t="shared" si="46"/>
        <v>-0.4539904997395473</v>
      </c>
    </row>
    <row r="247" spans="1:9" x14ac:dyDescent="0.25">
      <c r="A247">
        <f t="shared" si="47"/>
        <v>-476</v>
      </c>
      <c r="B247">
        <f t="shared" si="48"/>
        <v>-8.3077672394930087</v>
      </c>
      <c r="C247">
        <f t="shared" si="43"/>
        <v>-8.3077672394930087</v>
      </c>
      <c r="D247">
        <f t="shared" si="44"/>
        <v>-0.89879404629916704</v>
      </c>
      <c r="F247">
        <f t="shared" si="50"/>
        <v>-476</v>
      </c>
      <c r="G247">
        <f t="shared" si="49"/>
        <v>-8.3077672394930087</v>
      </c>
      <c r="H247">
        <f t="shared" si="45"/>
        <v>-8.3077672394930087</v>
      </c>
      <c r="I247">
        <f t="shared" si="46"/>
        <v>-0.43837114678907729</v>
      </c>
    </row>
    <row r="248" spans="1:9" x14ac:dyDescent="0.25">
      <c r="A248">
        <f t="shared" si="47"/>
        <v>-475</v>
      </c>
      <c r="B248">
        <f t="shared" si="48"/>
        <v>-8.2903139469730647</v>
      </c>
      <c r="C248">
        <f t="shared" si="43"/>
        <v>-8.2903139469730647</v>
      </c>
      <c r="D248">
        <f t="shared" si="44"/>
        <v>-0.90630778703665027</v>
      </c>
      <c r="F248">
        <f t="shared" si="50"/>
        <v>-475</v>
      </c>
      <c r="G248">
        <f t="shared" si="49"/>
        <v>-8.2903139469730647</v>
      </c>
      <c r="H248">
        <f t="shared" si="45"/>
        <v>-8.2903139469730647</v>
      </c>
      <c r="I248">
        <f t="shared" si="46"/>
        <v>-0.42261826174069872</v>
      </c>
    </row>
    <row r="249" spans="1:9" x14ac:dyDescent="0.25">
      <c r="A249">
        <f t="shared" si="47"/>
        <v>-474</v>
      </c>
      <c r="B249">
        <f t="shared" si="48"/>
        <v>-8.2728606544531225</v>
      </c>
      <c r="C249">
        <f t="shared" si="43"/>
        <v>-8.2728606544531225</v>
      </c>
      <c r="D249">
        <f t="shared" si="44"/>
        <v>-0.91354545764260076</v>
      </c>
      <c r="F249">
        <f t="shared" si="50"/>
        <v>-474</v>
      </c>
      <c r="G249">
        <f t="shared" si="49"/>
        <v>-8.2728606544531225</v>
      </c>
      <c r="H249">
        <f t="shared" si="45"/>
        <v>-8.2728606544531225</v>
      </c>
      <c r="I249">
        <f t="shared" si="46"/>
        <v>-0.40673664307580043</v>
      </c>
    </row>
    <row r="250" spans="1:9" x14ac:dyDescent="0.25">
      <c r="A250">
        <f t="shared" si="47"/>
        <v>-473</v>
      </c>
      <c r="B250">
        <f t="shared" si="48"/>
        <v>-8.2554073619331785</v>
      </c>
      <c r="C250">
        <f t="shared" si="43"/>
        <v>-8.2554073619331785</v>
      </c>
      <c r="D250">
        <f t="shared" si="44"/>
        <v>-0.92050485345244049</v>
      </c>
      <c r="F250">
        <f t="shared" si="50"/>
        <v>-473</v>
      </c>
      <c r="G250">
        <f t="shared" si="49"/>
        <v>-8.2554073619331785</v>
      </c>
      <c r="H250">
        <f t="shared" si="45"/>
        <v>-8.2554073619331785</v>
      </c>
      <c r="I250">
        <f t="shared" si="46"/>
        <v>-0.39073112848927338</v>
      </c>
    </row>
    <row r="251" spans="1:9" x14ac:dyDescent="0.25">
      <c r="A251">
        <f t="shared" si="47"/>
        <v>-472</v>
      </c>
      <c r="B251">
        <f t="shared" si="48"/>
        <v>-8.2379540694132363</v>
      </c>
      <c r="C251">
        <f t="shared" si="43"/>
        <v>-8.2379540694132363</v>
      </c>
      <c r="D251">
        <f t="shared" si="44"/>
        <v>-0.9271838545667872</v>
      </c>
      <c r="F251">
        <f t="shared" si="50"/>
        <v>-472</v>
      </c>
      <c r="G251">
        <f t="shared" si="49"/>
        <v>-8.2379540694132345</v>
      </c>
      <c r="H251">
        <f t="shared" si="45"/>
        <v>-8.2379540694132345</v>
      </c>
      <c r="I251">
        <f t="shared" si="46"/>
        <v>-0.37460659341591102</v>
      </c>
    </row>
    <row r="252" spans="1:9" x14ac:dyDescent="0.25">
      <c r="A252">
        <f t="shared" si="47"/>
        <v>-471</v>
      </c>
      <c r="B252">
        <f t="shared" si="48"/>
        <v>-8.2205007768932923</v>
      </c>
      <c r="C252">
        <f t="shared" si="43"/>
        <v>-8.2205007768932923</v>
      </c>
      <c r="D252">
        <f t="shared" si="44"/>
        <v>-0.93358042649720174</v>
      </c>
      <c r="F252">
        <f t="shared" si="50"/>
        <v>-471</v>
      </c>
      <c r="G252">
        <f t="shared" si="49"/>
        <v>-8.2205007768932923</v>
      </c>
      <c r="H252">
        <f t="shared" si="45"/>
        <v>-8.2205007768932923</v>
      </c>
      <c r="I252">
        <f t="shared" si="46"/>
        <v>-0.35836794954530027</v>
      </c>
    </row>
    <row r="253" spans="1:9" x14ac:dyDescent="0.25">
      <c r="A253">
        <f t="shared" si="47"/>
        <v>-470</v>
      </c>
      <c r="B253">
        <f t="shared" si="48"/>
        <v>-8.2030474843733483</v>
      </c>
      <c r="C253">
        <f t="shared" si="43"/>
        <v>-8.2030474843733483</v>
      </c>
      <c r="D253">
        <f t="shared" si="44"/>
        <v>-0.93969262078590865</v>
      </c>
      <c r="F253">
        <f t="shared" si="50"/>
        <v>-470</v>
      </c>
      <c r="G253">
        <f t="shared" si="49"/>
        <v>-8.2030474843733483</v>
      </c>
      <c r="H253">
        <f t="shared" si="45"/>
        <v>-8.2030474843733483</v>
      </c>
      <c r="I253">
        <f t="shared" si="46"/>
        <v>-0.34202014332566805</v>
      </c>
    </row>
    <row r="254" spans="1:9" x14ac:dyDescent="0.25">
      <c r="A254">
        <f t="shared" si="47"/>
        <v>-469</v>
      </c>
      <c r="B254">
        <f t="shared" si="48"/>
        <v>-8.1855941918534061</v>
      </c>
      <c r="C254">
        <f t="shared" si="43"/>
        <v>-8.1855941918534061</v>
      </c>
      <c r="D254">
        <f t="shared" si="44"/>
        <v>-0.94551857559931674</v>
      </c>
      <c r="F254">
        <f t="shared" si="50"/>
        <v>-469</v>
      </c>
      <c r="G254">
        <f t="shared" si="49"/>
        <v>-8.1855941918534043</v>
      </c>
      <c r="H254">
        <f t="shared" si="45"/>
        <v>-8.1855941918534043</v>
      </c>
      <c r="I254">
        <f t="shared" si="46"/>
        <v>-0.32556815445715537</v>
      </c>
    </row>
    <row r="255" spans="1:9" x14ac:dyDescent="0.25">
      <c r="A255">
        <f t="shared" si="47"/>
        <v>-468</v>
      </c>
      <c r="B255">
        <f t="shared" si="48"/>
        <v>-8.1681408993334621</v>
      </c>
      <c r="C255">
        <f t="shared" si="43"/>
        <v>-8.1681408993334621</v>
      </c>
      <c r="D255">
        <f t="shared" si="44"/>
        <v>-0.95105651629515364</v>
      </c>
      <c r="F255">
        <f t="shared" si="50"/>
        <v>-468</v>
      </c>
      <c r="G255">
        <f t="shared" si="49"/>
        <v>-8.1681408993334621</v>
      </c>
      <c r="H255">
        <f t="shared" si="45"/>
        <v>-8.1681408993334621</v>
      </c>
      <c r="I255">
        <f t="shared" si="46"/>
        <v>-0.30901699437494712</v>
      </c>
    </row>
    <row r="256" spans="1:9" x14ac:dyDescent="0.25">
      <c r="A256">
        <f t="shared" si="47"/>
        <v>-467</v>
      </c>
      <c r="B256">
        <f t="shared" si="48"/>
        <v>-8.1506876068135181</v>
      </c>
      <c r="C256">
        <f t="shared" si="43"/>
        <v>-8.1506876068135181</v>
      </c>
      <c r="D256">
        <f t="shared" si="44"/>
        <v>-0.95630475596303577</v>
      </c>
      <c r="F256">
        <f t="shared" si="50"/>
        <v>-467</v>
      </c>
      <c r="G256">
        <f t="shared" si="49"/>
        <v>-8.1506876068135181</v>
      </c>
      <c r="H256">
        <f t="shared" si="45"/>
        <v>-8.1506876068135181</v>
      </c>
      <c r="I256">
        <f t="shared" si="46"/>
        <v>-0.29237170472273577</v>
      </c>
    </row>
    <row r="257" spans="1:9" x14ac:dyDescent="0.25">
      <c r="A257">
        <f t="shared" si="47"/>
        <v>-466</v>
      </c>
      <c r="B257">
        <f t="shared" si="48"/>
        <v>-8.1332343142935759</v>
      </c>
      <c r="C257">
        <f t="shared" si="43"/>
        <v>-8.1332343142935759</v>
      </c>
      <c r="D257">
        <f t="shared" si="44"/>
        <v>-0.96126169593831889</v>
      </c>
      <c r="F257">
        <f t="shared" si="50"/>
        <v>-466</v>
      </c>
      <c r="G257">
        <f t="shared" si="49"/>
        <v>-8.1332343142935759</v>
      </c>
      <c r="H257">
        <f t="shared" si="45"/>
        <v>-8.1332343142935759</v>
      </c>
      <c r="I257">
        <f t="shared" si="46"/>
        <v>-0.27563735581699927</v>
      </c>
    </row>
    <row r="258" spans="1:9" x14ac:dyDescent="0.25">
      <c r="A258">
        <f t="shared" si="47"/>
        <v>-465</v>
      </c>
      <c r="B258">
        <f t="shared" si="48"/>
        <v>-8.1157810217736319</v>
      </c>
      <c r="C258">
        <f t="shared" si="43"/>
        <v>-8.1157810217736319</v>
      </c>
      <c r="D258">
        <f t="shared" si="44"/>
        <v>-0.96592582628906842</v>
      </c>
      <c r="F258">
        <f t="shared" si="50"/>
        <v>-465</v>
      </c>
      <c r="G258">
        <f t="shared" si="49"/>
        <v>-8.1157810217736319</v>
      </c>
      <c r="H258">
        <f t="shared" si="45"/>
        <v>-8.1157810217736319</v>
      </c>
      <c r="I258">
        <f t="shared" si="46"/>
        <v>-0.25881904510252018</v>
      </c>
    </row>
    <row r="259" spans="1:9" x14ac:dyDescent="0.25">
      <c r="A259">
        <f t="shared" si="47"/>
        <v>-464</v>
      </c>
      <c r="B259">
        <f t="shared" si="48"/>
        <v>-8.0983277292536897</v>
      </c>
      <c r="C259">
        <f t="shared" ref="C259:C322" si="51">k_1*B259</f>
        <v>-8.0983277292536897</v>
      </c>
      <c r="D259">
        <f t="shared" ref="D259:D322" si="52">SIN(C259)</f>
        <v>-0.97029572627599636</v>
      </c>
      <c r="F259">
        <f t="shared" si="50"/>
        <v>-464</v>
      </c>
      <c r="G259">
        <f t="shared" si="49"/>
        <v>-8.0983277292536897</v>
      </c>
      <c r="H259">
        <f t="shared" ref="H259:H322" si="53">k_2*G259</f>
        <v>-8.0983277292536897</v>
      </c>
      <c r="I259">
        <f t="shared" ref="I259:I322" si="54">COS(G259)</f>
        <v>-0.24192189559966817</v>
      </c>
    </row>
    <row r="260" spans="1:9" x14ac:dyDescent="0.25">
      <c r="A260">
        <f t="shared" si="47"/>
        <v>-463</v>
      </c>
      <c r="B260">
        <f t="shared" si="48"/>
        <v>-8.0808744367337457</v>
      </c>
      <c r="C260">
        <f t="shared" si="51"/>
        <v>-8.0808744367337457</v>
      </c>
      <c r="D260">
        <f t="shared" si="52"/>
        <v>-0.97437006478523525</v>
      </c>
      <c r="F260">
        <f t="shared" si="50"/>
        <v>-463</v>
      </c>
      <c r="G260">
        <f t="shared" si="49"/>
        <v>-8.0808744367337457</v>
      </c>
      <c r="H260">
        <f t="shared" si="53"/>
        <v>-8.0808744367337457</v>
      </c>
      <c r="I260">
        <f t="shared" si="54"/>
        <v>-0.22495105434386478</v>
      </c>
    </row>
    <row r="261" spans="1:9" x14ac:dyDescent="0.25">
      <c r="A261">
        <f t="shared" ref="A261:A324" si="55">A260+1</f>
        <v>-462</v>
      </c>
      <c r="B261">
        <f t="shared" ref="B261:B324" si="56">RADIANS(A261)</f>
        <v>-8.0634211442138017</v>
      </c>
      <c r="C261">
        <f t="shared" si="51"/>
        <v>-8.0634211442138017</v>
      </c>
      <c r="D261">
        <f t="shared" si="52"/>
        <v>-0.9781476007338058</v>
      </c>
      <c r="F261">
        <f t="shared" si="50"/>
        <v>-462</v>
      </c>
      <c r="G261">
        <f t="shared" ref="G261:G324" si="57">(2*F261*PI())/360</f>
        <v>-8.0634211442138035</v>
      </c>
      <c r="H261">
        <f t="shared" si="53"/>
        <v>-8.0634211442138035</v>
      </c>
      <c r="I261">
        <f t="shared" si="54"/>
        <v>-0.20791169081776018</v>
      </c>
    </row>
    <row r="262" spans="1:9" x14ac:dyDescent="0.25">
      <c r="A262">
        <f t="shared" si="55"/>
        <v>-461</v>
      </c>
      <c r="B262">
        <f t="shared" si="56"/>
        <v>-8.0459678516938595</v>
      </c>
      <c r="C262">
        <f t="shared" si="51"/>
        <v>-8.0459678516938595</v>
      </c>
      <c r="D262">
        <f t="shared" si="52"/>
        <v>-0.98162718344766386</v>
      </c>
      <c r="F262">
        <f t="shared" si="50"/>
        <v>-461</v>
      </c>
      <c r="G262">
        <f t="shared" si="57"/>
        <v>-8.0459678516938595</v>
      </c>
      <c r="H262">
        <f t="shared" si="53"/>
        <v>-8.0459678516938595</v>
      </c>
      <c r="I262">
        <f t="shared" si="54"/>
        <v>-0.190808995376545</v>
      </c>
    </row>
    <row r="263" spans="1:9" x14ac:dyDescent="0.25">
      <c r="A263">
        <f t="shared" si="55"/>
        <v>-460</v>
      </c>
      <c r="B263">
        <f t="shared" si="56"/>
        <v>-8.0285145591739155</v>
      </c>
      <c r="C263">
        <f t="shared" si="51"/>
        <v>-8.0285145591739155</v>
      </c>
      <c r="D263">
        <f t="shared" si="52"/>
        <v>-0.98480775301220813</v>
      </c>
      <c r="F263">
        <f t="shared" si="50"/>
        <v>-460</v>
      </c>
      <c r="G263">
        <f t="shared" si="57"/>
        <v>-8.0285145591739155</v>
      </c>
      <c r="H263">
        <f t="shared" si="53"/>
        <v>-8.0285145591739155</v>
      </c>
      <c r="I263">
        <f t="shared" si="54"/>
        <v>-0.17364817766692986</v>
      </c>
    </row>
    <row r="264" spans="1:9" x14ac:dyDescent="0.25">
      <c r="A264">
        <f t="shared" si="55"/>
        <v>-459</v>
      </c>
      <c r="B264">
        <f t="shared" si="56"/>
        <v>-8.0110612666539733</v>
      </c>
      <c r="C264">
        <f t="shared" si="51"/>
        <v>-8.0110612666539733</v>
      </c>
      <c r="D264">
        <f t="shared" si="52"/>
        <v>-0.98768834059513766</v>
      </c>
      <c r="F264">
        <f t="shared" si="50"/>
        <v>-459</v>
      </c>
      <c r="G264">
        <f t="shared" si="57"/>
        <v>-8.0110612666539716</v>
      </c>
      <c r="H264">
        <f t="shared" si="53"/>
        <v>-8.0110612666539716</v>
      </c>
      <c r="I264">
        <f t="shared" si="54"/>
        <v>-0.15643446504022968</v>
      </c>
    </row>
    <row r="265" spans="1:9" x14ac:dyDescent="0.25">
      <c r="A265">
        <f t="shared" si="55"/>
        <v>-458</v>
      </c>
      <c r="B265">
        <f t="shared" si="56"/>
        <v>-7.9936079741340293</v>
      </c>
      <c r="C265">
        <f t="shared" si="51"/>
        <v>-7.9936079741340293</v>
      </c>
      <c r="D265">
        <f t="shared" si="52"/>
        <v>-0.99026806874157036</v>
      </c>
      <c r="F265">
        <f t="shared" si="50"/>
        <v>-458</v>
      </c>
      <c r="G265">
        <f t="shared" si="57"/>
        <v>-7.9936079741340285</v>
      </c>
      <c r="H265">
        <f t="shared" si="53"/>
        <v>-7.9936079741340285</v>
      </c>
      <c r="I265">
        <f t="shared" si="54"/>
        <v>-0.13917310096006444</v>
      </c>
    </row>
    <row r="266" spans="1:9" x14ac:dyDescent="0.25">
      <c r="A266">
        <f t="shared" si="55"/>
        <v>-457</v>
      </c>
      <c r="B266">
        <f t="shared" si="56"/>
        <v>-7.9761546816140863</v>
      </c>
      <c r="C266">
        <f t="shared" si="51"/>
        <v>-7.9761546816140863</v>
      </c>
      <c r="D266">
        <f t="shared" si="52"/>
        <v>-0.99254615164132198</v>
      </c>
      <c r="F266">
        <f t="shared" si="50"/>
        <v>-457</v>
      </c>
      <c r="G266">
        <f t="shared" si="57"/>
        <v>-7.9761546816140863</v>
      </c>
      <c r="H266">
        <f t="shared" si="53"/>
        <v>-7.9761546816140863</v>
      </c>
      <c r="I266">
        <f t="shared" si="54"/>
        <v>-0.12186934340514756</v>
      </c>
    </row>
    <row r="267" spans="1:9" x14ac:dyDescent="0.25">
      <c r="A267">
        <f t="shared" si="55"/>
        <v>-456</v>
      </c>
      <c r="B267">
        <f t="shared" si="56"/>
        <v>-7.9587013890941432</v>
      </c>
      <c r="C267">
        <f t="shared" si="51"/>
        <v>-7.9587013890941432</v>
      </c>
      <c r="D267">
        <f t="shared" si="52"/>
        <v>-0.99452189536827329</v>
      </c>
      <c r="F267">
        <f t="shared" si="50"/>
        <v>-456</v>
      </c>
      <c r="G267">
        <f t="shared" si="57"/>
        <v>-7.9587013890941423</v>
      </c>
      <c r="H267">
        <f t="shared" si="53"/>
        <v>-7.9587013890941423</v>
      </c>
      <c r="I267">
        <f t="shared" si="54"/>
        <v>-0.10452846326765287</v>
      </c>
    </row>
    <row r="268" spans="1:9" x14ac:dyDescent="0.25">
      <c r="A268">
        <f t="shared" si="55"/>
        <v>-455</v>
      </c>
      <c r="B268">
        <f t="shared" si="56"/>
        <v>-7.9412480965741992</v>
      </c>
      <c r="C268">
        <f t="shared" si="51"/>
        <v>-7.9412480965741992</v>
      </c>
      <c r="D268">
        <f t="shared" si="52"/>
        <v>-0.99619469809174555</v>
      </c>
      <c r="F268">
        <f t="shared" si="50"/>
        <v>-455</v>
      </c>
      <c r="G268">
        <f t="shared" si="57"/>
        <v>-7.9412480965741992</v>
      </c>
      <c r="H268">
        <f t="shared" si="53"/>
        <v>-7.9412480965741992</v>
      </c>
      <c r="I268">
        <f t="shared" si="54"/>
        <v>-8.7155742747657763E-2</v>
      </c>
    </row>
    <row r="269" spans="1:9" x14ac:dyDescent="0.25">
      <c r="A269">
        <f t="shared" si="55"/>
        <v>-454</v>
      </c>
      <c r="B269">
        <f t="shared" si="56"/>
        <v>-7.9237948040542561</v>
      </c>
      <c r="C269">
        <f t="shared" si="51"/>
        <v>-7.9237948040542561</v>
      </c>
      <c r="D269">
        <f t="shared" si="52"/>
        <v>-0.99756405025982431</v>
      </c>
      <c r="F269">
        <f t="shared" si="50"/>
        <v>-454</v>
      </c>
      <c r="G269">
        <f t="shared" si="57"/>
        <v>-7.9237948040542552</v>
      </c>
      <c r="H269">
        <f t="shared" si="53"/>
        <v>-7.9237948040542552</v>
      </c>
      <c r="I269">
        <f t="shared" si="54"/>
        <v>-6.9756473744124206E-2</v>
      </c>
    </row>
    <row r="270" spans="1:9" x14ac:dyDescent="0.25">
      <c r="A270">
        <f t="shared" si="55"/>
        <v>-453</v>
      </c>
      <c r="B270">
        <f t="shared" si="56"/>
        <v>-7.906341511534313</v>
      </c>
      <c r="C270">
        <f t="shared" si="51"/>
        <v>-7.906341511534313</v>
      </c>
      <c r="D270">
        <f t="shared" si="52"/>
        <v>-0.99862953475457383</v>
      </c>
      <c r="F270">
        <f t="shared" si="50"/>
        <v>-453</v>
      </c>
      <c r="G270">
        <f t="shared" si="57"/>
        <v>-7.906341511534313</v>
      </c>
      <c r="H270">
        <f t="shared" si="53"/>
        <v>-7.906341511534313</v>
      </c>
      <c r="I270">
        <f t="shared" si="54"/>
        <v>-5.2335956242943821E-2</v>
      </c>
    </row>
    <row r="271" spans="1:9" x14ac:dyDescent="0.25">
      <c r="A271">
        <f t="shared" si="55"/>
        <v>-452</v>
      </c>
      <c r="B271">
        <f t="shared" si="56"/>
        <v>-7.8888882190143699</v>
      </c>
      <c r="C271">
        <f t="shared" si="51"/>
        <v>-7.8888882190143699</v>
      </c>
      <c r="D271">
        <f t="shared" si="52"/>
        <v>-0.99939082701909576</v>
      </c>
      <c r="F271">
        <f t="shared" si="50"/>
        <v>-452</v>
      </c>
      <c r="G271">
        <f t="shared" si="57"/>
        <v>-7.888888219014369</v>
      </c>
      <c r="H271">
        <f t="shared" si="53"/>
        <v>-7.888888219014369</v>
      </c>
      <c r="I271">
        <f t="shared" si="54"/>
        <v>-3.4899496702500268E-2</v>
      </c>
    </row>
    <row r="272" spans="1:9" x14ac:dyDescent="0.25">
      <c r="A272">
        <f t="shared" si="55"/>
        <v>-451</v>
      </c>
      <c r="B272">
        <f t="shared" si="56"/>
        <v>-7.8714349264944259</v>
      </c>
      <c r="C272">
        <f t="shared" si="51"/>
        <v>-7.8714349264944259</v>
      </c>
      <c r="D272">
        <f t="shared" si="52"/>
        <v>-0.99984769515639127</v>
      </c>
      <c r="F272">
        <f t="shared" si="50"/>
        <v>-451</v>
      </c>
      <c r="G272">
        <f t="shared" si="57"/>
        <v>-7.8714349264944268</v>
      </c>
      <c r="H272">
        <f t="shared" si="53"/>
        <v>-7.8714349264944268</v>
      </c>
      <c r="I272">
        <f t="shared" si="54"/>
        <v>-1.7452406437283897E-2</v>
      </c>
    </row>
    <row r="273" spans="1:9" x14ac:dyDescent="0.25">
      <c r="A273">
        <f t="shared" si="55"/>
        <v>-450</v>
      </c>
      <c r="B273">
        <f t="shared" si="56"/>
        <v>-7.8539816339744828</v>
      </c>
      <c r="C273">
        <f t="shared" si="51"/>
        <v>-7.8539816339744828</v>
      </c>
      <c r="D273">
        <f t="shared" si="52"/>
        <v>-1</v>
      </c>
      <c r="F273">
        <f t="shared" si="50"/>
        <v>-450</v>
      </c>
      <c r="G273">
        <f t="shared" si="57"/>
        <v>-7.8539816339744828</v>
      </c>
      <c r="H273">
        <f t="shared" si="53"/>
        <v>-7.8539816339744828</v>
      </c>
      <c r="I273">
        <f t="shared" si="54"/>
        <v>3.06287113727155E-16</v>
      </c>
    </row>
    <row r="274" spans="1:9" x14ac:dyDescent="0.25">
      <c r="A274">
        <f t="shared" si="55"/>
        <v>-449</v>
      </c>
      <c r="B274">
        <f t="shared" si="56"/>
        <v>-7.8365283414545397</v>
      </c>
      <c r="C274">
        <f t="shared" si="51"/>
        <v>-7.8365283414545397</v>
      </c>
      <c r="D274">
        <f t="shared" si="52"/>
        <v>-0.99984769515639127</v>
      </c>
      <c r="F274">
        <f t="shared" si="50"/>
        <v>-449</v>
      </c>
      <c r="G274">
        <f t="shared" si="57"/>
        <v>-7.8365283414545397</v>
      </c>
      <c r="H274">
        <f t="shared" si="53"/>
        <v>-7.8365283414545397</v>
      </c>
      <c r="I274">
        <f t="shared" si="54"/>
        <v>1.7452406437283623E-2</v>
      </c>
    </row>
    <row r="275" spans="1:9" x14ac:dyDescent="0.25">
      <c r="A275">
        <f t="shared" si="55"/>
        <v>-448</v>
      </c>
      <c r="B275">
        <f t="shared" si="56"/>
        <v>-7.8190750489345966</v>
      </c>
      <c r="C275">
        <f t="shared" si="51"/>
        <v>-7.8190750489345966</v>
      </c>
      <c r="D275">
        <f t="shared" si="52"/>
        <v>-0.99939082701909576</v>
      </c>
      <c r="F275">
        <f t="shared" si="50"/>
        <v>-448</v>
      </c>
      <c r="G275">
        <f t="shared" si="57"/>
        <v>-7.8190750489345966</v>
      </c>
      <c r="H275">
        <f t="shared" si="53"/>
        <v>-7.8190750489345966</v>
      </c>
      <c r="I275">
        <f t="shared" si="54"/>
        <v>3.4899496702500879E-2</v>
      </c>
    </row>
    <row r="276" spans="1:9" x14ac:dyDescent="0.25">
      <c r="A276">
        <f t="shared" si="55"/>
        <v>-447</v>
      </c>
      <c r="B276">
        <f t="shared" si="56"/>
        <v>-7.8016217564146535</v>
      </c>
      <c r="C276">
        <f t="shared" si="51"/>
        <v>-7.8016217564146535</v>
      </c>
      <c r="D276">
        <f t="shared" si="52"/>
        <v>-0.99862953475457394</v>
      </c>
      <c r="F276">
        <f t="shared" si="50"/>
        <v>-447</v>
      </c>
      <c r="G276">
        <f t="shared" si="57"/>
        <v>-7.8016217564146526</v>
      </c>
      <c r="H276">
        <f t="shared" si="53"/>
        <v>-7.8016217564146526</v>
      </c>
      <c r="I276">
        <f t="shared" si="54"/>
        <v>5.2335956242944431E-2</v>
      </c>
    </row>
    <row r="277" spans="1:9" x14ac:dyDescent="0.25">
      <c r="A277">
        <f t="shared" si="55"/>
        <v>-446</v>
      </c>
      <c r="B277">
        <f t="shared" si="56"/>
        <v>-7.7841684638947095</v>
      </c>
      <c r="C277">
        <f t="shared" si="51"/>
        <v>-7.7841684638947095</v>
      </c>
      <c r="D277">
        <f t="shared" si="52"/>
        <v>-0.9975640502598242</v>
      </c>
      <c r="F277">
        <f t="shared" si="50"/>
        <v>-446</v>
      </c>
      <c r="G277">
        <f t="shared" si="57"/>
        <v>-7.7841684638947095</v>
      </c>
      <c r="H277">
        <f t="shared" si="53"/>
        <v>-7.7841684638947095</v>
      </c>
      <c r="I277">
        <f t="shared" si="54"/>
        <v>6.9756473744125705E-2</v>
      </c>
    </row>
    <row r="278" spans="1:9" x14ac:dyDescent="0.25">
      <c r="A278">
        <f t="shared" si="55"/>
        <v>-445</v>
      </c>
      <c r="B278">
        <f t="shared" si="56"/>
        <v>-7.7667151713747664</v>
      </c>
      <c r="C278">
        <f t="shared" si="51"/>
        <v>-7.7667151713747664</v>
      </c>
      <c r="D278">
        <f t="shared" si="52"/>
        <v>-0.99619469809174555</v>
      </c>
      <c r="F278">
        <f t="shared" si="50"/>
        <v>-445</v>
      </c>
      <c r="G278">
        <f t="shared" si="57"/>
        <v>-7.7667151713747655</v>
      </c>
      <c r="H278">
        <f t="shared" si="53"/>
        <v>-7.7667151713747655</v>
      </c>
      <c r="I278">
        <f t="shared" si="54"/>
        <v>8.7155742747659262E-2</v>
      </c>
    </row>
    <row r="279" spans="1:9" x14ac:dyDescent="0.25">
      <c r="A279">
        <f t="shared" si="55"/>
        <v>-444</v>
      </c>
      <c r="B279">
        <f t="shared" si="56"/>
        <v>-7.7492618788548233</v>
      </c>
      <c r="C279">
        <f t="shared" si="51"/>
        <v>-7.7492618788548233</v>
      </c>
      <c r="D279">
        <f t="shared" si="52"/>
        <v>-0.99452189536827329</v>
      </c>
      <c r="F279">
        <f t="shared" si="50"/>
        <v>-444</v>
      </c>
      <c r="G279">
        <f t="shared" si="57"/>
        <v>-7.7492618788548233</v>
      </c>
      <c r="H279">
        <f t="shared" si="53"/>
        <v>-7.7492618788548233</v>
      </c>
      <c r="I279">
        <f t="shared" si="54"/>
        <v>0.10452846326765347</v>
      </c>
    </row>
    <row r="280" spans="1:9" x14ac:dyDescent="0.25">
      <c r="A280">
        <f t="shared" si="55"/>
        <v>-443</v>
      </c>
      <c r="B280">
        <f t="shared" si="56"/>
        <v>-7.7318085863348802</v>
      </c>
      <c r="C280">
        <f t="shared" si="51"/>
        <v>-7.7318085863348802</v>
      </c>
      <c r="D280">
        <f t="shared" si="52"/>
        <v>-0.99254615164132209</v>
      </c>
      <c r="F280">
        <f t="shared" si="50"/>
        <v>-443</v>
      </c>
      <c r="G280">
        <f t="shared" si="57"/>
        <v>-7.7318085863348793</v>
      </c>
      <c r="H280">
        <f t="shared" si="53"/>
        <v>-7.7318085863348793</v>
      </c>
      <c r="I280">
        <f t="shared" si="54"/>
        <v>0.12186934340514817</v>
      </c>
    </row>
    <row r="281" spans="1:9" x14ac:dyDescent="0.25">
      <c r="A281">
        <f t="shared" si="55"/>
        <v>-442</v>
      </c>
      <c r="B281">
        <f t="shared" si="56"/>
        <v>-7.7143552938149362</v>
      </c>
      <c r="C281">
        <f t="shared" si="51"/>
        <v>-7.7143552938149362</v>
      </c>
      <c r="D281">
        <f t="shared" si="52"/>
        <v>-0.99026806874157025</v>
      </c>
      <c r="F281">
        <f t="shared" si="50"/>
        <v>-442</v>
      </c>
      <c r="G281">
        <f t="shared" si="57"/>
        <v>-7.7143552938149371</v>
      </c>
      <c r="H281">
        <f t="shared" si="53"/>
        <v>-7.7143552938149371</v>
      </c>
      <c r="I281">
        <f t="shared" si="54"/>
        <v>0.13917310096006505</v>
      </c>
    </row>
    <row r="282" spans="1:9" x14ac:dyDescent="0.25">
      <c r="A282">
        <f t="shared" si="55"/>
        <v>-441</v>
      </c>
      <c r="B282">
        <f t="shared" si="56"/>
        <v>-7.6969020012949931</v>
      </c>
      <c r="C282">
        <f t="shared" si="51"/>
        <v>-7.6969020012949931</v>
      </c>
      <c r="D282">
        <f t="shared" si="52"/>
        <v>-0.98768834059513766</v>
      </c>
      <c r="F282">
        <f t="shared" si="50"/>
        <v>-441</v>
      </c>
      <c r="G282">
        <f t="shared" si="57"/>
        <v>-7.6969020012949931</v>
      </c>
      <c r="H282">
        <f t="shared" si="53"/>
        <v>-7.6969020012949931</v>
      </c>
      <c r="I282">
        <f t="shared" si="54"/>
        <v>0.15643446504023117</v>
      </c>
    </row>
    <row r="283" spans="1:9" x14ac:dyDescent="0.25">
      <c r="A283">
        <f t="shared" si="55"/>
        <v>-440</v>
      </c>
      <c r="B283">
        <f t="shared" si="56"/>
        <v>-7.67944870877505</v>
      </c>
      <c r="C283">
        <f t="shared" si="51"/>
        <v>-7.67944870877505</v>
      </c>
      <c r="D283">
        <f t="shared" si="52"/>
        <v>-0.98480775301220802</v>
      </c>
      <c r="F283">
        <f t="shared" si="50"/>
        <v>-440</v>
      </c>
      <c r="G283">
        <f t="shared" si="57"/>
        <v>-7.67944870877505</v>
      </c>
      <c r="H283">
        <f t="shared" si="53"/>
        <v>-7.67944870877505</v>
      </c>
      <c r="I283">
        <f t="shared" si="54"/>
        <v>0.17364817766693044</v>
      </c>
    </row>
    <row r="284" spans="1:9" x14ac:dyDescent="0.25">
      <c r="A284">
        <f t="shared" si="55"/>
        <v>-439</v>
      </c>
      <c r="B284">
        <f t="shared" si="56"/>
        <v>-7.6619954162551069</v>
      </c>
      <c r="C284">
        <f t="shared" si="51"/>
        <v>-7.6619954162551069</v>
      </c>
      <c r="D284">
        <f t="shared" si="52"/>
        <v>-0.98162718344766398</v>
      </c>
      <c r="F284">
        <f t="shared" si="50"/>
        <v>-439</v>
      </c>
      <c r="G284">
        <f t="shared" si="57"/>
        <v>-7.6619954162551061</v>
      </c>
      <c r="H284">
        <f t="shared" si="53"/>
        <v>-7.6619954162551061</v>
      </c>
      <c r="I284">
        <f t="shared" si="54"/>
        <v>0.19080899537654558</v>
      </c>
    </row>
    <row r="285" spans="1:9" x14ac:dyDescent="0.25">
      <c r="A285">
        <f t="shared" si="55"/>
        <v>-438</v>
      </c>
      <c r="B285">
        <f t="shared" si="56"/>
        <v>-7.6445421237351638</v>
      </c>
      <c r="C285">
        <f t="shared" si="51"/>
        <v>-7.6445421237351638</v>
      </c>
      <c r="D285">
        <f t="shared" si="52"/>
        <v>-0.97814760073380569</v>
      </c>
      <c r="F285">
        <f t="shared" si="50"/>
        <v>-438</v>
      </c>
      <c r="G285">
        <f t="shared" si="57"/>
        <v>-7.6445421237351638</v>
      </c>
      <c r="H285">
        <f t="shared" si="53"/>
        <v>-7.6445421237351638</v>
      </c>
      <c r="I285">
        <f t="shared" si="54"/>
        <v>0.20791169081775904</v>
      </c>
    </row>
    <row r="286" spans="1:9" x14ac:dyDescent="0.25">
      <c r="A286">
        <f t="shared" si="55"/>
        <v>-437</v>
      </c>
      <c r="B286">
        <f t="shared" si="56"/>
        <v>-7.6270888312152199</v>
      </c>
      <c r="C286">
        <f t="shared" si="51"/>
        <v>-7.6270888312152199</v>
      </c>
      <c r="D286">
        <f t="shared" si="52"/>
        <v>-0.97437006478523513</v>
      </c>
      <c r="F286">
        <f t="shared" si="50"/>
        <v>-437</v>
      </c>
      <c r="G286">
        <f t="shared" si="57"/>
        <v>-7.6270888312152199</v>
      </c>
      <c r="H286">
        <f t="shared" si="53"/>
        <v>-7.6270888312152199</v>
      </c>
      <c r="I286">
        <f t="shared" si="54"/>
        <v>0.22495105434386539</v>
      </c>
    </row>
    <row r="287" spans="1:9" x14ac:dyDescent="0.25">
      <c r="A287">
        <f t="shared" si="55"/>
        <v>-436</v>
      </c>
      <c r="B287">
        <f t="shared" si="56"/>
        <v>-7.6096355386952768</v>
      </c>
      <c r="C287">
        <f t="shared" si="51"/>
        <v>-7.6096355386952768</v>
      </c>
      <c r="D287">
        <f t="shared" si="52"/>
        <v>-0.97029572627599647</v>
      </c>
      <c r="F287">
        <f t="shared" si="50"/>
        <v>-436</v>
      </c>
      <c r="G287">
        <f t="shared" si="57"/>
        <v>-7.6096355386952759</v>
      </c>
      <c r="H287">
        <f t="shared" si="53"/>
        <v>-7.6096355386952759</v>
      </c>
      <c r="I287">
        <f t="shared" si="54"/>
        <v>0.24192189559966878</v>
      </c>
    </row>
    <row r="288" spans="1:9" x14ac:dyDescent="0.25">
      <c r="A288">
        <f t="shared" si="55"/>
        <v>-435</v>
      </c>
      <c r="B288">
        <f t="shared" si="56"/>
        <v>-7.5921822461753337</v>
      </c>
      <c r="C288">
        <f t="shared" si="51"/>
        <v>-7.5921822461753337</v>
      </c>
      <c r="D288">
        <f t="shared" si="52"/>
        <v>-0.96592582628906831</v>
      </c>
      <c r="F288">
        <f t="shared" si="50"/>
        <v>-435</v>
      </c>
      <c r="G288">
        <f t="shared" si="57"/>
        <v>-7.5921822461753337</v>
      </c>
      <c r="H288">
        <f t="shared" si="53"/>
        <v>-7.5921822461753337</v>
      </c>
      <c r="I288">
        <f t="shared" si="54"/>
        <v>0.25881904510252074</v>
      </c>
    </row>
    <row r="289" spans="1:9" x14ac:dyDescent="0.25">
      <c r="A289">
        <f t="shared" si="55"/>
        <v>-434</v>
      </c>
      <c r="B289">
        <f t="shared" si="56"/>
        <v>-7.5747289536553906</v>
      </c>
      <c r="C289">
        <f t="shared" si="51"/>
        <v>-7.5747289536553906</v>
      </c>
      <c r="D289">
        <f t="shared" si="52"/>
        <v>-0.96126169593831889</v>
      </c>
      <c r="F289">
        <f t="shared" si="50"/>
        <v>-434</v>
      </c>
      <c r="G289">
        <f t="shared" si="57"/>
        <v>-7.5747289536553897</v>
      </c>
      <c r="H289">
        <f t="shared" si="53"/>
        <v>-7.5747289536553897</v>
      </c>
      <c r="I289">
        <f t="shared" si="54"/>
        <v>0.27563735581699983</v>
      </c>
    </row>
    <row r="290" spans="1:9" x14ac:dyDescent="0.25">
      <c r="A290">
        <f t="shared" si="55"/>
        <v>-433</v>
      </c>
      <c r="B290">
        <f t="shared" si="56"/>
        <v>-7.5572756611354466</v>
      </c>
      <c r="C290">
        <f t="shared" si="51"/>
        <v>-7.5572756611354466</v>
      </c>
      <c r="D290">
        <f t="shared" si="52"/>
        <v>-0.95630475596303532</v>
      </c>
      <c r="F290">
        <f t="shared" si="50"/>
        <v>-433</v>
      </c>
      <c r="G290">
        <f t="shared" si="57"/>
        <v>-7.5572756611354475</v>
      </c>
      <c r="H290">
        <f t="shared" si="53"/>
        <v>-7.5572756611354475</v>
      </c>
      <c r="I290">
        <f t="shared" si="54"/>
        <v>0.29237170472273633</v>
      </c>
    </row>
    <row r="291" spans="1:9" x14ac:dyDescent="0.25">
      <c r="A291">
        <f t="shared" si="55"/>
        <v>-432</v>
      </c>
      <c r="B291">
        <f t="shared" si="56"/>
        <v>-7.5398223686155035</v>
      </c>
      <c r="C291">
        <f t="shared" si="51"/>
        <v>-7.5398223686155035</v>
      </c>
      <c r="D291">
        <f t="shared" si="52"/>
        <v>-0.95105651629515353</v>
      </c>
      <c r="F291">
        <f t="shared" si="50"/>
        <v>-432</v>
      </c>
      <c r="G291">
        <f t="shared" si="57"/>
        <v>-7.5398223686155035</v>
      </c>
      <c r="H291">
        <f t="shared" si="53"/>
        <v>-7.5398223686155035</v>
      </c>
      <c r="I291">
        <f t="shared" si="54"/>
        <v>0.30901699437494773</v>
      </c>
    </row>
    <row r="292" spans="1:9" x14ac:dyDescent="0.25">
      <c r="A292">
        <f t="shared" si="55"/>
        <v>-431</v>
      </c>
      <c r="B292">
        <f t="shared" si="56"/>
        <v>-7.5223690760955604</v>
      </c>
      <c r="C292">
        <f t="shared" si="51"/>
        <v>-7.5223690760955604</v>
      </c>
      <c r="D292">
        <f t="shared" si="52"/>
        <v>-0.94551857559931674</v>
      </c>
      <c r="F292">
        <f t="shared" si="50"/>
        <v>-431</v>
      </c>
      <c r="G292">
        <f t="shared" si="57"/>
        <v>-7.5223690760955604</v>
      </c>
      <c r="H292">
        <f t="shared" si="53"/>
        <v>-7.5223690760955604</v>
      </c>
      <c r="I292">
        <f t="shared" si="54"/>
        <v>0.32556815445715676</v>
      </c>
    </row>
    <row r="293" spans="1:9" x14ac:dyDescent="0.25">
      <c r="A293">
        <f t="shared" si="55"/>
        <v>-430</v>
      </c>
      <c r="B293">
        <f t="shared" si="56"/>
        <v>-7.5049157835756173</v>
      </c>
      <c r="C293">
        <f t="shared" si="51"/>
        <v>-7.5049157835756173</v>
      </c>
      <c r="D293">
        <f t="shared" si="52"/>
        <v>-0.93969262078590843</v>
      </c>
      <c r="F293">
        <f t="shared" si="50"/>
        <v>-430</v>
      </c>
      <c r="G293">
        <f t="shared" si="57"/>
        <v>-7.5049157835756164</v>
      </c>
      <c r="H293">
        <f t="shared" si="53"/>
        <v>-7.5049157835756164</v>
      </c>
      <c r="I293">
        <f t="shared" si="54"/>
        <v>0.34202014332566949</v>
      </c>
    </row>
    <row r="294" spans="1:9" x14ac:dyDescent="0.25">
      <c r="A294">
        <f t="shared" si="55"/>
        <v>-429</v>
      </c>
      <c r="B294">
        <f t="shared" si="56"/>
        <v>-7.4874624910556742</v>
      </c>
      <c r="C294">
        <f t="shared" si="51"/>
        <v>-7.4874624910556742</v>
      </c>
      <c r="D294">
        <f t="shared" si="52"/>
        <v>-0.93358042649720185</v>
      </c>
      <c r="F294">
        <f t="shared" si="50"/>
        <v>-429</v>
      </c>
      <c r="G294">
        <f t="shared" si="57"/>
        <v>-7.4874624910556742</v>
      </c>
      <c r="H294">
        <f t="shared" si="53"/>
        <v>-7.4874624910556742</v>
      </c>
      <c r="I294">
        <f t="shared" si="54"/>
        <v>0.35836794954529999</v>
      </c>
    </row>
    <row r="295" spans="1:9" x14ac:dyDescent="0.25">
      <c r="A295">
        <f t="shared" si="55"/>
        <v>-428</v>
      </c>
      <c r="B295">
        <f t="shared" si="56"/>
        <v>-7.4700091985357302</v>
      </c>
      <c r="C295">
        <f t="shared" si="51"/>
        <v>-7.4700091985357302</v>
      </c>
      <c r="D295">
        <f t="shared" si="52"/>
        <v>-0.9271838545667872</v>
      </c>
      <c r="F295">
        <f t="shared" si="50"/>
        <v>-428</v>
      </c>
      <c r="G295">
        <f t="shared" si="57"/>
        <v>-7.4700091985357302</v>
      </c>
      <c r="H295">
        <f t="shared" si="53"/>
        <v>-7.4700091985357302</v>
      </c>
      <c r="I295">
        <f t="shared" si="54"/>
        <v>0.3746065934159124</v>
      </c>
    </row>
    <row r="296" spans="1:9" x14ac:dyDescent="0.25">
      <c r="A296">
        <f t="shared" si="55"/>
        <v>-427</v>
      </c>
      <c r="B296">
        <f t="shared" si="56"/>
        <v>-7.4525559060157871</v>
      </c>
      <c r="C296">
        <f t="shared" si="51"/>
        <v>-7.4525559060157871</v>
      </c>
      <c r="D296">
        <f t="shared" si="52"/>
        <v>-0.92050485345244026</v>
      </c>
      <c r="F296">
        <f t="shared" si="50"/>
        <v>-427</v>
      </c>
      <c r="G296">
        <f t="shared" si="57"/>
        <v>-7.452555906015788</v>
      </c>
      <c r="H296">
        <f t="shared" si="53"/>
        <v>-7.452555906015788</v>
      </c>
      <c r="I296">
        <f t="shared" si="54"/>
        <v>0.39073112848927311</v>
      </c>
    </row>
    <row r="297" spans="1:9" x14ac:dyDescent="0.25">
      <c r="A297">
        <f t="shared" si="55"/>
        <v>-426</v>
      </c>
      <c r="B297">
        <f t="shared" si="56"/>
        <v>-7.435102613495844</v>
      </c>
      <c r="C297">
        <f t="shared" si="51"/>
        <v>-7.435102613495844</v>
      </c>
      <c r="D297">
        <f t="shared" si="52"/>
        <v>-0.91354545764260087</v>
      </c>
      <c r="F297">
        <f t="shared" si="50"/>
        <v>-426</v>
      </c>
      <c r="G297">
        <f t="shared" si="57"/>
        <v>-7.435102613495844</v>
      </c>
      <c r="H297">
        <f t="shared" si="53"/>
        <v>-7.435102613495844</v>
      </c>
      <c r="I297">
        <f t="shared" si="54"/>
        <v>0.40673664307580021</v>
      </c>
    </row>
    <row r="298" spans="1:9" x14ac:dyDescent="0.25">
      <c r="A298">
        <f t="shared" si="55"/>
        <v>-425</v>
      </c>
      <c r="B298">
        <f t="shared" si="56"/>
        <v>-7.4176493209759009</v>
      </c>
      <c r="C298">
        <f t="shared" si="51"/>
        <v>-7.4176493209759009</v>
      </c>
      <c r="D298">
        <f t="shared" si="52"/>
        <v>-0.90630778703665005</v>
      </c>
      <c r="F298">
        <f t="shared" si="50"/>
        <v>-425</v>
      </c>
      <c r="G298">
        <f t="shared" si="57"/>
        <v>-7.4176493209759</v>
      </c>
      <c r="H298">
        <f t="shared" si="53"/>
        <v>-7.4176493209759</v>
      </c>
      <c r="I298">
        <f t="shared" si="54"/>
        <v>0.42261826174070005</v>
      </c>
    </row>
    <row r="299" spans="1:9" x14ac:dyDescent="0.25">
      <c r="A299">
        <f t="shared" si="55"/>
        <v>-424</v>
      </c>
      <c r="B299">
        <f t="shared" si="56"/>
        <v>-7.4001960284559569</v>
      </c>
      <c r="C299">
        <f t="shared" si="51"/>
        <v>-7.4001960284559569</v>
      </c>
      <c r="D299">
        <f t="shared" si="52"/>
        <v>-0.89879404629916682</v>
      </c>
      <c r="F299">
        <f t="shared" si="50"/>
        <v>-424</v>
      </c>
      <c r="G299">
        <f t="shared" si="57"/>
        <v>-7.4001960284559569</v>
      </c>
      <c r="H299">
        <f t="shared" si="53"/>
        <v>-7.4001960284559569</v>
      </c>
      <c r="I299">
        <f t="shared" si="54"/>
        <v>0.43837114678907785</v>
      </c>
    </row>
    <row r="300" spans="1:9" x14ac:dyDescent="0.25">
      <c r="A300">
        <f t="shared" si="55"/>
        <v>-423</v>
      </c>
      <c r="B300">
        <f t="shared" si="56"/>
        <v>-7.3827427359360138</v>
      </c>
      <c r="C300">
        <f t="shared" si="51"/>
        <v>-7.3827427359360138</v>
      </c>
      <c r="D300">
        <f t="shared" si="52"/>
        <v>-0.89100652418836768</v>
      </c>
      <c r="F300">
        <f t="shared" si="50"/>
        <v>-423</v>
      </c>
      <c r="G300">
        <f t="shared" si="57"/>
        <v>-7.3827427359360138</v>
      </c>
      <c r="H300">
        <f t="shared" si="53"/>
        <v>-7.3827427359360138</v>
      </c>
      <c r="I300">
        <f t="shared" si="54"/>
        <v>0.45399049973954703</v>
      </c>
    </row>
    <row r="301" spans="1:9" x14ac:dyDescent="0.25">
      <c r="A301">
        <f t="shared" si="55"/>
        <v>-422</v>
      </c>
      <c r="B301">
        <f t="shared" si="56"/>
        <v>-7.3652894434160707</v>
      </c>
      <c r="C301">
        <f t="shared" si="51"/>
        <v>-7.3652894434160707</v>
      </c>
      <c r="D301">
        <f t="shared" si="52"/>
        <v>-0.88294759285892688</v>
      </c>
      <c r="F301">
        <f t="shared" si="50"/>
        <v>-422</v>
      </c>
      <c r="G301">
        <f t="shared" si="57"/>
        <v>-7.3652894434160707</v>
      </c>
      <c r="H301">
        <f t="shared" si="53"/>
        <v>-7.3652894434160707</v>
      </c>
      <c r="I301">
        <f t="shared" si="54"/>
        <v>0.46947156278589086</v>
      </c>
    </row>
    <row r="302" spans="1:9" x14ac:dyDescent="0.25">
      <c r="A302">
        <f t="shared" si="55"/>
        <v>-421</v>
      </c>
      <c r="B302">
        <f t="shared" si="56"/>
        <v>-7.3478361508961276</v>
      </c>
      <c r="C302">
        <f t="shared" si="51"/>
        <v>-7.3478361508961276</v>
      </c>
      <c r="D302">
        <f t="shared" si="52"/>
        <v>-0.87461970713939585</v>
      </c>
      <c r="F302">
        <f t="shared" si="50"/>
        <v>-421</v>
      </c>
      <c r="G302">
        <f t="shared" si="57"/>
        <v>-7.3478361508961267</v>
      </c>
      <c r="H302">
        <f t="shared" si="53"/>
        <v>-7.3478361508961267</v>
      </c>
      <c r="I302">
        <f t="shared" si="54"/>
        <v>0.48480962024633772</v>
      </c>
    </row>
    <row r="303" spans="1:9" x14ac:dyDescent="0.25">
      <c r="A303">
        <f t="shared" si="55"/>
        <v>-420</v>
      </c>
      <c r="B303">
        <f t="shared" si="56"/>
        <v>-7.3303828583761845</v>
      </c>
      <c r="C303">
        <f t="shared" si="51"/>
        <v>-7.3303828583761845</v>
      </c>
      <c r="D303">
        <f t="shared" si="52"/>
        <v>-0.86602540378443882</v>
      </c>
      <c r="F303">
        <f t="shared" si="50"/>
        <v>-420</v>
      </c>
      <c r="G303">
        <f t="shared" si="57"/>
        <v>-7.3303828583761845</v>
      </c>
      <c r="H303">
        <f t="shared" si="53"/>
        <v>-7.3303828583761845</v>
      </c>
      <c r="I303">
        <f t="shared" si="54"/>
        <v>0.49999999999999972</v>
      </c>
    </row>
    <row r="304" spans="1:9" x14ac:dyDescent="0.25">
      <c r="A304">
        <f t="shared" si="55"/>
        <v>-419</v>
      </c>
      <c r="B304">
        <f t="shared" si="56"/>
        <v>-7.3129295658562405</v>
      </c>
      <c r="C304">
        <f t="shared" si="51"/>
        <v>-7.3129295658562405</v>
      </c>
      <c r="D304">
        <f t="shared" si="52"/>
        <v>-0.85716730070211211</v>
      </c>
      <c r="F304">
        <f t="shared" si="50"/>
        <v>-419</v>
      </c>
      <c r="G304">
        <f t="shared" si="57"/>
        <v>-7.3129295658562405</v>
      </c>
      <c r="H304">
        <f t="shared" si="53"/>
        <v>-7.3129295658562405</v>
      </c>
      <c r="I304">
        <f t="shared" si="54"/>
        <v>0.51503807491005449</v>
      </c>
    </row>
    <row r="305" spans="1:9" x14ac:dyDescent="0.25">
      <c r="A305">
        <f t="shared" si="55"/>
        <v>-418</v>
      </c>
      <c r="B305">
        <f t="shared" si="56"/>
        <v>-7.2954762733362974</v>
      </c>
      <c r="C305">
        <f t="shared" si="51"/>
        <v>-7.2954762733362974</v>
      </c>
      <c r="D305">
        <f t="shared" si="52"/>
        <v>-0.84804809615642585</v>
      </c>
      <c r="F305">
        <f t="shared" si="50"/>
        <v>-418</v>
      </c>
      <c r="G305">
        <f t="shared" si="57"/>
        <v>-7.2954762733362974</v>
      </c>
      <c r="H305">
        <f t="shared" si="53"/>
        <v>-7.2954762733362974</v>
      </c>
      <c r="I305">
        <f t="shared" si="54"/>
        <v>0.52991926423320512</v>
      </c>
    </row>
    <row r="306" spans="1:9" x14ac:dyDescent="0.25">
      <c r="A306">
        <f t="shared" si="55"/>
        <v>-417</v>
      </c>
      <c r="B306">
        <f t="shared" si="56"/>
        <v>-7.2780229808163543</v>
      </c>
      <c r="C306">
        <f t="shared" si="51"/>
        <v>-7.2780229808163543</v>
      </c>
      <c r="D306">
        <f t="shared" si="52"/>
        <v>-0.83867056794542405</v>
      </c>
      <c r="F306">
        <f t="shared" si="50"/>
        <v>-417</v>
      </c>
      <c r="G306">
        <f t="shared" si="57"/>
        <v>-7.2780229808163543</v>
      </c>
      <c r="H306">
        <f t="shared" si="53"/>
        <v>-7.2780229808163543</v>
      </c>
      <c r="I306">
        <f t="shared" si="54"/>
        <v>0.54463903501502708</v>
      </c>
    </row>
    <row r="307" spans="1:9" x14ac:dyDescent="0.25">
      <c r="A307">
        <f t="shared" si="55"/>
        <v>-416</v>
      </c>
      <c r="B307">
        <f t="shared" si="56"/>
        <v>-7.2605696882964113</v>
      </c>
      <c r="C307">
        <f t="shared" si="51"/>
        <v>-7.2605696882964113</v>
      </c>
      <c r="D307">
        <f t="shared" si="52"/>
        <v>-0.82903757255504185</v>
      </c>
      <c r="F307">
        <f t="shared" si="50"/>
        <v>-416</v>
      </c>
      <c r="G307">
        <f t="shared" si="57"/>
        <v>-7.2605696882964113</v>
      </c>
      <c r="H307">
        <f t="shared" si="53"/>
        <v>-7.2605696882964113</v>
      </c>
      <c r="I307">
        <f t="shared" si="54"/>
        <v>0.55919290347074668</v>
      </c>
    </row>
    <row r="308" spans="1:9" x14ac:dyDescent="0.25">
      <c r="A308">
        <f t="shared" si="55"/>
        <v>-415</v>
      </c>
      <c r="B308">
        <f t="shared" si="56"/>
        <v>-7.2431163957764673</v>
      </c>
      <c r="C308">
        <f t="shared" si="51"/>
        <v>-7.2431163957764673</v>
      </c>
      <c r="D308">
        <f t="shared" si="52"/>
        <v>-0.81915204428899147</v>
      </c>
      <c r="F308">
        <f t="shared" si="50"/>
        <v>-415</v>
      </c>
      <c r="G308">
        <f t="shared" si="57"/>
        <v>-7.2431163957764673</v>
      </c>
      <c r="H308">
        <f t="shared" si="53"/>
        <v>-7.2431163957764673</v>
      </c>
      <c r="I308">
        <f t="shared" si="54"/>
        <v>0.57357643635104649</v>
      </c>
    </row>
    <row r="309" spans="1:9" x14ac:dyDescent="0.25">
      <c r="A309">
        <f t="shared" si="55"/>
        <v>-414</v>
      </c>
      <c r="B309">
        <f t="shared" si="56"/>
        <v>-7.2256631032565242</v>
      </c>
      <c r="C309">
        <f t="shared" si="51"/>
        <v>-7.2256631032565242</v>
      </c>
      <c r="D309">
        <f t="shared" si="52"/>
        <v>-0.80901699437494723</v>
      </c>
      <c r="F309">
        <f t="shared" si="50"/>
        <v>-414</v>
      </c>
      <c r="G309">
        <f t="shared" si="57"/>
        <v>-7.2256631032565233</v>
      </c>
      <c r="H309">
        <f t="shared" si="53"/>
        <v>-7.2256631032565233</v>
      </c>
      <c r="I309">
        <f t="shared" si="54"/>
        <v>0.58778525229247403</v>
      </c>
    </row>
    <row r="310" spans="1:9" x14ac:dyDescent="0.25">
      <c r="A310">
        <f t="shared" si="55"/>
        <v>-413</v>
      </c>
      <c r="B310">
        <f t="shared" si="56"/>
        <v>-7.2082098107365811</v>
      </c>
      <c r="C310">
        <f t="shared" si="51"/>
        <v>-7.2082098107365811</v>
      </c>
      <c r="D310">
        <f t="shared" si="52"/>
        <v>-0.79863551004729283</v>
      </c>
      <c r="F310">
        <f t="shared" ref="F310:F373" si="58">F309+1</f>
        <v>-413</v>
      </c>
      <c r="G310">
        <f t="shared" si="57"/>
        <v>-7.2082098107365811</v>
      </c>
      <c r="H310">
        <f t="shared" si="53"/>
        <v>-7.2082098107365811</v>
      </c>
      <c r="I310">
        <f t="shared" si="54"/>
        <v>0.60181502315204838</v>
      </c>
    </row>
    <row r="311" spans="1:9" x14ac:dyDescent="0.25">
      <c r="A311">
        <f t="shared" si="55"/>
        <v>-412</v>
      </c>
      <c r="B311">
        <f t="shared" si="56"/>
        <v>-7.190756518216638</v>
      </c>
      <c r="C311">
        <f t="shared" si="51"/>
        <v>-7.190756518216638</v>
      </c>
      <c r="D311">
        <f t="shared" si="52"/>
        <v>-0.78801075360672201</v>
      </c>
      <c r="F311">
        <f t="shared" si="58"/>
        <v>-412</v>
      </c>
      <c r="G311">
        <f t="shared" si="57"/>
        <v>-7.1907565182166371</v>
      </c>
      <c r="H311">
        <f t="shared" si="53"/>
        <v>-7.1907565182166371</v>
      </c>
      <c r="I311">
        <f t="shared" si="54"/>
        <v>0.61566147532565885</v>
      </c>
    </row>
    <row r="312" spans="1:9" x14ac:dyDescent="0.25">
      <c r="A312">
        <f t="shared" si="55"/>
        <v>-411</v>
      </c>
      <c r="B312">
        <f t="shared" si="56"/>
        <v>-7.1733032256966949</v>
      </c>
      <c r="C312">
        <f t="shared" si="51"/>
        <v>-7.1733032256966949</v>
      </c>
      <c r="D312">
        <f t="shared" si="52"/>
        <v>-0.77714596145697112</v>
      </c>
      <c r="F312">
        <f t="shared" si="58"/>
        <v>-411</v>
      </c>
      <c r="G312">
        <f t="shared" si="57"/>
        <v>-7.1733032256966949</v>
      </c>
      <c r="H312">
        <f t="shared" si="53"/>
        <v>-7.1733032256966949</v>
      </c>
      <c r="I312">
        <f t="shared" si="54"/>
        <v>0.62932039104983717</v>
      </c>
    </row>
    <row r="313" spans="1:9" x14ac:dyDescent="0.25">
      <c r="A313">
        <f t="shared" si="55"/>
        <v>-410</v>
      </c>
      <c r="B313">
        <f t="shared" si="56"/>
        <v>-7.1558499331767509</v>
      </c>
      <c r="C313">
        <f t="shared" si="51"/>
        <v>-7.1558499331767509</v>
      </c>
      <c r="D313">
        <f t="shared" si="52"/>
        <v>-0.76604444311897779</v>
      </c>
      <c r="F313">
        <f t="shared" si="58"/>
        <v>-410</v>
      </c>
      <c r="G313">
        <f t="shared" si="57"/>
        <v>-7.1558499331767509</v>
      </c>
      <c r="H313">
        <f t="shared" si="53"/>
        <v>-7.1558499331767509</v>
      </c>
      <c r="I313">
        <f t="shared" si="54"/>
        <v>0.64278760968653958</v>
      </c>
    </row>
    <row r="314" spans="1:9" x14ac:dyDescent="0.25">
      <c r="A314">
        <f t="shared" si="55"/>
        <v>-409</v>
      </c>
      <c r="B314">
        <f t="shared" si="56"/>
        <v>-7.1383966406568078</v>
      </c>
      <c r="C314">
        <f t="shared" si="51"/>
        <v>-7.1383966406568078</v>
      </c>
      <c r="D314">
        <f t="shared" si="52"/>
        <v>-0.7547095802227719</v>
      </c>
      <c r="F314">
        <f t="shared" si="58"/>
        <v>-409</v>
      </c>
      <c r="G314">
        <f t="shared" si="57"/>
        <v>-7.1383966406568078</v>
      </c>
      <c r="H314">
        <f t="shared" si="53"/>
        <v>-7.1383966406568078</v>
      </c>
      <c r="I314">
        <f t="shared" si="54"/>
        <v>0.65605902899050739</v>
      </c>
    </row>
    <row r="315" spans="1:9" x14ac:dyDescent="0.25">
      <c r="A315">
        <f t="shared" si="55"/>
        <v>-408</v>
      </c>
      <c r="B315">
        <f t="shared" si="56"/>
        <v>-7.1209433481368647</v>
      </c>
      <c r="C315">
        <f t="shared" si="51"/>
        <v>-7.1209433481368647</v>
      </c>
      <c r="D315">
        <f t="shared" si="52"/>
        <v>-0.74314482547739424</v>
      </c>
      <c r="F315">
        <f t="shared" si="58"/>
        <v>-408</v>
      </c>
      <c r="G315">
        <f t="shared" si="57"/>
        <v>-7.1209433481368638</v>
      </c>
      <c r="H315">
        <f t="shared" si="53"/>
        <v>-7.1209433481368638</v>
      </c>
      <c r="I315">
        <f t="shared" si="54"/>
        <v>0.6691306063588589</v>
      </c>
    </row>
    <row r="316" spans="1:9" x14ac:dyDescent="0.25">
      <c r="A316">
        <f t="shared" si="55"/>
        <v>-407</v>
      </c>
      <c r="B316">
        <f t="shared" si="56"/>
        <v>-7.1034900556169216</v>
      </c>
      <c r="C316">
        <f t="shared" si="51"/>
        <v>-7.1034900556169216</v>
      </c>
      <c r="D316">
        <f t="shared" si="52"/>
        <v>-0.73135370161917068</v>
      </c>
      <c r="F316">
        <f t="shared" si="58"/>
        <v>-407</v>
      </c>
      <c r="G316">
        <f t="shared" si="57"/>
        <v>-7.1034900556169216</v>
      </c>
      <c r="H316">
        <f t="shared" si="53"/>
        <v>-7.1034900556169216</v>
      </c>
      <c r="I316">
        <f t="shared" si="54"/>
        <v>0.68199836006249837</v>
      </c>
    </row>
    <row r="317" spans="1:9" x14ac:dyDescent="0.25">
      <c r="A317">
        <f t="shared" si="55"/>
        <v>-406</v>
      </c>
      <c r="B317">
        <f t="shared" si="56"/>
        <v>-7.0860367630969776</v>
      </c>
      <c r="C317">
        <f t="shared" si="51"/>
        <v>-7.0860367630969776</v>
      </c>
      <c r="D317">
        <f t="shared" si="52"/>
        <v>-0.71933980033865086</v>
      </c>
      <c r="F317">
        <f t="shared" si="58"/>
        <v>-406</v>
      </c>
      <c r="G317">
        <f t="shared" si="57"/>
        <v>-7.0860367630969776</v>
      </c>
      <c r="H317">
        <f t="shared" si="53"/>
        <v>-7.0860367630969776</v>
      </c>
      <c r="I317">
        <f t="shared" si="54"/>
        <v>0.69465837045899759</v>
      </c>
    </row>
    <row r="318" spans="1:9" x14ac:dyDescent="0.25">
      <c r="A318">
        <f t="shared" si="55"/>
        <v>-405</v>
      </c>
      <c r="B318">
        <f t="shared" si="56"/>
        <v>-7.0685834705770345</v>
      </c>
      <c r="C318">
        <f t="shared" si="51"/>
        <v>-7.0685834705770345</v>
      </c>
      <c r="D318">
        <f t="shared" si="52"/>
        <v>-0.70710678118654735</v>
      </c>
      <c r="F318">
        <f t="shared" si="58"/>
        <v>-405</v>
      </c>
      <c r="G318">
        <f t="shared" si="57"/>
        <v>-7.0685834705770336</v>
      </c>
      <c r="H318">
        <f t="shared" si="53"/>
        <v>-7.0685834705770336</v>
      </c>
      <c r="I318">
        <f t="shared" si="54"/>
        <v>0.70710678118654835</v>
      </c>
    </row>
    <row r="319" spans="1:9" x14ac:dyDescent="0.25">
      <c r="A319">
        <f t="shared" si="55"/>
        <v>-404</v>
      </c>
      <c r="B319">
        <f t="shared" si="56"/>
        <v>-7.0511301780570914</v>
      </c>
      <c r="C319">
        <f t="shared" si="51"/>
        <v>-7.0511301780570914</v>
      </c>
      <c r="D319">
        <f t="shared" si="52"/>
        <v>-0.69465837045899725</v>
      </c>
      <c r="F319">
        <f t="shared" si="58"/>
        <v>-404</v>
      </c>
      <c r="G319">
        <f t="shared" si="57"/>
        <v>-7.0511301780570914</v>
      </c>
      <c r="H319">
        <f t="shared" si="53"/>
        <v>-7.0511301780570914</v>
      </c>
      <c r="I319">
        <f t="shared" si="54"/>
        <v>0.71933980033865119</v>
      </c>
    </row>
    <row r="320" spans="1:9" x14ac:dyDescent="0.25">
      <c r="A320">
        <f t="shared" si="55"/>
        <v>-403</v>
      </c>
      <c r="B320">
        <f t="shared" si="56"/>
        <v>-7.0336768855371483</v>
      </c>
      <c r="C320">
        <f t="shared" si="51"/>
        <v>-7.0336768855371483</v>
      </c>
      <c r="D320">
        <f t="shared" si="52"/>
        <v>-0.68199836006249859</v>
      </c>
      <c r="F320">
        <f t="shared" si="58"/>
        <v>-403</v>
      </c>
      <c r="G320">
        <f t="shared" si="57"/>
        <v>-7.0336768855371474</v>
      </c>
      <c r="H320">
        <f t="shared" si="53"/>
        <v>-7.0336768855371474</v>
      </c>
      <c r="I320">
        <f t="shared" si="54"/>
        <v>0.73135370161917101</v>
      </c>
    </row>
    <row r="321" spans="1:9" x14ac:dyDescent="0.25">
      <c r="A321">
        <f t="shared" si="55"/>
        <v>-402</v>
      </c>
      <c r="B321">
        <f t="shared" si="56"/>
        <v>-7.0162235930172052</v>
      </c>
      <c r="C321">
        <f t="shared" si="51"/>
        <v>-7.0162235930172052</v>
      </c>
      <c r="D321">
        <f t="shared" si="52"/>
        <v>-0.66913060635885846</v>
      </c>
      <c r="F321">
        <f t="shared" si="58"/>
        <v>-402</v>
      </c>
      <c r="G321">
        <f t="shared" si="57"/>
        <v>-7.0162235930172052</v>
      </c>
      <c r="H321">
        <f t="shared" si="53"/>
        <v>-7.0162235930172052</v>
      </c>
      <c r="I321">
        <f t="shared" si="54"/>
        <v>0.74314482547739402</v>
      </c>
    </row>
    <row r="322" spans="1:9" x14ac:dyDescent="0.25">
      <c r="A322">
        <f t="shared" si="55"/>
        <v>-401</v>
      </c>
      <c r="B322">
        <f t="shared" si="56"/>
        <v>-6.9987703004972612</v>
      </c>
      <c r="C322">
        <f t="shared" si="51"/>
        <v>-6.9987703004972612</v>
      </c>
      <c r="D322">
        <f t="shared" si="52"/>
        <v>-0.65605902899050705</v>
      </c>
      <c r="F322">
        <f t="shared" si="58"/>
        <v>-401</v>
      </c>
      <c r="G322">
        <f t="shared" si="57"/>
        <v>-6.9987703004972612</v>
      </c>
      <c r="H322">
        <f t="shared" si="53"/>
        <v>-6.9987703004972612</v>
      </c>
      <c r="I322">
        <f t="shared" si="54"/>
        <v>0.75470958022277224</v>
      </c>
    </row>
    <row r="323" spans="1:9" x14ac:dyDescent="0.25">
      <c r="A323">
        <f t="shared" si="55"/>
        <v>-400</v>
      </c>
      <c r="B323">
        <f t="shared" si="56"/>
        <v>-6.9813170079773181</v>
      </c>
      <c r="C323">
        <f t="shared" ref="C323:C386" si="59">k_1*B323</f>
        <v>-6.9813170079773181</v>
      </c>
      <c r="D323">
        <f t="shared" ref="D323:D386" si="60">SIN(C323)</f>
        <v>-0.64278760968653914</v>
      </c>
      <c r="F323">
        <f t="shared" si="58"/>
        <v>-400</v>
      </c>
      <c r="G323">
        <f t="shared" si="57"/>
        <v>-6.9813170079773181</v>
      </c>
      <c r="H323">
        <f t="shared" ref="H323:H386" si="61">k_2*G323</f>
        <v>-6.9813170079773181</v>
      </c>
      <c r="I323">
        <f t="shared" ref="I323:I386" si="62">COS(G323)</f>
        <v>0.76604444311897812</v>
      </c>
    </row>
    <row r="324" spans="1:9" x14ac:dyDescent="0.25">
      <c r="A324">
        <f t="shared" si="55"/>
        <v>-399</v>
      </c>
      <c r="B324">
        <f t="shared" si="56"/>
        <v>-6.963863715457375</v>
      </c>
      <c r="C324">
        <f t="shared" si="59"/>
        <v>-6.963863715457375</v>
      </c>
      <c r="D324">
        <f t="shared" si="60"/>
        <v>-0.6293203910498375</v>
      </c>
      <c r="F324">
        <f t="shared" si="58"/>
        <v>-399</v>
      </c>
      <c r="G324">
        <f t="shared" si="57"/>
        <v>-6.9638637154573741</v>
      </c>
      <c r="H324">
        <f t="shared" si="61"/>
        <v>-6.9638637154573741</v>
      </c>
      <c r="I324">
        <f t="shared" si="62"/>
        <v>0.77714596145697146</v>
      </c>
    </row>
    <row r="325" spans="1:9" x14ac:dyDescent="0.25">
      <c r="A325">
        <f t="shared" ref="A325:A388" si="63">A324+1</f>
        <v>-398</v>
      </c>
      <c r="B325">
        <f t="shared" ref="B325:B388" si="64">RADIANS(A325)</f>
        <v>-6.9464104229374319</v>
      </c>
      <c r="C325">
        <f t="shared" si="59"/>
        <v>-6.9464104229374319</v>
      </c>
      <c r="D325">
        <f t="shared" si="60"/>
        <v>-0.6156614753256584</v>
      </c>
      <c r="F325">
        <f t="shared" si="58"/>
        <v>-398</v>
      </c>
      <c r="G325">
        <f t="shared" ref="G325:G362" si="65">(2*F325*PI())/360</f>
        <v>-6.9464104229374319</v>
      </c>
      <c r="H325">
        <f t="shared" si="61"/>
        <v>-6.9464104229374319</v>
      </c>
      <c r="I325">
        <f t="shared" si="62"/>
        <v>0.78801075360672179</v>
      </c>
    </row>
    <row r="326" spans="1:9" x14ac:dyDescent="0.25">
      <c r="A326">
        <f t="shared" si="63"/>
        <v>-397</v>
      </c>
      <c r="B326">
        <f t="shared" si="64"/>
        <v>-6.928957130417488</v>
      </c>
      <c r="C326">
        <f t="shared" si="59"/>
        <v>-6.928957130417488</v>
      </c>
      <c r="D326">
        <f t="shared" si="60"/>
        <v>-0.60181502315204793</v>
      </c>
      <c r="F326">
        <f t="shared" si="58"/>
        <v>-397</v>
      </c>
      <c r="G326">
        <f t="shared" si="65"/>
        <v>-6.928957130417488</v>
      </c>
      <c r="H326">
        <f t="shared" si="61"/>
        <v>-6.928957130417488</v>
      </c>
      <c r="I326">
        <f t="shared" si="62"/>
        <v>0.79863551004729316</v>
      </c>
    </row>
    <row r="327" spans="1:9" x14ac:dyDescent="0.25">
      <c r="A327">
        <f t="shared" si="63"/>
        <v>-396</v>
      </c>
      <c r="B327">
        <f t="shared" si="64"/>
        <v>-6.9115038378975449</v>
      </c>
      <c r="C327">
        <f t="shared" si="59"/>
        <v>-6.9115038378975449</v>
      </c>
      <c r="D327">
        <f t="shared" si="60"/>
        <v>-0.58778525229247292</v>
      </c>
      <c r="F327">
        <f t="shared" si="58"/>
        <v>-396</v>
      </c>
      <c r="G327">
        <f t="shared" si="65"/>
        <v>-6.9115038378975457</v>
      </c>
      <c r="H327">
        <f t="shared" si="61"/>
        <v>-6.9115038378975457</v>
      </c>
      <c r="I327">
        <f t="shared" si="62"/>
        <v>0.80901699437494701</v>
      </c>
    </row>
    <row r="328" spans="1:9" x14ac:dyDescent="0.25">
      <c r="A328">
        <f t="shared" si="63"/>
        <v>-395</v>
      </c>
      <c r="B328">
        <f t="shared" si="64"/>
        <v>-6.8940505453776018</v>
      </c>
      <c r="C328">
        <f t="shared" si="59"/>
        <v>-6.8940505453776018</v>
      </c>
      <c r="D328">
        <f t="shared" si="60"/>
        <v>-0.57357643635104605</v>
      </c>
      <c r="F328">
        <f t="shared" si="58"/>
        <v>-395</v>
      </c>
      <c r="G328">
        <f t="shared" si="65"/>
        <v>-6.8940505453776018</v>
      </c>
      <c r="H328">
        <f t="shared" si="61"/>
        <v>-6.8940505453776018</v>
      </c>
      <c r="I328">
        <f t="shared" si="62"/>
        <v>0.8191520442889918</v>
      </c>
    </row>
    <row r="329" spans="1:9" x14ac:dyDescent="0.25">
      <c r="A329">
        <f t="shared" si="63"/>
        <v>-394</v>
      </c>
      <c r="B329">
        <f t="shared" si="64"/>
        <v>-6.8765972528576587</v>
      </c>
      <c r="C329">
        <f t="shared" si="59"/>
        <v>-6.8765972528576587</v>
      </c>
      <c r="D329">
        <f t="shared" si="60"/>
        <v>-0.5591929034707469</v>
      </c>
      <c r="F329">
        <f t="shared" si="58"/>
        <v>-394</v>
      </c>
      <c r="G329">
        <f t="shared" si="65"/>
        <v>-6.8765972528576578</v>
      </c>
      <c r="H329">
        <f t="shared" si="61"/>
        <v>-6.8765972528576578</v>
      </c>
      <c r="I329">
        <f t="shared" si="62"/>
        <v>0.82903757255504207</v>
      </c>
    </row>
    <row r="330" spans="1:9" x14ac:dyDescent="0.25">
      <c r="A330">
        <f t="shared" si="63"/>
        <v>-393</v>
      </c>
      <c r="B330">
        <f t="shared" si="64"/>
        <v>-6.8591439603377156</v>
      </c>
      <c r="C330">
        <f t="shared" si="59"/>
        <v>-6.8591439603377156</v>
      </c>
      <c r="D330">
        <f t="shared" si="60"/>
        <v>-0.54463903501502731</v>
      </c>
      <c r="F330">
        <f t="shared" si="58"/>
        <v>-393</v>
      </c>
      <c r="G330">
        <f t="shared" si="65"/>
        <v>-6.8591439603377147</v>
      </c>
      <c r="H330">
        <f t="shared" si="61"/>
        <v>-6.8591439603377147</v>
      </c>
      <c r="I330">
        <f t="shared" si="62"/>
        <v>0.83867056794542438</v>
      </c>
    </row>
    <row r="331" spans="1:9" x14ac:dyDescent="0.25">
      <c r="A331">
        <f t="shared" si="63"/>
        <v>-392</v>
      </c>
      <c r="B331">
        <f t="shared" si="64"/>
        <v>-6.8416906678177716</v>
      </c>
      <c r="C331">
        <f t="shared" si="59"/>
        <v>-6.8416906678177716</v>
      </c>
      <c r="D331">
        <f t="shared" si="60"/>
        <v>-0.52991926423320468</v>
      </c>
      <c r="F331">
        <f t="shared" si="58"/>
        <v>-392</v>
      </c>
      <c r="G331">
        <f t="shared" si="65"/>
        <v>-6.8416906678177716</v>
      </c>
      <c r="H331">
        <f t="shared" si="61"/>
        <v>-6.8416906678177716</v>
      </c>
      <c r="I331">
        <f t="shared" si="62"/>
        <v>0.84804809615642618</v>
      </c>
    </row>
    <row r="332" spans="1:9" x14ac:dyDescent="0.25">
      <c r="A332">
        <f t="shared" si="63"/>
        <v>-391</v>
      </c>
      <c r="B332">
        <f t="shared" si="64"/>
        <v>-6.8242373752978285</v>
      </c>
      <c r="C332">
        <f t="shared" si="59"/>
        <v>-6.8242373752978285</v>
      </c>
      <c r="D332">
        <f t="shared" si="60"/>
        <v>-0.51503807491005404</v>
      </c>
      <c r="F332">
        <f t="shared" si="58"/>
        <v>-391</v>
      </c>
      <c r="G332">
        <f t="shared" si="65"/>
        <v>-6.8242373752978285</v>
      </c>
      <c r="H332">
        <f t="shared" si="61"/>
        <v>-6.8242373752978285</v>
      </c>
      <c r="I332">
        <f t="shared" si="62"/>
        <v>0.85716730070211233</v>
      </c>
    </row>
    <row r="333" spans="1:9" x14ac:dyDescent="0.25">
      <c r="A333">
        <f t="shared" si="63"/>
        <v>-390</v>
      </c>
      <c r="B333">
        <f t="shared" si="64"/>
        <v>-6.8067840827778854</v>
      </c>
      <c r="C333">
        <f t="shared" si="59"/>
        <v>-6.8067840827778854</v>
      </c>
      <c r="D333">
        <f t="shared" si="60"/>
        <v>-0.5</v>
      </c>
      <c r="F333">
        <f t="shared" si="58"/>
        <v>-390</v>
      </c>
      <c r="G333">
        <f t="shared" si="65"/>
        <v>-6.8067840827778845</v>
      </c>
      <c r="H333">
        <f t="shared" si="61"/>
        <v>-6.8067840827778845</v>
      </c>
      <c r="I333">
        <f t="shared" si="62"/>
        <v>0.86602540378443904</v>
      </c>
    </row>
    <row r="334" spans="1:9" x14ac:dyDescent="0.25">
      <c r="A334">
        <f t="shared" si="63"/>
        <v>-389</v>
      </c>
      <c r="B334">
        <f t="shared" si="64"/>
        <v>-6.7893307902579423</v>
      </c>
      <c r="C334">
        <f t="shared" si="59"/>
        <v>-6.7893307902579423</v>
      </c>
      <c r="D334">
        <f t="shared" si="60"/>
        <v>-0.48480962024633723</v>
      </c>
      <c r="F334">
        <f t="shared" si="58"/>
        <v>-389</v>
      </c>
      <c r="G334">
        <f t="shared" si="65"/>
        <v>-6.7893307902579423</v>
      </c>
      <c r="H334">
        <f t="shared" si="61"/>
        <v>-6.7893307902579423</v>
      </c>
      <c r="I334">
        <f t="shared" si="62"/>
        <v>0.87461970713939574</v>
      </c>
    </row>
    <row r="335" spans="1:9" x14ac:dyDescent="0.25">
      <c r="A335">
        <f t="shared" si="63"/>
        <v>-388</v>
      </c>
      <c r="B335">
        <f t="shared" si="64"/>
        <v>-6.7718774977379983</v>
      </c>
      <c r="C335">
        <f t="shared" si="59"/>
        <v>-6.7718774977379983</v>
      </c>
      <c r="D335">
        <f t="shared" si="60"/>
        <v>-0.46947156278589036</v>
      </c>
      <c r="F335">
        <f t="shared" si="58"/>
        <v>-388</v>
      </c>
      <c r="G335">
        <f t="shared" si="65"/>
        <v>-6.7718774977379983</v>
      </c>
      <c r="H335">
        <f t="shared" si="61"/>
        <v>-6.7718774977379983</v>
      </c>
      <c r="I335">
        <f t="shared" si="62"/>
        <v>0.88294759285892721</v>
      </c>
    </row>
    <row r="336" spans="1:9" x14ac:dyDescent="0.25">
      <c r="A336">
        <f t="shared" si="63"/>
        <v>-387</v>
      </c>
      <c r="B336">
        <f t="shared" si="64"/>
        <v>-6.7544242052180552</v>
      </c>
      <c r="C336">
        <f t="shared" si="59"/>
        <v>-6.7544242052180552</v>
      </c>
      <c r="D336">
        <f t="shared" si="60"/>
        <v>-0.45399049973954658</v>
      </c>
      <c r="F336">
        <f t="shared" si="58"/>
        <v>-387</v>
      </c>
      <c r="G336">
        <f t="shared" si="65"/>
        <v>-6.7544242052180561</v>
      </c>
      <c r="H336">
        <f t="shared" si="61"/>
        <v>-6.7544242052180561</v>
      </c>
      <c r="I336">
        <f t="shared" si="62"/>
        <v>0.89100652418836757</v>
      </c>
    </row>
    <row r="337" spans="1:9" x14ac:dyDescent="0.25">
      <c r="A337">
        <f t="shared" si="63"/>
        <v>-386</v>
      </c>
      <c r="B337">
        <f t="shared" si="64"/>
        <v>-6.7369709126981121</v>
      </c>
      <c r="C337">
        <f t="shared" si="59"/>
        <v>-6.7369709126981121</v>
      </c>
      <c r="D337">
        <f t="shared" si="60"/>
        <v>-0.43837114678907735</v>
      </c>
      <c r="F337">
        <f t="shared" si="58"/>
        <v>-386</v>
      </c>
      <c r="G337">
        <f t="shared" si="65"/>
        <v>-6.7369709126981121</v>
      </c>
      <c r="H337">
        <f t="shared" si="61"/>
        <v>-6.7369709126981121</v>
      </c>
      <c r="I337">
        <f t="shared" si="62"/>
        <v>0.89879404629916704</v>
      </c>
    </row>
    <row r="338" spans="1:9" x14ac:dyDescent="0.25">
      <c r="A338">
        <f t="shared" si="63"/>
        <v>-385</v>
      </c>
      <c r="B338">
        <f t="shared" si="64"/>
        <v>-6.719517620178169</v>
      </c>
      <c r="C338">
        <f t="shared" si="59"/>
        <v>-6.719517620178169</v>
      </c>
      <c r="D338">
        <f t="shared" si="60"/>
        <v>-0.42261826174069955</v>
      </c>
      <c r="F338">
        <f t="shared" si="58"/>
        <v>-385</v>
      </c>
      <c r="G338">
        <f t="shared" si="65"/>
        <v>-6.719517620178169</v>
      </c>
      <c r="H338">
        <f t="shared" si="61"/>
        <v>-6.719517620178169</v>
      </c>
      <c r="I338">
        <f t="shared" si="62"/>
        <v>0.90630778703664994</v>
      </c>
    </row>
    <row r="339" spans="1:9" x14ac:dyDescent="0.25">
      <c r="A339">
        <f t="shared" si="63"/>
        <v>-384</v>
      </c>
      <c r="B339">
        <f t="shared" si="64"/>
        <v>-6.7020643276582259</v>
      </c>
      <c r="C339">
        <f t="shared" si="59"/>
        <v>-6.7020643276582259</v>
      </c>
      <c r="D339">
        <f t="shared" si="60"/>
        <v>-0.40673664307580049</v>
      </c>
      <c r="F339">
        <f t="shared" si="58"/>
        <v>-384</v>
      </c>
      <c r="G339">
        <f t="shared" si="65"/>
        <v>-6.702064327658225</v>
      </c>
      <c r="H339">
        <f t="shared" si="61"/>
        <v>-6.702064327658225</v>
      </c>
      <c r="I339">
        <f t="shared" si="62"/>
        <v>0.91354545764260109</v>
      </c>
    </row>
    <row r="340" spans="1:9" x14ac:dyDescent="0.25">
      <c r="A340">
        <f t="shared" si="63"/>
        <v>-383</v>
      </c>
      <c r="B340">
        <f t="shared" si="64"/>
        <v>-6.6846110351382819</v>
      </c>
      <c r="C340">
        <f t="shared" si="59"/>
        <v>-6.6846110351382819</v>
      </c>
      <c r="D340">
        <f t="shared" si="60"/>
        <v>-0.39073112848927344</v>
      </c>
      <c r="F340">
        <f t="shared" si="58"/>
        <v>-383</v>
      </c>
      <c r="G340">
        <f t="shared" si="65"/>
        <v>-6.684611035138281</v>
      </c>
      <c r="H340">
        <f t="shared" si="61"/>
        <v>-6.684611035138281</v>
      </c>
      <c r="I340">
        <f t="shared" si="62"/>
        <v>0.92050485345244082</v>
      </c>
    </row>
    <row r="341" spans="1:9" x14ac:dyDescent="0.25">
      <c r="A341">
        <f t="shared" si="63"/>
        <v>-382</v>
      </c>
      <c r="B341">
        <f t="shared" si="64"/>
        <v>-6.6671577426183388</v>
      </c>
      <c r="C341">
        <f t="shared" si="59"/>
        <v>-6.6671577426183388</v>
      </c>
      <c r="D341">
        <f t="shared" si="60"/>
        <v>-0.3746065934159119</v>
      </c>
      <c r="F341">
        <f t="shared" si="58"/>
        <v>-382</v>
      </c>
      <c r="G341">
        <f t="shared" si="65"/>
        <v>-6.6671577426183388</v>
      </c>
      <c r="H341">
        <f t="shared" si="61"/>
        <v>-6.6671577426183388</v>
      </c>
      <c r="I341">
        <f t="shared" si="62"/>
        <v>0.92718385456678742</v>
      </c>
    </row>
    <row r="342" spans="1:9" x14ac:dyDescent="0.25">
      <c r="A342">
        <f t="shared" si="63"/>
        <v>-381</v>
      </c>
      <c r="B342">
        <f t="shared" si="64"/>
        <v>-6.6497044500983957</v>
      </c>
      <c r="C342">
        <f t="shared" si="59"/>
        <v>-6.6497044500983957</v>
      </c>
      <c r="D342">
        <f t="shared" si="60"/>
        <v>-0.35836794954530032</v>
      </c>
      <c r="F342">
        <f t="shared" si="58"/>
        <v>-381</v>
      </c>
      <c r="G342">
        <f t="shared" si="65"/>
        <v>-6.6497044500983948</v>
      </c>
      <c r="H342">
        <f t="shared" si="61"/>
        <v>-6.6497044500983948</v>
      </c>
      <c r="I342">
        <f t="shared" si="62"/>
        <v>0.93358042649720208</v>
      </c>
    </row>
    <row r="343" spans="1:9" x14ac:dyDescent="0.25">
      <c r="A343">
        <f t="shared" si="63"/>
        <v>-380</v>
      </c>
      <c r="B343">
        <f t="shared" si="64"/>
        <v>-6.6322511575784526</v>
      </c>
      <c r="C343">
        <f t="shared" si="59"/>
        <v>-6.6322511575784526</v>
      </c>
      <c r="D343">
        <f t="shared" si="60"/>
        <v>-0.34202014332566893</v>
      </c>
      <c r="F343">
        <f t="shared" si="58"/>
        <v>-380</v>
      </c>
      <c r="G343">
        <f t="shared" si="65"/>
        <v>-6.6322511575784526</v>
      </c>
      <c r="H343">
        <f t="shared" si="61"/>
        <v>-6.6322511575784526</v>
      </c>
      <c r="I343">
        <f t="shared" si="62"/>
        <v>0.93969262078590832</v>
      </c>
    </row>
    <row r="344" spans="1:9" x14ac:dyDescent="0.25">
      <c r="A344">
        <f t="shared" si="63"/>
        <v>-379</v>
      </c>
      <c r="B344">
        <f t="shared" si="64"/>
        <v>-6.6147978650585086</v>
      </c>
      <c r="C344">
        <f t="shared" si="59"/>
        <v>-6.6147978650585086</v>
      </c>
      <c r="D344">
        <f t="shared" si="60"/>
        <v>-0.32556815445715626</v>
      </c>
      <c r="F344">
        <f t="shared" si="58"/>
        <v>-379</v>
      </c>
      <c r="G344">
        <f t="shared" si="65"/>
        <v>-6.6147978650585086</v>
      </c>
      <c r="H344">
        <f t="shared" si="61"/>
        <v>-6.6147978650585086</v>
      </c>
      <c r="I344">
        <f t="shared" si="62"/>
        <v>0.94551857559931696</v>
      </c>
    </row>
    <row r="345" spans="1:9" x14ac:dyDescent="0.25">
      <c r="A345">
        <f t="shared" si="63"/>
        <v>-378</v>
      </c>
      <c r="B345">
        <f t="shared" si="64"/>
        <v>-6.5973445725385655</v>
      </c>
      <c r="C345">
        <f t="shared" si="59"/>
        <v>-6.5973445725385655</v>
      </c>
      <c r="D345">
        <f t="shared" si="60"/>
        <v>-0.30901699437494717</v>
      </c>
      <c r="F345">
        <f t="shared" si="58"/>
        <v>-378</v>
      </c>
      <c r="G345">
        <f t="shared" si="65"/>
        <v>-6.5973445725385655</v>
      </c>
      <c r="H345">
        <f t="shared" si="61"/>
        <v>-6.5973445725385655</v>
      </c>
      <c r="I345">
        <f t="shared" si="62"/>
        <v>0.95105651629515364</v>
      </c>
    </row>
    <row r="346" spans="1:9" x14ac:dyDescent="0.25">
      <c r="A346">
        <f t="shared" si="63"/>
        <v>-377</v>
      </c>
      <c r="B346">
        <f t="shared" si="64"/>
        <v>-6.5798912800186224</v>
      </c>
      <c r="C346">
        <f t="shared" si="59"/>
        <v>-6.5798912800186224</v>
      </c>
      <c r="D346">
        <f t="shared" si="60"/>
        <v>-0.29237170472273666</v>
      </c>
      <c r="F346">
        <f t="shared" si="58"/>
        <v>-377</v>
      </c>
      <c r="G346">
        <f t="shared" si="65"/>
        <v>-6.5798912800186224</v>
      </c>
      <c r="H346">
        <f t="shared" si="61"/>
        <v>-6.5798912800186224</v>
      </c>
      <c r="I346">
        <f t="shared" si="62"/>
        <v>0.95630475596303555</v>
      </c>
    </row>
    <row r="347" spans="1:9" x14ac:dyDescent="0.25">
      <c r="A347">
        <f t="shared" si="63"/>
        <v>-376</v>
      </c>
      <c r="B347">
        <f t="shared" si="64"/>
        <v>-6.5624379874986793</v>
      </c>
      <c r="C347">
        <f t="shared" si="59"/>
        <v>-6.5624379874986793</v>
      </c>
      <c r="D347">
        <f t="shared" si="60"/>
        <v>-0.27563735581699933</v>
      </c>
      <c r="F347">
        <f t="shared" si="58"/>
        <v>-376</v>
      </c>
      <c r="G347">
        <f t="shared" si="65"/>
        <v>-6.5624379874986793</v>
      </c>
      <c r="H347">
        <f t="shared" si="61"/>
        <v>-6.5624379874986793</v>
      </c>
      <c r="I347">
        <f t="shared" si="62"/>
        <v>0.96126169593831878</v>
      </c>
    </row>
    <row r="348" spans="1:9" x14ac:dyDescent="0.25">
      <c r="A348">
        <f t="shared" si="63"/>
        <v>-375</v>
      </c>
      <c r="B348">
        <f t="shared" si="64"/>
        <v>-6.5449846949787354</v>
      </c>
      <c r="C348">
        <f t="shared" si="59"/>
        <v>-6.5449846949787354</v>
      </c>
      <c r="D348">
        <f t="shared" si="60"/>
        <v>-0.25881904510252024</v>
      </c>
      <c r="F348">
        <f t="shared" si="58"/>
        <v>-375</v>
      </c>
      <c r="G348">
        <f t="shared" si="65"/>
        <v>-6.5449846949787354</v>
      </c>
      <c r="H348">
        <f t="shared" si="61"/>
        <v>-6.5449846949787354</v>
      </c>
      <c r="I348">
        <f t="shared" si="62"/>
        <v>0.96592582628906842</v>
      </c>
    </row>
    <row r="349" spans="1:9" x14ac:dyDescent="0.25">
      <c r="A349">
        <f t="shared" si="63"/>
        <v>-374</v>
      </c>
      <c r="B349">
        <f t="shared" si="64"/>
        <v>-6.5275314024587923</v>
      </c>
      <c r="C349">
        <f t="shared" si="59"/>
        <v>-6.5275314024587923</v>
      </c>
      <c r="D349">
        <f t="shared" si="60"/>
        <v>-0.24192189559966737</v>
      </c>
      <c r="F349">
        <f t="shared" si="58"/>
        <v>-374</v>
      </c>
      <c r="G349">
        <f t="shared" si="65"/>
        <v>-6.5275314024587932</v>
      </c>
      <c r="H349">
        <f t="shared" si="61"/>
        <v>-6.5275314024587932</v>
      </c>
      <c r="I349">
        <f t="shared" si="62"/>
        <v>0.97029572627599636</v>
      </c>
    </row>
    <row r="350" spans="1:9" x14ac:dyDescent="0.25">
      <c r="A350">
        <f t="shared" si="63"/>
        <v>-373</v>
      </c>
      <c r="B350">
        <f t="shared" si="64"/>
        <v>-6.5100781099388492</v>
      </c>
      <c r="C350">
        <f t="shared" si="59"/>
        <v>-6.5100781099388492</v>
      </c>
      <c r="D350">
        <f t="shared" si="60"/>
        <v>-0.22495105434386484</v>
      </c>
      <c r="F350">
        <f t="shared" si="58"/>
        <v>-373</v>
      </c>
      <c r="G350">
        <f t="shared" si="65"/>
        <v>-6.5100781099388492</v>
      </c>
      <c r="H350">
        <f t="shared" si="61"/>
        <v>-6.5100781099388492</v>
      </c>
      <c r="I350">
        <f t="shared" si="62"/>
        <v>0.97437006478523525</v>
      </c>
    </row>
    <row r="351" spans="1:9" x14ac:dyDescent="0.25">
      <c r="A351">
        <f t="shared" si="63"/>
        <v>-372</v>
      </c>
      <c r="B351">
        <f t="shared" si="64"/>
        <v>-6.4926248174189061</v>
      </c>
      <c r="C351">
        <f t="shared" si="59"/>
        <v>-6.4926248174189061</v>
      </c>
      <c r="D351">
        <f t="shared" si="60"/>
        <v>-0.20791169081775937</v>
      </c>
      <c r="F351">
        <f t="shared" si="58"/>
        <v>-372</v>
      </c>
      <c r="G351">
        <f t="shared" si="65"/>
        <v>-6.4926248174189052</v>
      </c>
      <c r="H351">
        <f t="shared" si="61"/>
        <v>-6.4926248174189052</v>
      </c>
      <c r="I351">
        <f t="shared" si="62"/>
        <v>0.9781476007338058</v>
      </c>
    </row>
    <row r="352" spans="1:9" x14ac:dyDescent="0.25">
      <c r="A352">
        <f t="shared" si="63"/>
        <v>-371</v>
      </c>
      <c r="B352">
        <f t="shared" si="64"/>
        <v>-6.475171524898963</v>
      </c>
      <c r="C352">
        <f t="shared" si="59"/>
        <v>-6.475171524898963</v>
      </c>
      <c r="D352">
        <f t="shared" si="60"/>
        <v>-0.19080899537654505</v>
      </c>
      <c r="F352">
        <f t="shared" si="58"/>
        <v>-371</v>
      </c>
      <c r="G352">
        <f t="shared" si="65"/>
        <v>-6.475171524898963</v>
      </c>
      <c r="H352">
        <f t="shared" si="61"/>
        <v>-6.475171524898963</v>
      </c>
      <c r="I352">
        <f t="shared" si="62"/>
        <v>0.98162718344766386</v>
      </c>
    </row>
    <row r="353" spans="1:9" x14ac:dyDescent="0.25">
      <c r="A353">
        <f t="shared" si="63"/>
        <v>-370</v>
      </c>
      <c r="B353">
        <f t="shared" si="64"/>
        <v>-6.457718232379019</v>
      </c>
      <c r="C353">
        <f t="shared" si="59"/>
        <v>-6.457718232379019</v>
      </c>
      <c r="D353">
        <f t="shared" si="60"/>
        <v>-0.17364817766692991</v>
      </c>
      <c r="F353">
        <f t="shared" si="58"/>
        <v>-370</v>
      </c>
      <c r="G353">
        <f t="shared" si="65"/>
        <v>-6.457718232379019</v>
      </c>
      <c r="H353">
        <f t="shared" si="61"/>
        <v>-6.457718232379019</v>
      </c>
      <c r="I353">
        <f t="shared" si="62"/>
        <v>0.98480775301220813</v>
      </c>
    </row>
    <row r="354" spans="1:9" x14ac:dyDescent="0.25">
      <c r="A354">
        <f t="shared" si="63"/>
        <v>-369</v>
      </c>
      <c r="B354">
        <f t="shared" si="64"/>
        <v>-6.4402649398590759</v>
      </c>
      <c r="C354">
        <f t="shared" si="59"/>
        <v>-6.4402649398590759</v>
      </c>
      <c r="D354">
        <f t="shared" si="60"/>
        <v>-0.15643446504023062</v>
      </c>
      <c r="F354">
        <f t="shared" si="58"/>
        <v>-369</v>
      </c>
      <c r="G354">
        <f t="shared" si="65"/>
        <v>-6.4402649398590759</v>
      </c>
      <c r="H354">
        <f t="shared" si="61"/>
        <v>-6.4402649398590759</v>
      </c>
      <c r="I354">
        <f t="shared" si="62"/>
        <v>0.98768834059513777</v>
      </c>
    </row>
    <row r="355" spans="1:9" x14ac:dyDescent="0.25">
      <c r="A355">
        <f t="shared" si="63"/>
        <v>-368</v>
      </c>
      <c r="B355">
        <f t="shared" si="64"/>
        <v>-6.4228116473391328</v>
      </c>
      <c r="C355">
        <f t="shared" si="59"/>
        <v>-6.4228116473391328</v>
      </c>
      <c r="D355">
        <f t="shared" si="60"/>
        <v>-0.13917310096006538</v>
      </c>
      <c r="F355">
        <f t="shared" si="58"/>
        <v>-368</v>
      </c>
      <c r="G355">
        <f t="shared" si="65"/>
        <v>-6.4228116473391319</v>
      </c>
      <c r="H355">
        <f t="shared" si="61"/>
        <v>-6.4228116473391319</v>
      </c>
      <c r="I355">
        <f t="shared" si="62"/>
        <v>0.99026806874157047</v>
      </c>
    </row>
    <row r="356" spans="1:9" x14ac:dyDescent="0.25">
      <c r="A356">
        <f t="shared" si="63"/>
        <v>-367</v>
      </c>
      <c r="B356">
        <f t="shared" si="64"/>
        <v>-6.4053583548191897</v>
      </c>
      <c r="C356">
        <f t="shared" si="59"/>
        <v>-6.4053583548191897</v>
      </c>
      <c r="D356">
        <f t="shared" si="60"/>
        <v>-0.12186934340514763</v>
      </c>
      <c r="F356">
        <f t="shared" si="58"/>
        <v>-367</v>
      </c>
      <c r="G356">
        <f t="shared" si="65"/>
        <v>-6.4053583548191897</v>
      </c>
      <c r="H356">
        <f t="shared" si="61"/>
        <v>-6.4053583548191897</v>
      </c>
      <c r="I356">
        <f t="shared" si="62"/>
        <v>0.99254615164132198</v>
      </c>
    </row>
    <row r="357" spans="1:9" x14ac:dyDescent="0.25">
      <c r="A357">
        <f t="shared" si="63"/>
        <v>-366</v>
      </c>
      <c r="B357">
        <f t="shared" si="64"/>
        <v>-6.3879050622992457</v>
      </c>
      <c r="C357">
        <f t="shared" si="59"/>
        <v>-6.3879050622992457</v>
      </c>
      <c r="D357">
        <f t="shared" si="60"/>
        <v>-0.10452846326765293</v>
      </c>
      <c r="F357">
        <f t="shared" si="58"/>
        <v>-366</v>
      </c>
      <c r="G357">
        <f t="shared" si="65"/>
        <v>-6.3879050622992457</v>
      </c>
      <c r="H357">
        <f t="shared" si="61"/>
        <v>-6.3879050622992457</v>
      </c>
      <c r="I357">
        <f t="shared" si="62"/>
        <v>0.9945218953682734</v>
      </c>
    </row>
    <row r="358" spans="1:9" x14ac:dyDescent="0.25">
      <c r="A358">
        <f t="shared" si="63"/>
        <v>-365</v>
      </c>
      <c r="B358">
        <f t="shared" si="64"/>
        <v>-6.3704517697793026</v>
      </c>
      <c r="C358">
        <f t="shared" si="59"/>
        <v>-6.3704517697793026</v>
      </c>
      <c r="D358">
        <f t="shared" si="60"/>
        <v>-8.7155742747657833E-2</v>
      </c>
      <c r="F358">
        <f t="shared" si="58"/>
        <v>-365</v>
      </c>
      <c r="G358">
        <f t="shared" si="65"/>
        <v>-6.3704517697793035</v>
      </c>
      <c r="H358">
        <f t="shared" si="61"/>
        <v>-6.3704517697793035</v>
      </c>
      <c r="I358">
        <f t="shared" si="62"/>
        <v>0.99619469809174543</v>
      </c>
    </row>
    <row r="359" spans="1:9" x14ac:dyDescent="0.25">
      <c r="A359">
        <f t="shared" si="63"/>
        <v>-364</v>
      </c>
      <c r="B359">
        <f t="shared" si="64"/>
        <v>-6.3529984772593595</v>
      </c>
      <c r="C359">
        <f t="shared" si="59"/>
        <v>-6.3529984772593595</v>
      </c>
      <c r="D359">
        <f t="shared" si="60"/>
        <v>-6.975647374412515E-2</v>
      </c>
      <c r="F359">
        <f t="shared" si="58"/>
        <v>-364</v>
      </c>
      <c r="G359">
        <f t="shared" si="65"/>
        <v>-6.3529984772593595</v>
      </c>
      <c r="H359">
        <f t="shared" si="61"/>
        <v>-6.3529984772593595</v>
      </c>
      <c r="I359">
        <f t="shared" si="62"/>
        <v>0.99756405025982431</v>
      </c>
    </row>
    <row r="360" spans="1:9" x14ac:dyDescent="0.25">
      <c r="A360">
        <f t="shared" si="63"/>
        <v>-363</v>
      </c>
      <c r="B360">
        <f t="shared" si="64"/>
        <v>-6.3355451847394164</v>
      </c>
      <c r="C360">
        <f t="shared" si="59"/>
        <v>-6.3355451847394164</v>
      </c>
      <c r="D360">
        <f t="shared" si="60"/>
        <v>-5.2335956242943883E-2</v>
      </c>
      <c r="F360">
        <f t="shared" si="58"/>
        <v>-363</v>
      </c>
      <c r="G360">
        <f t="shared" si="65"/>
        <v>-6.3355451847394164</v>
      </c>
      <c r="H360">
        <f t="shared" si="61"/>
        <v>-6.3355451847394164</v>
      </c>
      <c r="I360">
        <f t="shared" si="62"/>
        <v>0.99862953475457383</v>
      </c>
    </row>
    <row r="361" spans="1:9" x14ac:dyDescent="0.25">
      <c r="A361">
        <f t="shared" si="63"/>
        <v>-362</v>
      </c>
      <c r="B361">
        <f t="shared" si="64"/>
        <v>-6.3180918922194733</v>
      </c>
      <c r="C361">
        <f t="shared" si="59"/>
        <v>-6.3180918922194733</v>
      </c>
      <c r="D361">
        <f t="shared" si="60"/>
        <v>-3.4899496702501219E-2</v>
      </c>
      <c r="F361">
        <f t="shared" si="58"/>
        <v>-362</v>
      </c>
      <c r="G361">
        <f t="shared" si="65"/>
        <v>-6.3180918922194724</v>
      </c>
      <c r="H361">
        <f t="shared" si="61"/>
        <v>-6.3180918922194724</v>
      </c>
      <c r="I361">
        <f t="shared" si="62"/>
        <v>0.99939082701909576</v>
      </c>
    </row>
    <row r="362" spans="1:9" x14ac:dyDescent="0.25">
      <c r="A362">
        <f t="shared" si="63"/>
        <v>-361</v>
      </c>
      <c r="B362">
        <f t="shared" si="64"/>
        <v>-6.3006385996995293</v>
      </c>
      <c r="C362">
        <f t="shared" si="59"/>
        <v>-6.3006385996995293</v>
      </c>
      <c r="D362">
        <f t="shared" si="60"/>
        <v>-1.7452406437283071E-2</v>
      </c>
      <c r="F362">
        <f t="shared" si="58"/>
        <v>-361</v>
      </c>
      <c r="G362">
        <f t="shared" si="65"/>
        <v>-6.3006385996995293</v>
      </c>
      <c r="H362">
        <f t="shared" si="61"/>
        <v>-6.3006385996995293</v>
      </c>
      <c r="I362">
        <f t="shared" si="62"/>
        <v>0.99984769515639127</v>
      </c>
    </row>
    <row r="363" spans="1:9" x14ac:dyDescent="0.25">
      <c r="A363">
        <f t="shared" si="63"/>
        <v>-360</v>
      </c>
      <c r="B363">
        <f t="shared" si="64"/>
        <v>-6.2831853071795862</v>
      </c>
      <c r="C363">
        <f t="shared" si="59"/>
        <v>-6.2831853071795862</v>
      </c>
      <c r="D363">
        <f t="shared" si="60"/>
        <v>2.45029690981724E-16</v>
      </c>
      <c r="F363">
        <f t="shared" si="58"/>
        <v>-360</v>
      </c>
      <c r="G363">
        <f t="shared" ref="G363:G426" si="66">(2*F363*PI())/360</f>
        <v>-6.2831853071795862</v>
      </c>
      <c r="H363">
        <f t="shared" si="61"/>
        <v>-6.2831853071795862</v>
      </c>
      <c r="I363">
        <f t="shared" si="62"/>
        <v>1</v>
      </c>
    </row>
    <row r="364" spans="1:9" x14ac:dyDescent="0.25">
      <c r="A364">
        <f t="shared" si="63"/>
        <v>-359</v>
      </c>
      <c r="B364">
        <f t="shared" si="64"/>
        <v>-6.2657320146596431</v>
      </c>
      <c r="C364">
        <f t="shared" si="59"/>
        <v>-6.2657320146596431</v>
      </c>
      <c r="D364">
        <f t="shared" si="60"/>
        <v>1.745240643728356E-2</v>
      </c>
      <c r="F364">
        <f t="shared" si="58"/>
        <v>-359</v>
      </c>
      <c r="G364">
        <f t="shared" si="66"/>
        <v>-6.2657320146596422</v>
      </c>
      <c r="H364">
        <f t="shared" si="61"/>
        <v>-6.2657320146596422</v>
      </c>
      <c r="I364">
        <f t="shared" si="62"/>
        <v>0.99984769515639127</v>
      </c>
    </row>
    <row r="365" spans="1:9" x14ac:dyDescent="0.25">
      <c r="A365">
        <f t="shared" si="63"/>
        <v>-358</v>
      </c>
      <c r="B365">
        <f t="shared" si="64"/>
        <v>-6.2482787221397</v>
      </c>
      <c r="C365">
        <f t="shared" si="59"/>
        <v>-6.2482787221397</v>
      </c>
      <c r="D365">
        <f t="shared" si="60"/>
        <v>3.4899496702500823E-2</v>
      </c>
      <c r="F365">
        <f t="shared" si="58"/>
        <v>-358</v>
      </c>
      <c r="G365">
        <f t="shared" si="66"/>
        <v>-6.2482787221397</v>
      </c>
      <c r="H365">
        <f t="shared" si="61"/>
        <v>-6.2482787221397</v>
      </c>
      <c r="I365">
        <f t="shared" si="62"/>
        <v>0.99939082701909576</v>
      </c>
    </row>
    <row r="366" spans="1:9" x14ac:dyDescent="0.25">
      <c r="A366">
        <f t="shared" si="63"/>
        <v>-357</v>
      </c>
      <c r="B366">
        <f t="shared" si="64"/>
        <v>-6.2308254296197561</v>
      </c>
      <c r="C366">
        <f t="shared" si="59"/>
        <v>-6.2308254296197561</v>
      </c>
      <c r="D366">
        <f t="shared" si="60"/>
        <v>5.2335956242944369E-2</v>
      </c>
      <c r="F366">
        <f t="shared" si="58"/>
        <v>-357</v>
      </c>
      <c r="G366">
        <f t="shared" si="66"/>
        <v>-6.2308254296197561</v>
      </c>
      <c r="H366">
        <f t="shared" si="61"/>
        <v>-6.2308254296197561</v>
      </c>
      <c r="I366">
        <f t="shared" si="62"/>
        <v>0.99862953475457383</v>
      </c>
    </row>
    <row r="367" spans="1:9" x14ac:dyDescent="0.25">
      <c r="A367">
        <f t="shared" si="63"/>
        <v>-356</v>
      </c>
      <c r="B367">
        <f t="shared" si="64"/>
        <v>-6.213372137099813</v>
      </c>
      <c r="C367">
        <f t="shared" si="59"/>
        <v>-6.213372137099813</v>
      </c>
      <c r="D367">
        <f t="shared" si="60"/>
        <v>6.9756473744125636E-2</v>
      </c>
      <c r="F367">
        <f t="shared" si="58"/>
        <v>-356</v>
      </c>
      <c r="G367">
        <f t="shared" si="66"/>
        <v>-6.2133721370998138</v>
      </c>
      <c r="H367">
        <f t="shared" si="61"/>
        <v>-6.2133721370998138</v>
      </c>
      <c r="I367">
        <f t="shared" si="62"/>
        <v>0.99756405025982431</v>
      </c>
    </row>
    <row r="368" spans="1:9" x14ac:dyDescent="0.25">
      <c r="A368">
        <f t="shared" si="63"/>
        <v>-355</v>
      </c>
      <c r="B368">
        <f t="shared" si="64"/>
        <v>-6.1959188445798699</v>
      </c>
      <c r="C368">
        <f t="shared" si="59"/>
        <v>-6.1959188445798699</v>
      </c>
      <c r="D368">
        <f t="shared" si="60"/>
        <v>8.7155742747658319E-2</v>
      </c>
      <c r="F368">
        <f t="shared" si="58"/>
        <v>-355</v>
      </c>
      <c r="G368">
        <f t="shared" si="66"/>
        <v>-6.1959188445798699</v>
      </c>
      <c r="H368">
        <f t="shared" si="61"/>
        <v>-6.1959188445798699</v>
      </c>
      <c r="I368">
        <f t="shared" si="62"/>
        <v>0.99619469809174555</v>
      </c>
    </row>
    <row r="369" spans="1:9" x14ac:dyDescent="0.25">
      <c r="A369">
        <f t="shared" si="63"/>
        <v>-354</v>
      </c>
      <c r="B369">
        <f t="shared" si="64"/>
        <v>-6.1784655520599268</v>
      </c>
      <c r="C369">
        <f t="shared" si="59"/>
        <v>-6.1784655520599268</v>
      </c>
      <c r="D369">
        <f t="shared" si="60"/>
        <v>0.10452846326765342</v>
      </c>
      <c r="F369">
        <f t="shared" si="58"/>
        <v>-354</v>
      </c>
      <c r="G369">
        <f t="shared" si="66"/>
        <v>-6.1784655520599268</v>
      </c>
      <c r="H369">
        <f t="shared" si="61"/>
        <v>-6.1784655520599268</v>
      </c>
      <c r="I369">
        <f t="shared" si="62"/>
        <v>0.99452189536827329</v>
      </c>
    </row>
    <row r="370" spans="1:9" x14ac:dyDescent="0.25">
      <c r="A370">
        <f t="shared" si="63"/>
        <v>-353</v>
      </c>
      <c r="B370">
        <f t="shared" si="64"/>
        <v>-6.1610122595399837</v>
      </c>
      <c r="C370">
        <f t="shared" si="59"/>
        <v>-6.1610122595399837</v>
      </c>
      <c r="D370">
        <f t="shared" si="60"/>
        <v>0.12186934340514723</v>
      </c>
      <c r="F370">
        <f t="shared" si="58"/>
        <v>-353</v>
      </c>
      <c r="G370">
        <f t="shared" si="66"/>
        <v>-6.1610122595399828</v>
      </c>
      <c r="H370">
        <f t="shared" si="61"/>
        <v>-6.1610122595399828</v>
      </c>
      <c r="I370">
        <f t="shared" si="62"/>
        <v>0.99254615164132198</v>
      </c>
    </row>
    <row r="371" spans="1:9" x14ac:dyDescent="0.25">
      <c r="A371">
        <f t="shared" si="63"/>
        <v>-352</v>
      </c>
      <c r="B371">
        <f t="shared" si="64"/>
        <v>-6.1435589670200397</v>
      </c>
      <c r="C371">
        <f t="shared" si="59"/>
        <v>-6.1435589670200397</v>
      </c>
      <c r="D371">
        <f t="shared" si="60"/>
        <v>0.13917310096006588</v>
      </c>
      <c r="F371">
        <f t="shared" si="58"/>
        <v>-352</v>
      </c>
      <c r="G371">
        <f t="shared" si="66"/>
        <v>-6.1435589670200397</v>
      </c>
      <c r="H371">
        <f t="shared" si="61"/>
        <v>-6.1435589670200397</v>
      </c>
      <c r="I371">
        <f t="shared" si="62"/>
        <v>0.99026806874157025</v>
      </c>
    </row>
    <row r="372" spans="1:9" x14ac:dyDescent="0.25">
      <c r="A372">
        <f t="shared" si="63"/>
        <v>-351</v>
      </c>
      <c r="B372">
        <f t="shared" si="64"/>
        <v>-6.1261056745000966</v>
      </c>
      <c r="C372">
        <f t="shared" si="59"/>
        <v>-6.1261056745000966</v>
      </c>
      <c r="D372">
        <f t="shared" si="60"/>
        <v>0.15643446504023112</v>
      </c>
      <c r="F372">
        <f t="shared" si="58"/>
        <v>-351</v>
      </c>
      <c r="G372">
        <f t="shared" si="66"/>
        <v>-6.1261056745000966</v>
      </c>
      <c r="H372">
        <f t="shared" si="61"/>
        <v>-6.1261056745000966</v>
      </c>
      <c r="I372">
        <f t="shared" si="62"/>
        <v>0.98768834059513766</v>
      </c>
    </row>
    <row r="373" spans="1:9" x14ac:dyDescent="0.25">
      <c r="A373">
        <f t="shared" si="63"/>
        <v>-350</v>
      </c>
      <c r="B373">
        <f t="shared" si="64"/>
        <v>-6.1086523819801535</v>
      </c>
      <c r="C373">
        <f t="shared" si="59"/>
        <v>-6.1086523819801535</v>
      </c>
      <c r="D373">
        <f t="shared" si="60"/>
        <v>0.17364817766693039</v>
      </c>
      <c r="F373">
        <f t="shared" si="58"/>
        <v>-350</v>
      </c>
      <c r="G373">
        <f t="shared" si="66"/>
        <v>-6.1086523819801526</v>
      </c>
      <c r="H373">
        <f t="shared" si="61"/>
        <v>-6.1086523819801526</v>
      </c>
      <c r="I373">
        <f t="shared" si="62"/>
        <v>0.98480775301220791</v>
      </c>
    </row>
    <row r="374" spans="1:9" x14ac:dyDescent="0.25">
      <c r="A374">
        <f t="shared" si="63"/>
        <v>-349</v>
      </c>
      <c r="B374">
        <f t="shared" si="64"/>
        <v>-6.0911990894602104</v>
      </c>
      <c r="C374">
        <f t="shared" si="59"/>
        <v>-6.0911990894602104</v>
      </c>
      <c r="D374">
        <f t="shared" si="60"/>
        <v>0.19080899537654467</v>
      </c>
      <c r="F374">
        <f t="shared" ref="F374:F437" si="67">F373+1</f>
        <v>-349</v>
      </c>
      <c r="G374">
        <f t="shared" si="66"/>
        <v>-6.0911990894602104</v>
      </c>
      <c r="H374">
        <f t="shared" si="61"/>
        <v>-6.0911990894602104</v>
      </c>
      <c r="I374">
        <f t="shared" si="62"/>
        <v>0.98162718344766398</v>
      </c>
    </row>
    <row r="375" spans="1:9" x14ac:dyDescent="0.25">
      <c r="A375">
        <f t="shared" si="63"/>
        <v>-348</v>
      </c>
      <c r="B375">
        <f t="shared" si="64"/>
        <v>-6.0737457969402664</v>
      </c>
      <c r="C375">
        <f t="shared" si="59"/>
        <v>-6.0737457969402664</v>
      </c>
      <c r="D375">
        <f t="shared" si="60"/>
        <v>0.20791169081775987</v>
      </c>
      <c r="F375">
        <f t="shared" si="67"/>
        <v>-348</v>
      </c>
      <c r="G375">
        <f t="shared" si="66"/>
        <v>-6.0737457969402664</v>
      </c>
      <c r="H375">
        <f t="shared" si="61"/>
        <v>-6.0737457969402664</v>
      </c>
      <c r="I375">
        <f t="shared" si="62"/>
        <v>0.97814760073380558</v>
      </c>
    </row>
    <row r="376" spans="1:9" x14ac:dyDescent="0.25">
      <c r="A376">
        <f t="shared" si="63"/>
        <v>-347</v>
      </c>
      <c r="B376">
        <f t="shared" si="64"/>
        <v>-6.0562925044203233</v>
      </c>
      <c r="C376">
        <f t="shared" si="59"/>
        <v>-6.0562925044203233</v>
      </c>
      <c r="D376">
        <f t="shared" si="60"/>
        <v>0.22495105434386534</v>
      </c>
      <c r="F376">
        <f t="shared" si="67"/>
        <v>-347</v>
      </c>
      <c r="G376">
        <f t="shared" si="66"/>
        <v>-6.0562925044203233</v>
      </c>
      <c r="H376">
        <f t="shared" si="61"/>
        <v>-6.0562925044203233</v>
      </c>
      <c r="I376">
        <f t="shared" si="62"/>
        <v>0.97437006478523513</v>
      </c>
    </row>
    <row r="377" spans="1:9" x14ac:dyDescent="0.25">
      <c r="A377">
        <f t="shared" si="63"/>
        <v>-346</v>
      </c>
      <c r="B377">
        <f t="shared" si="64"/>
        <v>-6.0388392119003802</v>
      </c>
      <c r="C377">
        <f t="shared" si="59"/>
        <v>-6.0388392119003802</v>
      </c>
      <c r="D377">
        <f t="shared" si="60"/>
        <v>0.24192189559966787</v>
      </c>
      <c r="F377">
        <f t="shared" si="67"/>
        <v>-346</v>
      </c>
      <c r="G377">
        <f t="shared" si="66"/>
        <v>-6.0388392119003802</v>
      </c>
      <c r="H377">
        <f t="shared" si="61"/>
        <v>-6.0388392119003802</v>
      </c>
      <c r="I377">
        <f t="shared" si="62"/>
        <v>0.97029572627599647</v>
      </c>
    </row>
    <row r="378" spans="1:9" x14ac:dyDescent="0.25">
      <c r="A378">
        <f t="shared" si="63"/>
        <v>-345</v>
      </c>
      <c r="B378">
        <f t="shared" si="64"/>
        <v>-6.0213859193804371</v>
      </c>
      <c r="C378">
        <f t="shared" si="59"/>
        <v>-6.0213859193804371</v>
      </c>
      <c r="D378">
        <f t="shared" si="60"/>
        <v>0.25881904510252068</v>
      </c>
      <c r="F378">
        <f t="shared" si="67"/>
        <v>-345</v>
      </c>
      <c r="G378">
        <f t="shared" si="66"/>
        <v>-6.0213859193804371</v>
      </c>
      <c r="H378">
        <f t="shared" si="61"/>
        <v>-6.0213859193804371</v>
      </c>
      <c r="I378">
        <f t="shared" si="62"/>
        <v>0.96592582628906831</v>
      </c>
    </row>
    <row r="379" spans="1:9" x14ac:dyDescent="0.25">
      <c r="A379">
        <f t="shared" si="63"/>
        <v>-344</v>
      </c>
      <c r="B379">
        <f t="shared" si="64"/>
        <v>-6.003932626860494</v>
      </c>
      <c r="C379">
        <f t="shared" si="59"/>
        <v>-6.003932626860494</v>
      </c>
      <c r="D379">
        <f t="shared" si="60"/>
        <v>0.27563735581699894</v>
      </c>
      <c r="F379">
        <f t="shared" si="67"/>
        <v>-344</v>
      </c>
      <c r="G379">
        <f t="shared" si="66"/>
        <v>-6.0039326268604931</v>
      </c>
      <c r="H379">
        <f t="shared" si="61"/>
        <v>-6.0039326268604931</v>
      </c>
      <c r="I379">
        <f t="shared" si="62"/>
        <v>0.96126169593831867</v>
      </c>
    </row>
    <row r="380" spans="1:9" x14ac:dyDescent="0.25">
      <c r="A380">
        <f t="shared" si="63"/>
        <v>-343</v>
      </c>
      <c r="B380">
        <f t="shared" si="64"/>
        <v>-5.98647933434055</v>
      </c>
      <c r="C380">
        <f t="shared" si="59"/>
        <v>-5.98647933434055</v>
      </c>
      <c r="D380">
        <f t="shared" si="60"/>
        <v>0.29237170472273716</v>
      </c>
      <c r="F380">
        <f t="shared" si="67"/>
        <v>-343</v>
      </c>
      <c r="G380">
        <f t="shared" si="66"/>
        <v>-5.9864793343405509</v>
      </c>
      <c r="H380">
        <f t="shared" si="61"/>
        <v>-5.9864793343405509</v>
      </c>
      <c r="I380">
        <f t="shared" si="62"/>
        <v>0.95630475596303566</v>
      </c>
    </row>
    <row r="381" spans="1:9" x14ac:dyDescent="0.25">
      <c r="A381">
        <f t="shared" si="63"/>
        <v>-342</v>
      </c>
      <c r="B381">
        <f t="shared" si="64"/>
        <v>-5.9690260418206069</v>
      </c>
      <c r="C381">
        <f t="shared" si="59"/>
        <v>-5.9690260418206069</v>
      </c>
      <c r="D381">
        <f t="shared" si="60"/>
        <v>0.30901699437494762</v>
      </c>
      <c r="F381">
        <f t="shared" si="67"/>
        <v>-342</v>
      </c>
      <c r="G381">
        <f t="shared" si="66"/>
        <v>-5.9690260418206069</v>
      </c>
      <c r="H381">
        <f t="shared" si="61"/>
        <v>-5.9690260418206069</v>
      </c>
      <c r="I381">
        <f t="shared" si="62"/>
        <v>0.95105651629515353</v>
      </c>
    </row>
    <row r="382" spans="1:9" x14ac:dyDescent="0.25">
      <c r="A382">
        <f t="shared" si="63"/>
        <v>-341</v>
      </c>
      <c r="B382">
        <f t="shared" si="64"/>
        <v>-5.9515727493006638</v>
      </c>
      <c r="C382">
        <f t="shared" si="59"/>
        <v>-5.9515727493006638</v>
      </c>
      <c r="D382">
        <f t="shared" si="60"/>
        <v>0.3255681544571567</v>
      </c>
      <c r="F382">
        <f t="shared" si="67"/>
        <v>-341</v>
      </c>
      <c r="G382">
        <f t="shared" si="66"/>
        <v>-5.9515727493006629</v>
      </c>
      <c r="H382">
        <f t="shared" si="61"/>
        <v>-5.9515727493006629</v>
      </c>
      <c r="I382">
        <f t="shared" si="62"/>
        <v>0.94551857559931651</v>
      </c>
    </row>
    <row r="383" spans="1:9" x14ac:dyDescent="0.25">
      <c r="A383">
        <f t="shared" si="63"/>
        <v>-340</v>
      </c>
      <c r="B383">
        <f t="shared" si="64"/>
        <v>-5.9341194567807207</v>
      </c>
      <c r="C383">
        <f t="shared" si="59"/>
        <v>-5.9341194567807207</v>
      </c>
      <c r="D383">
        <f t="shared" si="60"/>
        <v>0.3420201433256686</v>
      </c>
      <c r="F383">
        <f t="shared" si="67"/>
        <v>-340</v>
      </c>
      <c r="G383">
        <f t="shared" si="66"/>
        <v>-5.9341194567807207</v>
      </c>
      <c r="H383">
        <f t="shared" si="61"/>
        <v>-5.9341194567807207</v>
      </c>
      <c r="I383">
        <f t="shared" si="62"/>
        <v>0.93969262078590843</v>
      </c>
    </row>
    <row r="384" spans="1:9" x14ac:dyDescent="0.25">
      <c r="A384">
        <f t="shared" si="63"/>
        <v>-339</v>
      </c>
      <c r="B384">
        <f t="shared" si="64"/>
        <v>-5.9166661642607767</v>
      </c>
      <c r="C384">
        <f t="shared" si="59"/>
        <v>-5.9166661642607767</v>
      </c>
      <c r="D384">
        <f t="shared" si="60"/>
        <v>0.35836794954530077</v>
      </c>
      <c r="F384">
        <f t="shared" si="67"/>
        <v>-339</v>
      </c>
      <c r="G384">
        <f t="shared" si="66"/>
        <v>-5.9166661642607767</v>
      </c>
      <c r="H384">
        <f t="shared" si="61"/>
        <v>-5.9166661642607767</v>
      </c>
      <c r="I384">
        <f t="shared" si="62"/>
        <v>0.93358042649720152</v>
      </c>
    </row>
    <row r="385" spans="1:9" x14ac:dyDescent="0.25">
      <c r="A385">
        <f t="shared" si="63"/>
        <v>-338</v>
      </c>
      <c r="B385">
        <f t="shared" si="64"/>
        <v>-5.8992128717408336</v>
      </c>
      <c r="C385">
        <f t="shared" si="59"/>
        <v>-5.8992128717408336</v>
      </c>
      <c r="D385">
        <f t="shared" si="60"/>
        <v>0.37460659341591235</v>
      </c>
      <c r="F385">
        <f t="shared" si="67"/>
        <v>-338</v>
      </c>
      <c r="G385">
        <f t="shared" si="66"/>
        <v>-5.8992128717408336</v>
      </c>
      <c r="H385">
        <f t="shared" si="61"/>
        <v>-5.8992128717408336</v>
      </c>
      <c r="I385">
        <f t="shared" si="62"/>
        <v>0.92718385456678731</v>
      </c>
    </row>
    <row r="386" spans="1:9" x14ac:dyDescent="0.25">
      <c r="A386">
        <f t="shared" si="63"/>
        <v>-337</v>
      </c>
      <c r="B386">
        <f t="shared" si="64"/>
        <v>-5.8817595792208905</v>
      </c>
      <c r="C386">
        <f t="shared" si="59"/>
        <v>-5.8817595792208905</v>
      </c>
      <c r="D386">
        <f t="shared" si="60"/>
        <v>0.39073112848927388</v>
      </c>
      <c r="F386">
        <f t="shared" si="67"/>
        <v>-337</v>
      </c>
      <c r="G386">
        <f t="shared" si="66"/>
        <v>-5.8817595792208897</v>
      </c>
      <c r="H386">
        <f t="shared" si="61"/>
        <v>-5.8817595792208897</v>
      </c>
      <c r="I386">
        <f t="shared" si="62"/>
        <v>0.92050485345243993</v>
      </c>
    </row>
    <row r="387" spans="1:9" x14ac:dyDescent="0.25">
      <c r="A387">
        <f t="shared" si="63"/>
        <v>-336</v>
      </c>
      <c r="B387">
        <f t="shared" si="64"/>
        <v>-5.8643062867009474</v>
      </c>
      <c r="C387">
        <f t="shared" ref="C387:C450" si="68">k_1*B387</f>
        <v>-5.8643062867009474</v>
      </c>
      <c r="D387">
        <f t="shared" ref="D387:D450" si="69">SIN(C387)</f>
        <v>0.40673664307580015</v>
      </c>
      <c r="F387">
        <f t="shared" si="67"/>
        <v>-336</v>
      </c>
      <c r="G387">
        <f t="shared" si="66"/>
        <v>-5.8643062867009474</v>
      </c>
      <c r="H387">
        <f t="shared" ref="H387:H450" si="70">k_2*G387</f>
        <v>-5.8643062867009474</v>
      </c>
      <c r="I387">
        <f t="shared" ref="I387:I450" si="71">COS(G387)</f>
        <v>0.91354545764260098</v>
      </c>
    </row>
    <row r="388" spans="1:9" x14ac:dyDescent="0.25">
      <c r="A388">
        <f t="shared" si="63"/>
        <v>-335</v>
      </c>
      <c r="B388">
        <f t="shared" si="64"/>
        <v>-5.8468529941810043</v>
      </c>
      <c r="C388">
        <f t="shared" si="68"/>
        <v>-5.8468529941810043</v>
      </c>
      <c r="D388">
        <f t="shared" si="69"/>
        <v>0.42261826174069922</v>
      </c>
      <c r="F388">
        <f t="shared" si="67"/>
        <v>-335</v>
      </c>
      <c r="G388">
        <f t="shared" si="66"/>
        <v>-5.8468529941810035</v>
      </c>
      <c r="H388">
        <f t="shared" si="70"/>
        <v>-5.8468529941810035</v>
      </c>
      <c r="I388">
        <f t="shared" si="71"/>
        <v>0.90630778703664971</v>
      </c>
    </row>
    <row r="389" spans="1:9" x14ac:dyDescent="0.25">
      <c r="A389">
        <f t="shared" ref="A389:A452" si="72">A388+1</f>
        <v>-334</v>
      </c>
      <c r="B389">
        <f t="shared" ref="B389:B452" si="73">RADIANS(A389)</f>
        <v>-5.8293997016610604</v>
      </c>
      <c r="C389">
        <f t="shared" si="68"/>
        <v>-5.8293997016610604</v>
      </c>
      <c r="D389">
        <f t="shared" si="69"/>
        <v>0.43837114678907779</v>
      </c>
      <c r="F389">
        <f t="shared" si="67"/>
        <v>-334</v>
      </c>
      <c r="G389">
        <f t="shared" si="66"/>
        <v>-5.8293997016610613</v>
      </c>
      <c r="H389">
        <f t="shared" si="70"/>
        <v>-5.8293997016610613</v>
      </c>
      <c r="I389">
        <f t="shared" si="71"/>
        <v>0.89879404629916715</v>
      </c>
    </row>
    <row r="390" spans="1:9" x14ac:dyDescent="0.25">
      <c r="A390">
        <f t="shared" si="72"/>
        <v>-333</v>
      </c>
      <c r="B390">
        <f t="shared" si="73"/>
        <v>-5.8119464091411173</v>
      </c>
      <c r="C390">
        <f t="shared" si="68"/>
        <v>-5.8119464091411173</v>
      </c>
      <c r="D390">
        <f t="shared" si="69"/>
        <v>0.45399049973954697</v>
      </c>
      <c r="F390">
        <f t="shared" si="67"/>
        <v>-333</v>
      </c>
      <c r="G390">
        <f t="shared" si="66"/>
        <v>-5.8119464091411173</v>
      </c>
      <c r="H390">
        <f t="shared" si="70"/>
        <v>-5.8119464091411173</v>
      </c>
      <c r="I390">
        <f t="shared" si="71"/>
        <v>0.89100652418836779</v>
      </c>
    </row>
    <row r="391" spans="1:9" x14ac:dyDescent="0.25">
      <c r="A391">
        <f t="shared" si="72"/>
        <v>-332</v>
      </c>
      <c r="B391">
        <f t="shared" si="73"/>
        <v>-5.7944931166211742</v>
      </c>
      <c r="C391">
        <f t="shared" si="68"/>
        <v>-5.7944931166211742</v>
      </c>
      <c r="D391">
        <f t="shared" si="69"/>
        <v>0.46947156278589081</v>
      </c>
      <c r="F391">
        <f t="shared" si="67"/>
        <v>-332</v>
      </c>
      <c r="G391">
        <f t="shared" si="66"/>
        <v>-5.7944931166211742</v>
      </c>
      <c r="H391">
        <f t="shared" si="70"/>
        <v>-5.7944931166211742</v>
      </c>
      <c r="I391">
        <f t="shared" si="71"/>
        <v>0.88294759285892688</v>
      </c>
    </row>
    <row r="392" spans="1:9" x14ac:dyDescent="0.25">
      <c r="A392">
        <f t="shared" si="72"/>
        <v>-331</v>
      </c>
      <c r="B392">
        <f t="shared" si="73"/>
        <v>-5.7770398241012311</v>
      </c>
      <c r="C392">
        <f t="shared" si="68"/>
        <v>-5.7770398241012311</v>
      </c>
      <c r="D392">
        <f t="shared" si="69"/>
        <v>0.48480962024633689</v>
      </c>
      <c r="F392">
        <f t="shared" si="67"/>
        <v>-331</v>
      </c>
      <c r="G392">
        <f t="shared" si="66"/>
        <v>-5.7770398241012311</v>
      </c>
      <c r="H392">
        <f t="shared" si="70"/>
        <v>-5.7770398241012311</v>
      </c>
      <c r="I392">
        <f t="shared" si="71"/>
        <v>0.87461970713939585</v>
      </c>
    </row>
    <row r="393" spans="1:9" x14ac:dyDescent="0.25">
      <c r="A393">
        <f t="shared" si="72"/>
        <v>-330</v>
      </c>
      <c r="B393">
        <f t="shared" si="73"/>
        <v>-5.7595865315812871</v>
      </c>
      <c r="C393">
        <f t="shared" si="68"/>
        <v>-5.7595865315812871</v>
      </c>
      <c r="D393">
        <f t="shared" si="69"/>
        <v>0.50000000000000044</v>
      </c>
      <c r="F393">
        <f t="shared" si="67"/>
        <v>-330</v>
      </c>
      <c r="G393">
        <f t="shared" si="66"/>
        <v>-5.7595865315812871</v>
      </c>
      <c r="H393">
        <f t="shared" si="70"/>
        <v>-5.7595865315812871</v>
      </c>
      <c r="I393">
        <f t="shared" si="71"/>
        <v>0.86602540378443837</v>
      </c>
    </row>
    <row r="394" spans="1:9" x14ac:dyDescent="0.25">
      <c r="A394">
        <f t="shared" si="72"/>
        <v>-329</v>
      </c>
      <c r="B394">
        <f t="shared" si="73"/>
        <v>-5.742133239061344</v>
      </c>
      <c r="C394">
        <f t="shared" si="68"/>
        <v>-5.742133239061344</v>
      </c>
      <c r="D394">
        <f t="shared" si="69"/>
        <v>0.51503807491005449</v>
      </c>
      <c r="F394">
        <f t="shared" si="67"/>
        <v>-329</v>
      </c>
      <c r="G394">
        <f t="shared" si="66"/>
        <v>-5.742133239061344</v>
      </c>
      <c r="H394">
        <f t="shared" si="70"/>
        <v>-5.742133239061344</v>
      </c>
      <c r="I394">
        <f t="shared" si="71"/>
        <v>0.85716730070211211</v>
      </c>
    </row>
    <row r="395" spans="1:9" x14ac:dyDescent="0.25">
      <c r="A395">
        <f t="shared" si="72"/>
        <v>-328</v>
      </c>
      <c r="B395">
        <f t="shared" si="73"/>
        <v>-5.7246799465414009</v>
      </c>
      <c r="C395">
        <f t="shared" si="68"/>
        <v>-5.7246799465414009</v>
      </c>
      <c r="D395">
        <f t="shared" si="69"/>
        <v>0.52991926423320501</v>
      </c>
      <c r="F395">
        <f t="shared" si="67"/>
        <v>-328</v>
      </c>
      <c r="G395">
        <f t="shared" si="66"/>
        <v>-5.7246799465414</v>
      </c>
      <c r="H395">
        <f t="shared" si="70"/>
        <v>-5.7246799465414</v>
      </c>
      <c r="I395">
        <f t="shared" si="71"/>
        <v>0.8480480961564254</v>
      </c>
    </row>
    <row r="396" spans="1:9" x14ac:dyDescent="0.25">
      <c r="A396">
        <f t="shared" si="72"/>
        <v>-327</v>
      </c>
      <c r="B396">
        <f t="shared" si="73"/>
        <v>-5.7072266540214578</v>
      </c>
      <c r="C396">
        <f t="shared" si="68"/>
        <v>-5.7072266540214578</v>
      </c>
      <c r="D396">
        <f t="shared" si="69"/>
        <v>0.54463903501502697</v>
      </c>
      <c r="F396">
        <f t="shared" si="67"/>
        <v>-327</v>
      </c>
      <c r="G396">
        <f t="shared" si="66"/>
        <v>-5.7072266540214578</v>
      </c>
      <c r="H396">
        <f t="shared" si="70"/>
        <v>-5.7072266540214578</v>
      </c>
      <c r="I396">
        <f t="shared" si="71"/>
        <v>0.83867056794542405</v>
      </c>
    </row>
    <row r="397" spans="1:9" x14ac:dyDescent="0.25">
      <c r="A397">
        <f t="shared" si="72"/>
        <v>-326</v>
      </c>
      <c r="B397">
        <f t="shared" si="73"/>
        <v>-5.6897733615015147</v>
      </c>
      <c r="C397">
        <f t="shared" si="68"/>
        <v>-5.6897733615015147</v>
      </c>
      <c r="D397">
        <f t="shared" si="69"/>
        <v>0.55919290347074657</v>
      </c>
      <c r="F397">
        <f t="shared" si="67"/>
        <v>-326</v>
      </c>
      <c r="G397">
        <f t="shared" si="66"/>
        <v>-5.6897733615015138</v>
      </c>
      <c r="H397">
        <f t="shared" si="70"/>
        <v>-5.6897733615015138</v>
      </c>
      <c r="I397">
        <f t="shared" si="71"/>
        <v>0.8290375725550414</v>
      </c>
    </row>
    <row r="398" spans="1:9" x14ac:dyDescent="0.25">
      <c r="A398">
        <f t="shared" si="72"/>
        <v>-325</v>
      </c>
      <c r="B398">
        <f t="shared" si="73"/>
        <v>-5.6723200689815707</v>
      </c>
      <c r="C398">
        <f t="shared" si="68"/>
        <v>-5.6723200689815707</v>
      </c>
      <c r="D398">
        <f t="shared" si="69"/>
        <v>0.57357643635104649</v>
      </c>
      <c r="F398">
        <f t="shared" si="67"/>
        <v>-325</v>
      </c>
      <c r="G398">
        <f t="shared" si="66"/>
        <v>-5.6723200689815707</v>
      </c>
      <c r="H398">
        <f t="shared" si="70"/>
        <v>-5.6723200689815707</v>
      </c>
      <c r="I398">
        <f t="shared" si="71"/>
        <v>0.81915204428899158</v>
      </c>
    </row>
    <row r="399" spans="1:9" x14ac:dyDescent="0.25">
      <c r="A399">
        <f t="shared" si="72"/>
        <v>-324</v>
      </c>
      <c r="B399">
        <f t="shared" si="73"/>
        <v>-5.6548667764616276</v>
      </c>
      <c r="C399">
        <f t="shared" si="68"/>
        <v>-5.6548667764616276</v>
      </c>
      <c r="D399">
        <f t="shared" si="69"/>
        <v>0.58778525229247336</v>
      </c>
      <c r="F399">
        <f t="shared" si="67"/>
        <v>-324</v>
      </c>
      <c r="G399">
        <f t="shared" si="66"/>
        <v>-5.6548667764616276</v>
      </c>
      <c r="H399">
        <f t="shared" si="70"/>
        <v>-5.6548667764616276</v>
      </c>
      <c r="I399">
        <f t="shared" si="71"/>
        <v>0.80901699437494734</v>
      </c>
    </row>
    <row r="400" spans="1:9" x14ac:dyDescent="0.25">
      <c r="A400">
        <f t="shared" si="72"/>
        <v>-323</v>
      </c>
      <c r="B400">
        <f t="shared" si="73"/>
        <v>-5.6374134839416845</v>
      </c>
      <c r="C400">
        <f t="shared" si="68"/>
        <v>-5.6374134839416845</v>
      </c>
      <c r="D400">
        <f t="shared" si="69"/>
        <v>0.60181502315204827</v>
      </c>
      <c r="F400">
        <f t="shared" si="67"/>
        <v>-323</v>
      </c>
      <c r="G400">
        <f t="shared" si="66"/>
        <v>-5.6374134839416845</v>
      </c>
      <c r="H400">
        <f t="shared" si="70"/>
        <v>-5.6374134839416845</v>
      </c>
      <c r="I400">
        <f t="shared" si="71"/>
        <v>0.79863551004729283</v>
      </c>
    </row>
    <row r="401" spans="1:9" x14ac:dyDescent="0.25">
      <c r="A401">
        <f t="shared" si="72"/>
        <v>-322</v>
      </c>
      <c r="B401">
        <f t="shared" si="73"/>
        <v>-5.6199601914217414</v>
      </c>
      <c r="C401">
        <f t="shared" si="68"/>
        <v>-5.6199601914217414</v>
      </c>
      <c r="D401">
        <f t="shared" si="69"/>
        <v>0.61566147532565818</v>
      </c>
      <c r="F401">
        <f t="shared" si="67"/>
        <v>-322</v>
      </c>
      <c r="G401">
        <f t="shared" si="66"/>
        <v>-5.6199601914217405</v>
      </c>
      <c r="H401">
        <f t="shared" si="70"/>
        <v>-5.6199601914217405</v>
      </c>
      <c r="I401">
        <f t="shared" si="71"/>
        <v>0.78801075360672157</v>
      </c>
    </row>
    <row r="402" spans="1:9" x14ac:dyDescent="0.25">
      <c r="A402">
        <f t="shared" si="72"/>
        <v>-321</v>
      </c>
      <c r="B402">
        <f t="shared" si="73"/>
        <v>-5.6025068989017974</v>
      </c>
      <c r="C402">
        <f t="shared" si="68"/>
        <v>-5.6025068989017974</v>
      </c>
      <c r="D402">
        <f t="shared" si="69"/>
        <v>0.62932039104983784</v>
      </c>
      <c r="F402">
        <f t="shared" si="67"/>
        <v>-321</v>
      </c>
      <c r="G402">
        <f t="shared" si="66"/>
        <v>-5.6025068989017974</v>
      </c>
      <c r="H402">
        <f t="shared" si="70"/>
        <v>-5.6025068989017974</v>
      </c>
      <c r="I402">
        <f t="shared" si="71"/>
        <v>0.77714596145697057</v>
      </c>
    </row>
    <row r="403" spans="1:9" x14ac:dyDescent="0.25">
      <c r="A403">
        <f t="shared" si="72"/>
        <v>-320</v>
      </c>
      <c r="B403">
        <f t="shared" si="73"/>
        <v>-5.5850536063818543</v>
      </c>
      <c r="C403">
        <f t="shared" si="68"/>
        <v>-5.5850536063818543</v>
      </c>
      <c r="D403">
        <f t="shared" si="69"/>
        <v>0.64278760968653958</v>
      </c>
      <c r="F403">
        <f t="shared" si="67"/>
        <v>-320</v>
      </c>
      <c r="G403">
        <f t="shared" si="66"/>
        <v>-5.5850536063818543</v>
      </c>
      <c r="H403">
        <f t="shared" si="70"/>
        <v>-5.5850536063818543</v>
      </c>
      <c r="I403">
        <f t="shared" si="71"/>
        <v>0.76604444311897779</v>
      </c>
    </row>
    <row r="404" spans="1:9" x14ac:dyDescent="0.25">
      <c r="A404">
        <f t="shared" si="72"/>
        <v>-319</v>
      </c>
      <c r="B404">
        <f t="shared" si="73"/>
        <v>-5.5676003138619112</v>
      </c>
      <c r="C404">
        <f t="shared" si="68"/>
        <v>-5.5676003138619112</v>
      </c>
      <c r="D404">
        <f t="shared" si="69"/>
        <v>0.65605902899050739</v>
      </c>
      <c r="F404">
        <f t="shared" si="67"/>
        <v>-319</v>
      </c>
      <c r="G404">
        <f t="shared" si="66"/>
        <v>-5.5676003138619112</v>
      </c>
      <c r="H404">
        <f t="shared" si="70"/>
        <v>-5.5676003138619112</v>
      </c>
      <c r="I404">
        <f t="shared" si="71"/>
        <v>0.7547095802227719</v>
      </c>
    </row>
    <row r="405" spans="1:9" x14ac:dyDescent="0.25">
      <c r="A405">
        <f t="shared" si="72"/>
        <v>-318</v>
      </c>
      <c r="B405">
        <f t="shared" si="73"/>
        <v>-5.5501470213419681</v>
      </c>
      <c r="C405">
        <f t="shared" si="68"/>
        <v>-5.5501470213419681</v>
      </c>
      <c r="D405">
        <f t="shared" si="69"/>
        <v>0.66913060635885813</v>
      </c>
      <c r="F405">
        <f t="shared" si="67"/>
        <v>-318</v>
      </c>
      <c r="G405">
        <f t="shared" si="66"/>
        <v>-5.5501470213419681</v>
      </c>
      <c r="H405">
        <f t="shared" si="70"/>
        <v>-5.5501470213419681</v>
      </c>
      <c r="I405">
        <f t="shared" si="71"/>
        <v>0.74314482547739424</v>
      </c>
    </row>
    <row r="406" spans="1:9" x14ac:dyDescent="0.25">
      <c r="A406">
        <f t="shared" si="72"/>
        <v>-317</v>
      </c>
      <c r="B406">
        <f t="shared" si="73"/>
        <v>-5.532693728822025</v>
      </c>
      <c r="C406">
        <f t="shared" si="68"/>
        <v>-5.532693728822025</v>
      </c>
      <c r="D406">
        <f t="shared" si="69"/>
        <v>0.68199836006249825</v>
      </c>
      <c r="F406">
        <f t="shared" si="67"/>
        <v>-317</v>
      </c>
      <c r="G406">
        <f t="shared" si="66"/>
        <v>-5.532693728822025</v>
      </c>
      <c r="H406">
        <f t="shared" si="70"/>
        <v>-5.532693728822025</v>
      </c>
      <c r="I406">
        <f t="shared" si="71"/>
        <v>0.73135370161917068</v>
      </c>
    </row>
    <row r="407" spans="1:9" x14ac:dyDescent="0.25">
      <c r="A407">
        <f t="shared" si="72"/>
        <v>-316</v>
      </c>
      <c r="B407">
        <f t="shared" si="73"/>
        <v>-5.5152404363020811</v>
      </c>
      <c r="C407">
        <f t="shared" si="68"/>
        <v>-5.5152404363020811</v>
      </c>
      <c r="D407">
        <f t="shared" si="69"/>
        <v>0.69465837045899759</v>
      </c>
      <c r="F407">
        <f t="shared" si="67"/>
        <v>-316</v>
      </c>
      <c r="G407">
        <f t="shared" si="66"/>
        <v>-5.5152404363020811</v>
      </c>
      <c r="H407">
        <f t="shared" si="70"/>
        <v>-5.5152404363020811</v>
      </c>
      <c r="I407">
        <f t="shared" si="71"/>
        <v>0.71933980033865086</v>
      </c>
    </row>
    <row r="408" spans="1:9" x14ac:dyDescent="0.25">
      <c r="A408">
        <f t="shared" si="72"/>
        <v>-315</v>
      </c>
      <c r="B408">
        <f t="shared" si="73"/>
        <v>-5.497787143782138</v>
      </c>
      <c r="C408">
        <f t="shared" si="68"/>
        <v>-5.497787143782138</v>
      </c>
      <c r="D408">
        <f t="shared" si="69"/>
        <v>0.70710678118654768</v>
      </c>
      <c r="F408">
        <f t="shared" si="67"/>
        <v>-315</v>
      </c>
      <c r="G408">
        <f t="shared" si="66"/>
        <v>-5.497787143782138</v>
      </c>
      <c r="H408">
        <f t="shared" si="70"/>
        <v>-5.497787143782138</v>
      </c>
      <c r="I408">
        <f t="shared" si="71"/>
        <v>0.70710678118654735</v>
      </c>
    </row>
    <row r="409" spans="1:9" x14ac:dyDescent="0.25">
      <c r="A409">
        <f t="shared" si="72"/>
        <v>-314</v>
      </c>
      <c r="B409">
        <f t="shared" si="73"/>
        <v>-5.4803338512621949</v>
      </c>
      <c r="C409">
        <f t="shared" si="68"/>
        <v>-5.4803338512621949</v>
      </c>
      <c r="D409">
        <f t="shared" si="69"/>
        <v>0.71933980033865119</v>
      </c>
      <c r="F409">
        <f t="shared" si="67"/>
        <v>-314</v>
      </c>
      <c r="G409">
        <f t="shared" si="66"/>
        <v>-5.480333851262194</v>
      </c>
      <c r="H409">
        <f t="shared" si="70"/>
        <v>-5.480333851262194</v>
      </c>
      <c r="I409">
        <f t="shared" si="71"/>
        <v>0.69465837045899659</v>
      </c>
    </row>
    <row r="410" spans="1:9" x14ac:dyDescent="0.25">
      <c r="A410">
        <f t="shared" si="72"/>
        <v>-313</v>
      </c>
      <c r="B410">
        <f t="shared" si="73"/>
        <v>-5.4628805587422518</v>
      </c>
      <c r="C410">
        <f t="shared" si="68"/>
        <v>-5.4628805587422518</v>
      </c>
      <c r="D410">
        <f t="shared" si="69"/>
        <v>0.73135370161917035</v>
      </c>
      <c r="F410">
        <f t="shared" si="67"/>
        <v>-313</v>
      </c>
      <c r="G410">
        <f t="shared" si="66"/>
        <v>-5.4628805587422509</v>
      </c>
      <c r="H410">
        <f t="shared" si="70"/>
        <v>-5.4628805587422509</v>
      </c>
      <c r="I410">
        <f t="shared" si="71"/>
        <v>0.68199836006249803</v>
      </c>
    </row>
    <row r="411" spans="1:9" x14ac:dyDescent="0.25">
      <c r="A411">
        <f t="shared" si="72"/>
        <v>-312</v>
      </c>
      <c r="B411">
        <f t="shared" si="73"/>
        <v>-5.4454272662223078</v>
      </c>
      <c r="C411">
        <f t="shared" si="68"/>
        <v>-5.4454272662223078</v>
      </c>
      <c r="D411">
        <f t="shared" si="69"/>
        <v>0.74314482547739458</v>
      </c>
      <c r="F411">
        <f t="shared" si="67"/>
        <v>-312</v>
      </c>
      <c r="G411">
        <f t="shared" si="66"/>
        <v>-5.4454272662223078</v>
      </c>
      <c r="H411">
        <f t="shared" si="70"/>
        <v>-5.4454272662223078</v>
      </c>
      <c r="I411">
        <f t="shared" si="71"/>
        <v>0.66913060635885779</v>
      </c>
    </row>
    <row r="412" spans="1:9" x14ac:dyDescent="0.25">
      <c r="A412">
        <f t="shared" si="72"/>
        <v>-311</v>
      </c>
      <c r="B412">
        <f t="shared" si="73"/>
        <v>-5.4279739737023647</v>
      </c>
      <c r="C412">
        <f t="shared" si="68"/>
        <v>-5.4279739737023647</v>
      </c>
      <c r="D412">
        <f t="shared" si="69"/>
        <v>0.75470958022277224</v>
      </c>
      <c r="F412">
        <f t="shared" si="67"/>
        <v>-311</v>
      </c>
      <c r="G412">
        <f t="shared" si="66"/>
        <v>-5.4279739737023647</v>
      </c>
      <c r="H412">
        <f t="shared" si="70"/>
        <v>-5.4279739737023647</v>
      </c>
      <c r="I412">
        <f t="shared" si="71"/>
        <v>0.65605902899050705</v>
      </c>
    </row>
    <row r="413" spans="1:9" x14ac:dyDescent="0.25">
      <c r="A413">
        <f t="shared" si="72"/>
        <v>-310</v>
      </c>
      <c r="B413">
        <f t="shared" si="73"/>
        <v>-5.4105206811824216</v>
      </c>
      <c r="C413">
        <f t="shared" si="68"/>
        <v>-5.4105206811824216</v>
      </c>
      <c r="D413">
        <f t="shared" si="69"/>
        <v>0.76604444311897812</v>
      </c>
      <c r="F413">
        <f t="shared" si="67"/>
        <v>-310</v>
      </c>
      <c r="G413">
        <f t="shared" si="66"/>
        <v>-5.4105206811824216</v>
      </c>
      <c r="H413">
        <f t="shared" si="70"/>
        <v>-5.4105206811824216</v>
      </c>
      <c r="I413">
        <f t="shared" si="71"/>
        <v>0.64278760968653925</v>
      </c>
    </row>
    <row r="414" spans="1:9" x14ac:dyDescent="0.25">
      <c r="A414">
        <f t="shared" si="72"/>
        <v>-309</v>
      </c>
      <c r="B414">
        <f t="shared" si="73"/>
        <v>-5.3930673886624785</v>
      </c>
      <c r="C414">
        <f t="shared" si="68"/>
        <v>-5.3930673886624785</v>
      </c>
      <c r="D414">
        <f t="shared" si="69"/>
        <v>0.77714596145697079</v>
      </c>
      <c r="F414">
        <f t="shared" si="67"/>
        <v>-309</v>
      </c>
      <c r="G414">
        <f t="shared" si="66"/>
        <v>-5.3930673886624785</v>
      </c>
      <c r="H414">
        <f t="shared" si="70"/>
        <v>-5.3930673886624785</v>
      </c>
      <c r="I414">
        <f t="shared" si="71"/>
        <v>0.6293203910498375</v>
      </c>
    </row>
    <row r="415" spans="1:9" x14ac:dyDescent="0.25">
      <c r="A415">
        <f t="shared" si="72"/>
        <v>-308</v>
      </c>
      <c r="B415">
        <f t="shared" si="73"/>
        <v>-5.3756140961425354</v>
      </c>
      <c r="C415">
        <f t="shared" si="68"/>
        <v>-5.3756140961425354</v>
      </c>
      <c r="D415">
        <f t="shared" si="69"/>
        <v>0.78801075360672179</v>
      </c>
      <c r="F415">
        <f t="shared" si="67"/>
        <v>-308</v>
      </c>
      <c r="G415">
        <f t="shared" si="66"/>
        <v>-5.3756140961425354</v>
      </c>
      <c r="H415">
        <f t="shared" si="70"/>
        <v>-5.3756140961425354</v>
      </c>
      <c r="I415">
        <f t="shared" si="71"/>
        <v>0.61566147532565851</v>
      </c>
    </row>
    <row r="416" spans="1:9" x14ac:dyDescent="0.25">
      <c r="A416">
        <f t="shared" si="72"/>
        <v>-307</v>
      </c>
      <c r="B416">
        <f t="shared" si="73"/>
        <v>-5.3581608036225914</v>
      </c>
      <c r="C416">
        <f t="shared" si="68"/>
        <v>-5.3581608036225914</v>
      </c>
      <c r="D416">
        <f t="shared" si="69"/>
        <v>0.79863551004729305</v>
      </c>
      <c r="F416">
        <f t="shared" si="67"/>
        <v>-307</v>
      </c>
      <c r="G416">
        <f t="shared" si="66"/>
        <v>-5.3581608036225914</v>
      </c>
      <c r="H416">
        <f t="shared" si="70"/>
        <v>-5.3581608036225914</v>
      </c>
      <c r="I416">
        <f t="shared" si="71"/>
        <v>0.60181502315204793</v>
      </c>
    </row>
    <row r="417" spans="1:9" x14ac:dyDescent="0.25">
      <c r="A417">
        <f t="shared" si="72"/>
        <v>-306</v>
      </c>
      <c r="B417">
        <f t="shared" si="73"/>
        <v>-5.3407075111026483</v>
      </c>
      <c r="C417">
        <f t="shared" si="68"/>
        <v>-5.3407075111026483</v>
      </c>
      <c r="D417">
        <f t="shared" si="69"/>
        <v>0.80901699437494756</v>
      </c>
      <c r="F417">
        <f t="shared" si="67"/>
        <v>-306</v>
      </c>
      <c r="G417">
        <f t="shared" si="66"/>
        <v>-5.3407075111026483</v>
      </c>
      <c r="H417">
        <f t="shared" si="70"/>
        <v>-5.3407075111026483</v>
      </c>
      <c r="I417">
        <f t="shared" si="71"/>
        <v>0.58778525229247292</v>
      </c>
    </row>
    <row r="418" spans="1:9" x14ac:dyDescent="0.25">
      <c r="A418">
        <f t="shared" si="72"/>
        <v>-305</v>
      </c>
      <c r="B418">
        <f t="shared" si="73"/>
        <v>-5.3232542185827052</v>
      </c>
      <c r="C418">
        <f t="shared" si="68"/>
        <v>-5.3232542185827052</v>
      </c>
      <c r="D418">
        <f t="shared" si="69"/>
        <v>0.8191520442889918</v>
      </c>
      <c r="F418">
        <f t="shared" si="67"/>
        <v>-305</v>
      </c>
      <c r="G418">
        <f t="shared" si="66"/>
        <v>-5.3232542185827052</v>
      </c>
      <c r="H418">
        <f t="shared" si="70"/>
        <v>-5.3232542185827052</v>
      </c>
      <c r="I418">
        <f t="shared" si="71"/>
        <v>0.57357643635104605</v>
      </c>
    </row>
    <row r="419" spans="1:9" x14ac:dyDescent="0.25">
      <c r="A419">
        <f t="shared" si="72"/>
        <v>-304</v>
      </c>
      <c r="B419">
        <f t="shared" si="73"/>
        <v>-5.3058009260627621</v>
      </c>
      <c r="C419">
        <f t="shared" si="68"/>
        <v>-5.3058009260627621</v>
      </c>
      <c r="D419">
        <f t="shared" si="69"/>
        <v>0.82903757255504162</v>
      </c>
      <c r="F419">
        <f t="shared" si="67"/>
        <v>-304</v>
      </c>
      <c r="G419">
        <f t="shared" si="66"/>
        <v>-5.3058009260627612</v>
      </c>
      <c r="H419">
        <f t="shared" si="70"/>
        <v>-5.3058009260627612</v>
      </c>
      <c r="I419">
        <f t="shared" si="71"/>
        <v>0.55919290347074624</v>
      </c>
    </row>
    <row r="420" spans="1:9" x14ac:dyDescent="0.25">
      <c r="A420">
        <f t="shared" si="72"/>
        <v>-303</v>
      </c>
      <c r="B420">
        <f t="shared" si="73"/>
        <v>-5.2883476335428181</v>
      </c>
      <c r="C420">
        <f t="shared" si="68"/>
        <v>-5.2883476335428181</v>
      </c>
      <c r="D420">
        <f t="shared" si="69"/>
        <v>0.83867056794542427</v>
      </c>
      <c r="F420">
        <f t="shared" si="67"/>
        <v>-303</v>
      </c>
      <c r="G420">
        <f t="shared" si="66"/>
        <v>-5.2883476335428181</v>
      </c>
      <c r="H420">
        <f t="shared" si="70"/>
        <v>-5.2883476335428181</v>
      </c>
      <c r="I420">
        <f t="shared" si="71"/>
        <v>0.54463903501502664</v>
      </c>
    </row>
    <row r="421" spans="1:9" x14ac:dyDescent="0.25">
      <c r="A421">
        <f t="shared" si="72"/>
        <v>-302</v>
      </c>
      <c r="B421">
        <f t="shared" si="73"/>
        <v>-5.270894341022875</v>
      </c>
      <c r="C421">
        <f t="shared" si="68"/>
        <v>-5.270894341022875</v>
      </c>
      <c r="D421">
        <f t="shared" si="69"/>
        <v>0.84804809615642618</v>
      </c>
      <c r="F421">
        <f t="shared" si="67"/>
        <v>-302</v>
      </c>
      <c r="G421">
        <f t="shared" si="66"/>
        <v>-5.270894341022875</v>
      </c>
      <c r="H421">
        <f t="shared" si="70"/>
        <v>-5.270894341022875</v>
      </c>
      <c r="I421">
        <f t="shared" si="71"/>
        <v>0.52991926423320468</v>
      </c>
    </row>
    <row r="422" spans="1:9" x14ac:dyDescent="0.25">
      <c r="A422">
        <f t="shared" si="72"/>
        <v>-301</v>
      </c>
      <c r="B422">
        <f t="shared" si="73"/>
        <v>-5.2534410485029319</v>
      </c>
      <c r="C422">
        <f t="shared" si="68"/>
        <v>-5.2534410485029319</v>
      </c>
      <c r="D422">
        <f t="shared" si="69"/>
        <v>0.85716730070211233</v>
      </c>
      <c r="F422">
        <f t="shared" si="67"/>
        <v>-301</v>
      </c>
      <c r="G422">
        <f t="shared" si="66"/>
        <v>-5.2534410485029319</v>
      </c>
      <c r="H422">
        <f t="shared" si="70"/>
        <v>-5.2534410485029319</v>
      </c>
      <c r="I422">
        <f t="shared" si="71"/>
        <v>0.51503807491005416</v>
      </c>
    </row>
    <row r="423" spans="1:9" x14ac:dyDescent="0.25">
      <c r="A423">
        <f t="shared" si="72"/>
        <v>-300</v>
      </c>
      <c r="B423">
        <f t="shared" si="73"/>
        <v>-5.2359877559829888</v>
      </c>
      <c r="C423">
        <f t="shared" si="68"/>
        <v>-5.2359877559829888</v>
      </c>
      <c r="D423">
        <f t="shared" si="69"/>
        <v>0.8660254037844386</v>
      </c>
      <c r="F423">
        <f t="shared" si="67"/>
        <v>-300</v>
      </c>
      <c r="G423">
        <f t="shared" si="66"/>
        <v>-5.2359877559829888</v>
      </c>
      <c r="H423">
        <f t="shared" si="70"/>
        <v>-5.2359877559829888</v>
      </c>
      <c r="I423">
        <f t="shared" si="71"/>
        <v>0.50000000000000011</v>
      </c>
    </row>
    <row r="424" spans="1:9" x14ac:dyDescent="0.25">
      <c r="A424">
        <f t="shared" si="72"/>
        <v>-299</v>
      </c>
      <c r="B424">
        <f t="shared" si="73"/>
        <v>-5.2185344634630457</v>
      </c>
      <c r="C424">
        <f t="shared" si="68"/>
        <v>-5.2185344634630457</v>
      </c>
      <c r="D424">
        <f t="shared" si="69"/>
        <v>0.87461970713939563</v>
      </c>
      <c r="F424">
        <f t="shared" si="67"/>
        <v>-299</v>
      </c>
      <c r="G424">
        <f t="shared" si="66"/>
        <v>-5.2185344634630448</v>
      </c>
      <c r="H424">
        <f t="shared" si="70"/>
        <v>-5.2185344634630448</v>
      </c>
      <c r="I424">
        <f t="shared" si="71"/>
        <v>0.4848096202463365</v>
      </c>
    </row>
    <row r="425" spans="1:9" x14ac:dyDescent="0.25">
      <c r="A425">
        <f t="shared" si="72"/>
        <v>-298</v>
      </c>
      <c r="B425">
        <f t="shared" si="73"/>
        <v>-5.2010811709431017</v>
      </c>
      <c r="C425">
        <f t="shared" si="68"/>
        <v>-5.2010811709431017</v>
      </c>
      <c r="D425">
        <f t="shared" si="69"/>
        <v>0.8829475928589271</v>
      </c>
      <c r="F425">
        <f t="shared" si="67"/>
        <v>-298</v>
      </c>
      <c r="G425">
        <f t="shared" si="66"/>
        <v>-5.2010811709431017</v>
      </c>
      <c r="H425">
        <f t="shared" si="70"/>
        <v>-5.2010811709431017</v>
      </c>
      <c r="I425">
        <f t="shared" si="71"/>
        <v>0.46947156278589042</v>
      </c>
    </row>
    <row r="426" spans="1:9" x14ac:dyDescent="0.25">
      <c r="A426">
        <f t="shared" si="72"/>
        <v>-297</v>
      </c>
      <c r="B426">
        <f t="shared" si="73"/>
        <v>-5.1836278784231586</v>
      </c>
      <c r="C426">
        <f t="shared" si="68"/>
        <v>-5.1836278784231586</v>
      </c>
      <c r="D426">
        <f t="shared" si="69"/>
        <v>0.8910065241883679</v>
      </c>
      <c r="F426">
        <f t="shared" si="67"/>
        <v>-297</v>
      </c>
      <c r="G426">
        <f t="shared" si="66"/>
        <v>-5.1836278784231586</v>
      </c>
      <c r="H426">
        <f t="shared" si="70"/>
        <v>-5.1836278784231586</v>
      </c>
      <c r="I426">
        <f t="shared" si="71"/>
        <v>0.45399049973954664</v>
      </c>
    </row>
    <row r="427" spans="1:9" x14ac:dyDescent="0.25">
      <c r="A427">
        <f t="shared" si="72"/>
        <v>-296</v>
      </c>
      <c r="B427">
        <f t="shared" si="73"/>
        <v>-5.1661745859032155</v>
      </c>
      <c r="C427">
        <f t="shared" si="68"/>
        <v>-5.1661745859032155</v>
      </c>
      <c r="D427">
        <f t="shared" si="69"/>
        <v>0.89879404629916704</v>
      </c>
      <c r="F427">
        <f t="shared" si="67"/>
        <v>-296</v>
      </c>
      <c r="G427">
        <f t="shared" ref="G427:G490" si="74">(2*F427*PI())/360</f>
        <v>-5.1661745859032155</v>
      </c>
      <c r="H427">
        <f t="shared" si="70"/>
        <v>-5.1661745859032155</v>
      </c>
      <c r="I427">
        <f t="shared" si="71"/>
        <v>0.4383711467890774</v>
      </c>
    </row>
    <row r="428" spans="1:9" x14ac:dyDescent="0.25">
      <c r="A428">
        <f t="shared" si="72"/>
        <v>-295</v>
      </c>
      <c r="B428">
        <f t="shared" si="73"/>
        <v>-5.1487212933832724</v>
      </c>
      <c r="C428">
        <f t="shared" si="68"/>
        <v>-5.1487212933832724</v>
      </c>
      <c r="D428">
        <f t="shared" si="69"/>
        <v>0.90630778703664994</v>
      </c>
      <c r="F428">
        <f t="shared" si="67"/>
        <v>-295</v>
      </c>
      <c r="G428">
        <f t="shared" si="74"/>
        <v>-5.1487212933832724</v>
      </c>
      <c r="H428">
        <f t="shared" si="70"/>
        <v>-5.1487212933832724</v>
      </c>
      <c r="I428">
        <f t="shared" si="71"/>
        <v>0.42261826174069961</v>
      </c>
    </row>
    <row r="429" spans="1:9" x14ac:dyDescent="0.25">
      <c r="A429">
        <f t="shared" si="72"/>
        <v>-294</v>
      </c>
      <c r="B429">
        <f t="shared" si="73"/>
        <v>-5.1312680008633285</v>
      </c>
      <c r="C429">
        <f t="shared" si="68"/>
        <v>-5.1312680008633285</v>
      </c>
      <c r="D429">
        <f t="shared" si="69"/>
        <v>0.91354545764260109</v>
      </c>
      <c r="F429">
        <f t="shared" si="67"/>
        <v>-294</v>
      </c>
      <c r="G429">
        <f t="shared" si="74"/>
        <v>-5.1312680008633293</v>
      </c>
      <c r="H429">
        <f t="shared" si="70"/>
        <v>-5.1312680008633293</v>
      </c>
      <c r="I429">
        <f t="shared" si="71"/>
        <v>0.40673664307580054</v>
      </c>
    </row>
    <row r="430" spans="1:9" x14ac:dyDescent="0.25">
      <c r="A430">
        <f t="shared" si="72"/>
        <v>-293</v>
      </c>
      <c r="B430">
        <f t="shared" si="73"/>
        <v>-5.1138147083433854</v>
      </c>
      <c r="C430">
        <f t="shared" si="68"/>
        <v>-5.1138147083433854</v>
      </c>
      <c r="D430">
        <f t="shared" si="69"/>
        <v>0.92050485345244049</v>
      </c>
      <c r="F430">
        <f t="shared" si="67"/>
        <v>-293</v>
      </c>
      <c r="G430">
        <f t="shared" si="74"/>
        <v>-5.1138147083433854</v>
      </c>
      <c r="H430">
        <f t="shared" si="70"/>
        <v>-5.1138147083433854</v>
      </c>
      <c r="I430">
        <f t="shared" si="71"/>
        <v>0.39073112848927349</v>
      </c>
    </row>
    <row r="431" spans="1:9" x14ac:dyDescent="0.25">
      <c r="A431">
        <f t="shared" si="72"/>
        <v>-292</v>
      </c>
      <c r="B431">
        <f t="shared" si="73"/>
        <v>-5.0963614158234423</v>
      </c>
      <c r="C431">
        <f t="shared" si="68"/>
        <v>-5.0963614158234423</v>
      </c>
      <c r="D431">
        <f t="shared" si="69"/>
        <v>0.92718385456678742</v>
      </c>
      <c r="F431">
        <f t="shared" si="67"/>
        <v>-292</v>
      </c>
      <c r="G431">
        <f t="shared" si="74"/>
        <v>-5.0963614158234423</v>
      </c>
      <c r="H431">
        <f t="shared" si="70"/>
        <v>-5.0963614158234423</v>
      </c>
      <c r="I431">
        <f t="shared" si="71"/>
        <v>0.37460659341591196</v>
      </c>
    </row>
    <row r="432" spans="1:9" x14ac:dyDescent="0.25">
      <c r="A432">
        <f t="shared" si="72"/>
        <v>-291</v>
      </c>
      <c r="B432">
        <f t="shared" si="73"/>
        <v>-5.0789081233034992</v>
      </c>
      <c r="C432">
        <f t="shared" si="68"/>
        <v>-5.0789081233034992</v>
      </c>
      <c r="D432">
        <f t="shared" si="69"/>
        <v>0.93358042649720174</v>
      </c>
      <c r="F432">
        <f t="shared" si="67"/>
        <v>-291</v>
      </c>
      <c r="G432">
        <f t="shared" si="74"/>
        <v>-5.0789081233034983</v>
      </c>
      <c r="H432">
        <f t="shared" si="70"/>
        <v>-5.0789081233034983</v>
      </c>
      <c r="I432">
        <f t="shared" si="71"/>
        <v>0.35836794954529955</v>
      </c>
    </row>
    <row r="433" spans="1:9" x14ac:dyDescent="0.25">
      <c r="A433">
        <f t="shared" si="72"/>
        <v>-290</v>
      </c>
      <c r="B433">
        <f t="shared" si="73"/>
        <v>-5.0614548307835561</v>
      </c>
      <c r="C433">
        <f t="shared" si="68"/>
        <v>-5.0614548307835561</v>
      </c>
      <c r="D433">
        <f t="shared" si="69"/>
        <v>0.93969262078590832</v>
      </c>
      <c r="F433">
        <f t="shared" si="67"/>
        <v>-290</v>
      </c>
      <c r="G433">
        <f t="shared" si="74"/>
        <v>-5.0614548307835552</v>
      </c>
      <c r="H433">
        <f t="shared" si="70"/>
        <v>-5.0614548307835552</v>
      </c>
      <c r="I433">
        <f t="shared" si="71"/>
        <v>0.34202014332566816</v>
      </c>
    </row>
    <row r="434" spans="1:9" x14ac:dyDescent="0.25">
      <c r="A434">
        <f t="shared" si="72"/>
        <v>-289</v>
      </c>
      <c r="B434">
        <f t="shared" si="73"/>
        <v>-5.0440015382636121</v>
      </c>
      <c r="C434">
        <f t="shared" si="68"/>
        <v>-5.0440015382636121</v>
      </c>
      <c r="D434">
        <f t="shared" si="69"/>
        <v>0.94551857559931696</v>
      </c>
      <c r="F434">
        <f t="shared" si="67"/>
        <v>-289</v>
      </c>
      <c r="G434">
        <f t="shared" si="74"/>
        <v>-5.0440015382636121</v>
      </c>
      <c r="H434">
        <f t="shared" si="70"/>
        <v>-5.0440015382636121</v>
      </c>
      <c r="I434">
        <f t="shared" si="71"/>
        <v>0.32556815445715631</v>
      </c>
    </row>
    <row r="435" spans="1:9" x14ac:dyDescent="0.25">
      <c r="A435">
        <f t="shared" si="72"/>
        <v>-288</v>
      </c>
      <c r="B435">
        <f t="shared" si="73"/>
        <v>-5.026548245743669</v>
      </c>
      <c r="C435">
        <f t="shared" si="68"/>
        <v>-5.026548245743669</v>
      </c>
      <c r="D435">
        <f t="shared" si="69"/>
        <v>0.95105651629515364</v>
      </c>
      <c r="F435">
        <f t="shared" si="67"/>
        <v>-288</v>
      </c>
      <c r="G435">
        <f t="shared" si="74"/>
        <v>-5.026548245743669</v>
      </c>
      <c r="H435">
        <f t="shared" si="70"/>
        <v>-5.026548245743669</v>
      </c>
      <c r="I435">
        <f t="shared" si="71"/>
        <v>0.30901699437494723</v>
      </c>
    </row>
    <row r="436" spans="1:9" x14ac:dyDescent="0.25">
      <c r="A436">
        <f t="shared" si="72"/>
        <v>-287</v>
      </c>
      <c r="B436">
        <f t="shared" si="73"/>
        <v>-5.0090949532237259</v>
      </c>
      <c r="C436">
        <f t="shared" si="68"/>
        <v>-5.0090949532237259</v>
      </c>
      <c r="D436">
        <f t="shared" si="69"/>
        <v>0.95630475596303544</v>
      </c>
      <c r="F436">
        <f t="shared" si="67"/>
        <v>-287</v>
      </c>
      <c r="G436">
        <f t="shared" si="74"/>
        <v>-5.0090949532237259</v>
      </c>
      <c r="H436">
        <f t="shared" si="70"/>
        <v>-5.0090949532237259</v>
      </c>
      <c r="I436">
        <f t="shared" si="71"/>
        <v>0.29237170472273671</v>
      </c>
    </row>
    <row r="437" spans="1:9" x14ac:dyDescent="0.25">
      <c r="A437">
        <f t="shared" si="72"/>
        <v>-286</v>
      </c>
      <c r="B437">
        <f t="shared" si="73"/>
        <v>-4.9916416607037828</v>
      </c>
      <c r="C437">
        <f t="shared" si="68"/>
        <v>-4.9916416607037828</v>
      </c>
      <c r="D437">
        <f t="shared" si="69"/>
        <v>0.96126169593831878</v>
      </c>
      <c r="F437">
        <f t="shared" si="67"/>
        <v>-286</v>
      </c>
      <c r="G437">
        <f t="shared" si="74"/>
        <v>-4.9916416607037828</v>
      </c>
      <c r="H437">
        <f t="shared" si="70"/>
        <v>-4.9916416607037828</v>
      </c>
      <c r="I437">
        <f t="shared" si="71"/>
        <v>0.27563735581699939</v>
      </c>
    </row>
    <row r="438" spans="1:9" x14ac:dyDescent="0.25">
      <c r="A438">
        <f t="shared" si="72"/>
        <v>-285</v>
      </c>
      <c r="B438">
        <f t="shared" si="73"/>
        <v>-4.9741883681838388</v>
      </c>
      <c r="C438">
        <f t="shared" si="68"/>
        <v>-4.9741883681838388</v>
      </c>
      <c r="D438">
        <f t="shared" si="69"/>
        <v>0.96592582628906842</v>
      </c>
      <c r="F438">
        <f t="shared" ref="F438:F501" si="75">F437+1</f>
        <v>-285</v>
      </c>
      <c r="G438">
        <f t="shared" si="74"/>
        <v>-4.9741883681838397</v>
      </c>
      <c r="H438">
        <f t="shared" si="70"/>
        <v>-4.9741883681838397</v>
      </c>
      <c r="I438">
        <f t="shared" si="71"/>
        <v>0.25881904510252113</v>
      </c>
    </row>
    <row r="439" spans="1:9" x14ac:dyDescent="0.25">
      <c r="A439">
        <f t="shared" si="72"/>
        <v>-284</v>
      </c>
      <c r="B439">
        <f t="shared" si="73"/>
        <v>-4.9567350756638957</v>
      </c>
      <c r="C439">
        <f t="shared" si="68"/>
        <v>-4.9567350756638957</v>
      </c>
      <c r="D439">
        <f t="shared" si="69"/>
        <v>0.97029572627599658</v>
      </c>
      <c r="F439">
        <f t="shared" si="75"/>
        <v>-284</v>
      </c>
      <c r="G439">
        <f t="shared" si="74"/>
        <v>-4.9567350756638957</v>
      </c>
      <c r="H439">
        <f t="shared" si="70"/>
        <v>-4.9567350756638957</v>
      </c>
      <c r="I439">
        <f t="shared" si="71"/>
        <v>0.24192189559966745</v>
      </c>
    </row>
    <row r="440" spans="1:9" x14ac:dyDescent="0.25">
      <c r="A440">
        <f t="shared" si="72"/>
        <v>-283</v>
      </c>
      <c r="B440">
        <f t="shared" si="73"/>
        <v>-4.9392817831439526</v>
      </c>
      <c r="C440">
        <f t="shared" si="68"/>
        <v>-4.9392817831439526</v>
      </c>
      <c r="D440">
        <f t="shared" si="69"/>
        <v>0.97437006478523525</v>
      </c>
      <c r="F440">
        <f t="shared" si="75"/>
        <v>-283</v>
      </c>
      <c r="G440">
        <f t="shared" si="74"/>
        <v>-4.9392817831439526</v>
      </c>
      <c r="H440">
        <f t="shared" si="70"/>
        <v>-4.9392817831439526</v>
      </c>
      <c r="I440">
        <f t="shared" si="71"/>
        <v>0.22495105434386492</v>
      </c>
    </row>
    <row r="441" spans="1:9" x14ac:dyDescent="0.25">
      <c r="A441">
        <f t="shared" si="72"/>
        <v>-282</v>
      </c>
      <c r="B441">
        <f t="shared" si="73"/>
        <v>-4.9218284906240095</v>
      </c>
      <c r="C441">
        <f t="shared" si="68"/>
        <v>-4.9218284906240095</v>
      </c>
      <c r="D441">
        <f t="shared" si="69"/>
        <v>0.97814760073380558</v>
      </c>
      <c r="F441">
        <f t="shared" si="75"/>
        <v>-282</v>
      </c>
      <c r="G441">
        <f t="shared" si="74"/>
        <v>-4.9218284906240086</v>
      </c>
      <c r="H441">
        <f t="shared" si="70"/>
        <v>-4.9218284906240086</v>
      </c>
      <c r="I441">
        <f t="shared" si="71"/>
        <v>0.20791169081775857</v>
      </c>
    </row>
    <row r="442" spans="1:9" x14ac:dyDescent="0.25">
      <c r="A442">
        <f t="shared" si="72"/>
        <v>-281</v>
      </c>
      <c r="B442">
        <f t="shared" si="73"/>
        <v>-4.9043751981040664</v>
      </c>
      <c r="C442">
        <f t="shared" si="68"/>
        <v>-4.9043751981040664</v>
      </c>
      <c r="D442">
        <f t="shared" si="69"/>
        <v>0.98162718344766386</v>
      </c>
      <c r="F442">
        <f t="shared" si="75"/>
        <v>-281</v>
      </c>
      <c r="G442">
        <f t="shared" si="74"/>
        <v>-4.9043751981040655</v>
      </c>
      <c r="H442">
        <f t="shared" si="70"/>
        <v>-4.9043751981040655</v>
      </c>
      <c r="I442">
        <f t="shared" si="71"/>
        <v>0.19080899537654425</v>
      </c>
    </row>
    <row r="443" spans="1:9" x14ac:dyDescent="0.25">
      <c r="A443">
        <f t="shared" si="72"/>
        <v>-280</v>
      </c>
      <c r="B443">
        <f t="shared" si="73"/>
        <v>-4.8869219055841224</v>
      </c>
      <c r="C443">
        <f t="shared" si="68"/>
        <v>-4.8869219055841224</v>
      </c>
      <c r="D443">
        <f t="shared" si="69"/>
        <v>0.98480775301220813</v>
      </c>
      <c r="F443">
        <f t="shared" si="75"/>
        <v>-280</v>
      </c>
      <c r="G443">
        <f t="shared" si="74"/>
        <v>-4.8869219055841224</v>
      </c>
      <c r="H443">
        <f t="shared" si="70"/>
        <v>-4.8869219055841224</v>
      </c>
      <c r="I443">
        <f t="shared" si="71"/>
        <v>0.17364817766692997</v>
      </c>
    </row>
    <row r="444" spans="1:9" x14ac:dyDescent="0.25">
      <c r="A444">
        <f t="shared" si="72"/>
        <v>-279</v>
      </c>
      <c r="B444">
        <f t="shared" si="73"/>
        <v>-4.8694686130641793</v>
      </c>
      <c r="C444">
        <f t="shared" si="68"/>
        <v>-4.8694686130641793</v>
      </c>
      <c r="D444">
        <f t="shared" si="69"/>
        <v>0.98768834059513777</v>
      </c>
      <c r="F444">
        <f t="shared" si="75"/>
        <v>-279</v>
      </c>
      <c r="G444">
        <f t="shared" si="74"/>
        <v>-4.8694686130641793</v>
      </c>
      <c r="H444">
        <f t="shared" si="70"/>
        <v>-4.8694686130641793</v>
      </c>
      <c r="I444">
        <f t="shared" si="71"/>
        <v>0.15643446504023067</v>
      </c>
    </row>
    <row r="445" spans="1:9" x14ac:dyDescent="0.25">
      <c r="A445">
        <f t="shared" si="72"/>
        <v>-278</v>
      </c>
      <c r="B445">
        <f t="shared" si="73"/>
        <v>-4.8520153205442362</v>
      </c>
      <c r="C445">
        <f t="shared" si="68"/>
        <v>-4.8520153205442362</v>
      </c>
      <c r="D445">
        <f t="shared" si="69"/>
        <v>0.99026806874157036</v>
      </c>
      <c r="F445">
        <f t="shared" si="75"/>
        <v>-278</v>
      </c>
      <c r="G445">
        <f t="shared" si="74"/>
        <v>-4.8520153205442362</v>
      </c>
      <c r="H445">
        <f t="shared" si="70"/>
        <v>-4.8520153205442362</v>
      </c>
      <c r="I445">
        <f t="shared" si="71"/>
        <v>0.13917310096006547</v>
      </c>
    </row>
    <row r="446" spans="1:9" x14ac:dyDescent="0.25">
      <c r="A446">
        <f t="shared" si="72"/>
        <v>-277</v>
      </c>
      <c r="B446">
        <f t="shared" si="73"/>
        <v>-4.8345620280242931</v>
      </c>
      <c r="C446">
        <f t="shared" si="68"/>
        <v>-4.8345620280242931</v>
      </c>
      <c r="D446">
        <f t="shared" si="69"/>
        <v>0.99254615164132198</v>
      </c>
      <c r="F446">
        <f t="shared" si="75"/>
        <v>-277</v>
      </c>
      <c r="G446">
        <f t="shared" si="74"/>
        <v>-4.8345620280242931</v>
      </c>
      <c r="H446">
        <f t="shared" si="70"/>
        <v>-4.8345620280242931</v>
      </c>
      <c r="I446">
        <f t="shared" si="71"/>
        <v>0.12186934340514768</v>
      </c>
    </row>
    <row r="447" spans="1:9" x14ac:dyDescent="0.25">
      <c r="A447">
        <f t="shared" si="72"/>
        <v>-276</v>
      </c>
      <c r="B447">
        <f t="shared" si="73"/>
        <v>-4.8171087355043491</v>
      </c>
      <c r="C447">
        <f t="shared" si="68"/>
        <v>-4.8171087355043491</v>
      </c>
      <c r="D447">
        <f t="shared" si="69"/>
        <v>0.9945218953682734</v>
      </c>
      <c r="F447">
        <f t="shared" si="75"/>
        <v>-276</v>
      </c>
      <c r="G447">
        <f t="shared" si="74"/>
        <v>-4.8171087355043491</v>
      </c>
      <c r="H447">
        <f t="shared" si="70"/>
        <v>-4.8171087355043491</v>
      </c>
      <c r="I447">
        <f t="shared" si="71"/>
        <v>0.10452846326765299</v>
      </c>
    </row>
    <row r="448" spans="1:9" x14ac:dyDescent="0.25">
      <c r="A448">
        <f t="shared" si="72"/>
        <v>-275</v>
      </c>
      <c r="B448">
        <f t="shared" si="73"/>
        <v>-4.7996554429844061</v>
      </c>
      <c r="C448">
        <f t="shared" si="68"/>
        <v>-4.7996554429844061</v>
      </c>
      <c r="D448">
        <f t="shared" si="69"/>
        <v>0.99619469809174555</v>
      </c>
      <c r="F448">
        <f t="shared" si="75"/>
        <v>-275</v>
      </c>
      <c r="G448">
        <f t="shared" si="74"/>
        <v>-4.7996554429844061</v>
      </c>
      <c r="H448">
        <f t="shared" si="70"/>
        <v>-4.7996554429844061</v>
      </c>
      <c r="I448">
        <f t="shared" si="71"/>
        <v>8.7155742747657888E-2</v>
      </c>
    </row>
    <row r="449" spans="1:9" x14ac:dyDescent="0.25">
      <c r="A449">
        <f t="shared" si="72"/>
        <v>-274</v>
      </c>
      <c r="B449">
        <f t="shared" si="73"/>
        <v>-4.782202150464463</v>
      </c>
      <c r="C449">
        <f t="shared" si="68"/>
        <v>-4.782202150464463</v>
      </c>
      <c r="D449">
        <f t="shared" si="69"/>
        <v>0.99756405025982431</v>
      </c>
      <c r="F449">
        <f t="shared" si="75"/>
        <v>-274</v>
      </c>
      <c r="G449">
        <f t="shared" si="74"/>
        <v>-4.782202150464463</v>
      </c>
      <c r="H449">
        <f t="shared" si="70"/>
        <v>-4.782202150464463</v>
      </c>
      <c r="I449">
        <f t="shared" si="71"/>
        <v>6.9756473744125219E-2</v>
      </c>
    </row>
    <row r="450" spans="1:9" x14ac:dyDescent="0.25">
      <c r="A450">
        <f t="shared" si="72"/>
        <v>-273</v>
      </c>
      <c r="B450">
        <f t="shared" si="73"/>
        <v>-4.7647488579445199</v>
      </c>
      <c r="C450">
        <f t="shared" si="68"/>
        <v>-4.7647488579445199</v>
      </c>
      <c r="D450">
        <f t="shared" si="69"/>
        <v>0.99862953475457383</v>
      </c>
      <c r="F450">
        <f t="shared" si="75"/>
        <v>-273</v>
      </c>
      <c r="G450">
        <f t="shared" si="74"/>
        <v>-4.7647488579445199</v>
      </c>
      <c r="H450">
        <f t="shared" si="70"/>
        <v>-4.7647488579445199</v>
      </c>
      <c r="I450">
        <f t="shared" si="71"/>
        <v>5.2335956242943946E-2</v>
      </c>
    </row>
    <row r="451" spans="1:9" x14ac:dyDescent="0.25">
      <c r="A451">
        <f t="shared" si="72"/>
        <v>-272</v>
      </c>
      <c r="B451">
        <f t="shared" si="73"/>
        <v>-4.7472955654245768</v>
      </c>
      <c r="C451">
        <f t="shared" ref="C451:C514" si="76">k_1*B451</f>
        <v>-4.7472955654245768</v>
      </c>
      <c r="D451">
        <f t="shared" ref="D451:D514" si="77">SIN(C451)</f>
        <v>0.99939082701909576</v>
      </c>
      <c r="F451">
        <f t="shared" si="75"/>
        <v>-272</v>
      </c>
      <c r="G451">
        <f t="shared" si="74"/>
        <v>-4.7472955654245768</v>
      </c>
      <c r="H451">
        <f t="shared" ref="H451:H514" si="78">k_2*G451</f>
        <v>-4.7472955654245768</v>
      </c>
      <c r="I451">
        <f t="shared" ref="I451:I514" si="79">COS(G451)</f>
        <v>3.4899496702501281E-2</v>
      </c>
    </row>
    <row r="452" spans="1:9" x14ac:dyDescent="0.25">
      <c r="A452">
        <f t="shared" si="72"/>
        <v>-271</v>
      </c>
      <c r="B452">
        <f t="shared" si="73"/>
        <v>-4.7298422729046328</v>
      </c>
      <c r="C452">
        <f t="shared" si="76"/>
        <v>-4.7298422729046328</v>
      </c>
      <c r="D452">
        <f t="shared" si="77"/>
        <v>0.99984769515639127</v>
      </c>
      <c r="F452">
        <f t="shared" si="75"/>
        <v>-271</v>
      </c>
      <c r="G452">
        <f t="shared" si="74"/>
        <v>-4.7298422729046328</v>
      </c>
      <c r="H452">
        <f t="shared" si="78"/>
        <v>-4.7298422729046328</v>
      </c>
      <c r="I452">
        <f t="shared" si="79"/>
        <v>1.745240643728313E-2</v>
      </c>
    </row>
    <row r="453" spans="1:9" x14ac:dyDescent="0.25">
      <c r="A453">
        <f t="shared" ref="A453:A516" si="80">A452+1</f>
        <v>-270</v>
      </c>
      <c r="B453">
        <f t="shared" ref="B453:B516" si="81">RADIANS(A453)</f>
        <v>-4.7123889803846897</v>
      </c>
      <c r="C453">
        <f t="shared" si="76"/>
        <v>-4.7123889803846897</v>
      </c>
      <c r="D453">
        <f t="shared" si="77"/>
        <v>1</v>
      </c>
      <c r="F453">
        <f t="shared" si="75"/>
        <v>-270</v>
      </c>
      <c r="G453">
        <f t="shared" si="74"/>
        <v>-4.7123889803846897</v>
      </c>
      <c r="H453">
        <f t="shared" si="78"/>
        <v>-4.7123889803846897</v>
      </c>
      <c r="I453">
        <f t="shared" si="79"/>
        <v>-1.83772268236293E-16</v>
      </c>
    </row>
    <row r="454" spans="1:9" x14ac:dyDescent="0.25">
      <c r="A454">
        <f t="shared" si="80"/>
        <v>-269</v>
      </c>
      <c r="B454">
        <f t="shared" si="81"/>
        <v>-4.6949356878647466</v>
      </c>
      <c r="C454">
        <f t="shared" si="76"/>
        <v>-4.6949356878647466</v>
      </c>
      <c r="D454">
        <f t="shared" si="77"/>
        <v>0.99984769515639127</v>
      </c>
      <c r="F454">
        <f t="shared" si="75"/>
        <v>-269</v>
      </c>
      <c r="G454">
        <f t="shared" si="74"/>
        <v>-4.6949356878647466</v>
      </c>
      <c r="H454">
        <f t="shared" si="78"/>
        <v>-4.6949356878647466</v>
      </c>
      <c r="I454">
        <f t="shared" si="79"/>
        <v>-1.7452406437283498E-2</v>
      </c>
    </row>
    <row r="455" spans="1:9" x14ac:dyDescent="0.25">
      <c r="A455">
        <f t="shared" si="80"/>
        <v>-268</v>
      </c>
      <c r="B455">
        <f t="shared" si="81"/>
        <v>-4.6774823953448035</v>
      </c>
      <c r="C455">
        <f t="shared" si="76"/>
        <v>-4.6774823953448035</v>
      </c>
      <c r="D455">
        <f t="shared" si="77"/>
        <v>0.99939082701909576</v>
      </c>
      <c r="F455">
        <f t="shared" si="75"/>
        <v>-268</v>
      </c>
      <c r="G455">
        <f t="shared" si="74"/>
        <v>-4.6774823953448026</v>
      </c>
      <c r="H455">
        <f t="shared" si="78"/>
        <v>-4.6774823953448026</v>
      </c>
      <c r="I455">
        <f t="shared" si="79"/>
        <v>-3.4899496702501649E-2</v>
      </c>
    </row>
    <row r="456" spans="1:9" x14ac:dyDescent="0.25">
      <c r="A456">
        <f t="shared" si="80"/>
        <v>-267</v>
      </c>
      <c r="B456">
        <f t="shared" si="81"/>
        <v>-4.6600291028248595</v>
      </c>
      <c r="C456">
        <f t="shared" si="76"/>
        <v>-4.6600291028248595</v>
      </c>
      <c r="D456">
        <f t="shared" si="77"/>
        <v>0.99862953475457383</v>
      </c>
      <c r="F456">
        <f t="shared" si="75"/>
        <v>-267</v>
      </c>
      <c r="G456">
        <f t="shared" si="74"/>
        <v>-4.6600291028248595</v>
      </c>
      <c r="H456">
        <f t="shared" si="78"/>
        <v>-4.6600291028248595</v>
      </c>
      <c r="I456">
        <f t="shared" si="79"/>
        <v>-5.2335956242944306E-2</v>
      </c>
    </row>
    <row r="457" spans="1:9" x14ac:dyDescent="0.25">
      <c r="A457">
        <f t="shared" si="80"/>
        <v>-266</v>
      </c>
      <c r="B457">
        <f t="shared" si="81"/>
        <v>-4.6425758103049164</v>
      </c>
      <c r="C457">
        <f t="shared" si="76"/>
        <v>-4.6425758103049164</v>
      </c>
      <c r="D457">
        <f t="shared" si="77"/>
        <v>0.9975640502598242</v>
      </c>
      <c r="F457">
        <f t="shared" si="75"/>
        <v>-266</v>
      </c>
      <c r="G457">
        <f t="shared" si="74"/>
        <v>-4.6425758103049164</v>
      </c>
      <c r="H457">
        <f t="shared" si="78"/>
        <v>-4.6425758103049164</v>
      </c>
      <c r="I457">
        <f t="shared" si="79"/>
        <v>-6.975647374412558E-2</v>
      </c>
    </row>
    <row r="458" spans="1:9" x14ac:dyDescent="0.25">
      <c r="A458">
        <f t="shared" si="80"/>
        <v>-265</v>
      </c>
      <c r="B458">
        <f t="shared" si="81"/>
        <v>-4.6251225177849733</v>
      </c>
      <c r="C458">
        <f t="shared" si="76"/>
        <v>-4.6251225177849733</v>
      </c>
      <c r="D458">
        <f t="shared" si="77"/>
        <v>0.99619469809174555</v>
      </c>
      <c r="F458">
        <f t="shared" si="75"/>
        <v>-265</v>
      </c>
      <c r="G458">
        <f t="shared" si="74"/>
        <v>-4.6251225177849733</v>
      </c>
      <c r="H458">
        <f t="shared" si="78"/>
        <v>-4.6251225177849733</v>
      </c>
      <c r="I458">
        <f t="shared" si="79"/>
        <v>-8.7155742747658249E-2</v>
      </c>
    </row>
    <row r="459" spans="1:9" x14ac:dyDescent="0.25">
      <c r="A459">
        <f t="shared" si="80"/>
        <v>-264</v>
      </c>
      <c r="B459">
        <f t="shared" si="81"/>
        <v>-4.6076692252650302</v>
      </c>
      <c r="C459">
        <f t="shared" si="76"/>
        <v>-4.6076692252650302</v>
      </c>
      <c r="D459">
        <f t="shared" si="77"/>
        <v>0.9945218953682734</v>
      </c>
      <c r="F459">
        <f t="shared" si="75"/>
        <v>-264</v>
      </c>
      <c r="G459">
        <f t="shared" si="74"/>
        <v>-4.6076692252650302</v>
      </c>
      <c r="H459">
        <f t="shared" si="78"/>
        <v>-4.6076692252650302</v>
      </c>
      <c r="I459">
        <f t="shared" si="79"/>
        <v>-0.10452846326765336</v>
      </c>
    </row>
    <row r="460" spans="1:9" x14ac:dyDescent="0.25">
      <c r="A460">
        <f t="shared" si="80"/>
        <v>-263</v>
      </c>
      <c r="B460">
        <f t="shared" si="81"/>
        <v>-4.5902159327450871</v>
      </c>
      <c r="C460">
        <f t="shared" si="76"/>
        <v>-4.5902159327450871</v>
      </c>
      <c r="D460">
        <f t="shared" si="77"/>
        <v>0.99254615164132209</v>
      </c>
      <c r="F460">
        <f t="shared" si="75"/>
        <v>-263</v>
      </c>
      <c r="G460">
        <f t="shared" si="74"/>
        <v>-4.5902159327450871</v>
      </c>
      <c r="H460">
        <f t="shared" si="78"/>
        <v>-4.5902159327450871</v>
      </c>
      <c r="I460">
        <f t="shared" si="79"/>
        <v>-0.12186934340514717</v>
      </c>
    </row>
    <row r="461" spans="1:9" x14ac:dyDescent="0.25">
      <c r="A461">
        <f t="shared" si="80"/>
        <v>-262</v>
      </c>
      <c r="B461">
        <f t="shared" si="81"/>
        <v>-4.5727626402251431</v>
      </c>
      <c r="C461">
        <f t="shared" si="76"/>
        <v>-4.5727626402251431</v>
      </c>
      <c r="D461">
        <f t="shared" si="77"/>
        <v>0.99026806874157025</v>
      </c>
      <c r="F461">
        <f t="shared" si="75"/>
        <v>-262</v>
      </c>
      <c r="G461">
        <f t="shared" si="74"/>
        <v>-4.572762640225144</v>
      </c>
      <c r="H461">
        <f t="shared" si="78"/>
        <v>-4.572762640225144</v>
      </c>
      <c r="I461">
        <f t="shared" si="79"/>
        <v>-0.13917310096006494</v>
      </c>
    </row>
    <row r="462" spans="1:9" x14ac:dyDescent="0.25">
      <c r="A462">
        <f t="shared" si="80"/>
        <v>-261</v>
      </c>
      <c r="B462">
        <f t="shared" si="81"/>
        <v>-4.5553093477052</v>
      </c>
      <c r="C462">
        <f t="shared" si="76"/>
        <v>-4.5553093477052</v>
      </c>
      <c r="D462">
        <f t="shared" si="77"/>
        <v>0.98768834059513766</v>
      </c>
      <c r="F462">
        <f t="shared" si="75"/>
        <v>-261</v>
      </c>
      <c r="G462">
        <f t="shared" si="74"/>
        <v>-4.5553093477052</v>
      </c>
      <c r="H462">
        <f t="shared" si="78"/>
        <v>-4.5553093477052</v>
      </c>
      <c r="I462">
        <f t="shared" si="79"/>
        <v>-0.15643446504023104</v>
      </c>
    </row>
    <row r="463" spans="1:9" x14ac:dyDescent="0.25">
      <c r="A463">
        <f t="shared" si="80"/>
        <v>-260</v>
      </c>
      <c r="B463">
        <f t="shared" si="81"/>
        <v>-4.5378560551852569</v>
      </c>
      <c r="C463">
        <f t="shared" si="76"/>
        <v>-4.5378560551852569</v>
      </c>
      <c r="D463">
        <f t="shared" si="77"/>
        <v>0.98480775301220802</v>
      </c>
      <c r="F463">
        <f t="shared" si="75"/>
        <v>-260</v>
      </c>
      <c r="G463">
        <f t="shared" si="74"/>
        <v>-4.5378560551852569</v>
      </c>
      <c r="H463">
        <f t="shared" si="78"/>
        <v>-4.5378560551852569</v>
      </c>
      <c r="I463">
        <f t="shared" si="79"/>
        <v>-0.17364817766693033</v>
      </c>
    </row>
    <row r="464" spans="1:9" x14ac:dyDescent="0.25">
      <c r="A464">
        <f t="shared" si="80"/>
        <v>-259</v>
      </c>
      <c r="B464">
        <f t="shared" si="81"/>
        <v>-4.5204027626653138</v>
      </c>
      <c r="C464">
        <f t="shared" si="76"/>
        <v>-4.5204027626653138</v>
      </c>
      <c r="D464">
        <f t="shared" si="77"/>
        <v>0.98162718344766398</v>
      </c>
      <c r="F464">
        <f t="shared" si="75"/>
        <v>-259</v>
      </c>
      <c r="G464">
        <f t="shared" si="74"/>
        <v>-4.5204027626653129</v>
      </c>
      <c r="H464">
        <f t="shared" si="78"/>
        <v>-4.5204027626653129</v>
      </c>
      <c r="I464">
        <f t="shared" si="79"/>
        <v>-0.19080899537654547</v>
      </c>
    </row>
    <row r="465" spans="1:9" x14ac:dyDescent="0.25">
      <c r="A465">
        <f t="shared" si="80"/>
        <v>-258</v>
      </c>
      <c r="B465">
        <f t="shared" si="81"/>
        <v>-4.5029494701453698</v>
      </c>
      <c r="C465">
        <f t="shared" si="76"/>
        <v>-4.5029494701453698</v>
      </c>
      <c r="D465">
        <f t="shared" si="77"/>
        <v>0.97814760073380558</v>
      </c>
      <c r="F465">
        <f t="shared" si="75"/>
        <v>-258</v>
      </c>
      <c r="G465">
        <f t="shared" si="74"/>
        <v>-4.5029494701453698</v>
      </c>
      <c r="H465">
        <f t="shared" si="78"/>
        <v>-4.5029494701453698</v>
      </c>
      <c r="I465">
        <f t="shared" si="79"/>
        <v>-0.20791169081775979</v>
      </c>
    </row>
    <row r="466" spans="1:9" x14ac:dyDescent="0.25">
      <c r="A466">
        <f t="shared" si="80"/>
        <v>-257</v>
      </c>
      <c r="B466">
        <f t="shared" si="81"/>
        <v>-4.4854961776254267</v>
      </c>
      <c r="C466">
        <f t="shared" si="76"/>
        <v>-4.4854961776254267</v>
      </c>
      <c r="D466">
        <f t="shared" si="77"/>
        <v>0.97437006478523513</v>
      </c>
      <c r="F466">
        <f t="shared" si="75"/>
        <v>-257</v>
      </c>
      <c r="G466">
        <f t="shared" si="74"/>
        <v>-4.4854961776254267</v>
      </c>
      <c r="H466">
        <f t="shared" si="78"/>
        <v>-4.4854961776254267</v>
      </c>
      <c r="I466">
        <f t="shared" si="79"/>
        <v>-0.22495105434386525</v>
      </c>
    </row>
    <row r="467" spans="1:9" x14ac:dyDescent="0.25">
      <c r="A467">
        <f t="shared" si="80"/>
        <v>-256</v>
      </c>
      <c r="B467">
        <f t="shared" si="81"/>
        <v>-4.4680428851054836</v>
      </c>
      <c r="C467">
        <f t="shared" si="76"/>
        <v>-4.4680428851054836</v>
      </c>
      <c r="D467">
        <f t="shared" si="77"/>
        <v>0.97029572627599647</v>
      </c>
      <c r="F467">
        <f t="shared" si="75"/>
        <v>-256</v>
      </c>
      <c r="G467">
        <f t="shared" si="74"/>
        <v>-4.4680428851054836</v>
      </c>
      <c r="H467">
        <f t="shared" si="78"/>
        <v>-4.4680428851054836</v>
      </c>
      <c r="I467">
        <f t="shared" si="79"/>
        <v>-0.24192189559966779</v>
      </c>
    </row>
    <row r="468" spans="1:9" x14ac:dyDescent="0.25">
      <c r="A468">
        <f t="shared" si="80"/>
        <v>-255</v>
      </c>
      <c r="B468">
        <f t="shared" si="81"/>
        <v>-4.4505895925855405</v>
      </c>
      <c r="C468">
        <f t="shared" si="76"/>
        <v>-4.4505895925855405</v>
      </c>
      <c r="D468">
        <f t="shared" si="77"/>
        <v>0.96592582628906831</v>
      </c>
      <c r="F468">
        <f t="shared" si="75"/>
        <v>-255</v>
      </c>
      <c r="G468">
        <f t="shared" si="74"/>
        <v>-4.4505895925855405</v>
      </c>
      <c r="H468">
        <f t="shared" si="78"/>
        <v>-4.4505895925855405</v>
      </c>
      <c r="I468">
        <f t="shared" si="79"/>
        <v>-0.25881904510252063</v>
      </c>
    </row>
    <row r="469" spans="1:9" x14ac:dyDescent="0.25">
      <c r="A469">
        <f t="shared" si="80"/>
        <v>-254</v>
      </c>
      <c r="B469">
        <f t="shared" si="81"/>
        <v>-4.4331363000655974</v>
      </c>
      <c r="C469">
        <f t="shared" si="76"/>
        <v>-4.4331363000655974</v>
      </c>
      <c r="D469">
        <f t="shared" si="77"/>
        <v>0.96126169593831901</v>
      </c>
      <c r="F469">
        <f t="shared" si="75"/>
        <v>-254</v>
      </c>
      <c r="G469">
        <f t="shared" si="74"/>
        <v>-4.4331363000655974</v>
      </c>
      <c r="H469">
        <f t="shared" si="78"/>
        <v>-4.4331363000655974</v>
      </c>
      <c r="I469">
        <f t="shared" si="79"/>
        <v>-0.27563735581699889</v>
      </c>
    </row>
    <row r="470" spans="1:9" x14ac:dyDescent="0.25">
      <c r="A470">
        <f t="shared" si="80"/>
        <v>-253</v>
      </c>
      <c r="B470">
        <f t="shared" si="81"/>
        <v>-4.4156830075456535</v>
      </c>
      <c r="C470">
        <f t="shared" si="76"/>
        <v>-4.4156830075456535</v>
      </c>
      <c r="D470">
        <f t="shared" si="77"/>
        <v>0.95630475596303532</v>
      </c>
      <c r="F470">
        <f t="shared" si="75"/>
        <v>-253</v>
      </c>
      <c r="G470">
        <f t="shared" si="74"/>
        <v>-4.4156830075456535</v>
      </c>
      <c r="H470">
        <f t="shared" si="78"/>
        <v>-4.4156830075456535</v>
      </c>
      <c r="I470">
        <f t="shared" si="79"/>
        <v>-0.2923717047227371</v>
      </c>
    </row>
    <row r="471" spans="1:9" x14ac:dyDescent="0.25">
      <c r="A471">
        <f t="shared" si="80"/>
        <v>-252</v>
      </c>
      <c r="B471">
        <f t="shared" si="81"/>
        <v>-4.3982297150257104</v>
      </c>
      <c r="C471">
        <f t="shared" si="76"/>
        <v>-4.3982297150257104</v>
      </c>
      <c r="D471">
        <f t="shared" si="77"/>
        <v>0.95105651629515353</v>
      </c>
      <c r="F471">
        <f t="shared" si="75"/>
        <v>-252</v>
      </c>
      <c r="G471">
        <f t="shared" si="74"/>
        <v>-4.3982297150257104</v>
      </c>
      <c r="H471">
        <f t="shared" si="78"/>
        <v>-4.3982297150257104</v>
      </c>
      <c r="I471">
        <f t="shared" si="79"/>
        <v>-0.30901699437494756</v>
      </c>
    </row>
    <row r="472" spans="1:9" x14ac:dyDescent="0.25">
      <c r="A472">
        <f t="shared" si="80"/>
        <v>-251</v>
      </c>
      <c r="B472">
        <f t="shared" si="81"/>
        <v>-4.3807764225057673</v>
      </c>
      <c r="C472">
        <f t="shared" si="76"/>
        <v>-4.3807764225057673</v>
      </c>
      <c r="D472">
        <f t="shared" si="77"/>
        <v>0.94551857559931685</v>
      </c>
      <c r="F472">
        <f t="shared" si="75"/>
        <v>-251</v>
      </c>
      <c r="G472">
        <f t="shared" si="74"/>
        <v>-4.3807764225057673</v>
      </c>
      <c r="H472">
        <f t="shared" si="78"/>
        <v>-4.3807764225057673</v>
      </c>
      <c r="I472">
        <f t="shared" si="79"/>
        <v>-0.32556815445715664</v>
      </c>
    </row>
    <row r="473" spans="1:9" x14ac:dyDescent="0.25">
      <c r="A473">
        <f t="shared" si="80"/>
        <v>-250</v>
      </c>
      <c r="B473">
        <f t="shared" si="81"/>
        <v>-4.3633231299858242</v>
      </c>
      <c r="C473">
        <f t="shared" si="76"/>
        <v>-4.3633231299858242</v>
      </c>
      <c r="D473">
        <f t="shared" si="77"/>
        <v>0.93969262078590843</v>
      </c>
      <c r="F473">
        <f t="shared" si="75"/>
        <v>-250</v>
      </c>
      <c r="G473">
        <f t="shared" si="74"/>
        <v>-4.3633231299858233</v>
      </c>
      <c r="H473">
        <f t="shared" si="78"/>
        <v>-4.3633231299858233</v>
      </c>
      <c r="I473">
        <f t="shared" si="79"/>
        <v>-0.34202014332566938</v>
      </c>
    </row>
    <row r="474" spans="1:9" x14ac:dyDescent="0.25">
      <c r="A474">
        <f t="shared" si="80"/>
        <v>-249</v>
      </c>
      <c r="B474">
        <f t="shared" si="81"/>
        <v>-4.3458698374658802</v>
      </c>
      <c r="C474">
        <f t="shared" si="76"/>
        <v>-4.3458698374658802</v>
      </c>
      <c r="D474">
        <f t="shared" si="77"/>
        <v>0.93358042649720163</v>
      </c>
      <c r="F474">
        <f t="shared" si="75"/>
        <v>-249</v>
      </c>
      <c r="G474">
        <f t="shared" si="74"/>
        <v>-4.3458698374658802</v>
      </c>
      <c r="H474">
        <f t="shared" si="78"/>
        <v>-4.3458698374658802</v>
      </c>
      <c r="I474">
        <f t="shared" si="79"/>
        <v>-0.35836794954530071</v>
      </c>
    </row>
    <row r="475" spans="1:9" x14ac:dyDescent="0.25">
      <c r="A475">
        <f t="shared" si="80"/>
        <v>-248</v>
      </c>
      <c r="B475">
        <f t="shared" si="81"/>
        <v>-4.3284165449459371</v>
      </c>
      <c r="C475">
        <f t="shared" si="76"/>
        <v>-4.3284165449459371</v>
      </c>
      <c r="D475">
        <f t="shared" si="77"/>
        <v>0.92718385456678731</v>
      </c>
      <c r="F475">
        <f t="shared" si="75"/>
        <v>-248</v>
      </c>
      <c r="G475">
        <f t="shared" si="74"/>
        <v>-4.3284165449459371</v>
      </c>
      <c r="H475">
        <f t="shared" si="78"/>
        <v>-4.3284165449459371</v>
      </c>
      <c r="I475">
        <f t="shared" si="79"/>
        <v>-0.37460659341591229</v>
      </c>
    </row>
    <row r="476" spans="1:9" x14ac:dyDescent="0.25">
      <c r="A476">
        <f t="shared" si="80"/>
        <v>-247</v>
      </c>
      <c r="B476">
        <f t="shared" si="81"/>
        <v>-4.310963252425994</v>
      </c>
      <c r="C476">
        <f t="shared" si="76"/>
        <v>-4.310963252425994</v>
      </c>
      <c r="D476">
        <f t="shared" si="77"/>
        <v>0.92050485345244026</v>
      </c>
      <c r="F476">
        <f t="shared" si="75"/>
        <v>-247</v>
      </c>
      <c r="G476">
        <f t="shared" si="74"/>
        <v>-4.310963252425994</v>
      </c>
      <c r="H476">
        <f t="shared" si="78"/>
        <v>-4.310963252425994</v>
      </c>
      <c r="I476">
        <f t="shared" si="79"/>
        <v>-0.39073112848927383</v>
      </c>
    </row>
    <row r="477" spans="1:9" x14ac:dyDescent="0.25">
      <c r="A477">
        <f t="shared" si="80"/>
        <v>-246</v>
      </c>
      <c r="B477">
        <f t="shared" si="81"/>
        <v>-4.2935099599060509</v>
      </c>
      <c r="C477">
        <f t="shared" si="76"/>
        <v>-4.2935099599060509</v>
      </c>
      <c r="D477">
        <f t="shared" si="77"/>
        <v>0.91354545764260098</v>
      </c>
      <c r="F477">
        <f t="shared" si="75"/>
        <v>-246</v>
      </c>
      <c r="G477">
        <f t="shared" si="74"/>
        <v>-4.2935099599060509</v>
      </c>
      <c r="H477">
        <f t="shared" si="78"/>
        <v>-4.2935099599060509</v>
      </c>
      <c r="I477">
        <f t="shared" si="79"/>
        <v>-0.4067366430758001</v>
      </c>
    </row>
    <row r="478" spans="1:9" x14ac:dyDescent="0.25">
      <c r="A478">
        <f t="shared" si="80"/>
        <v>-245</v>
      </c>
      <c r="B478">
        <f t="shared" si="81"/>
        <v>-4.2760566673861078</v>
      </c>
      <c r="C478">
        <f t="shared" si="76"/>
        <v>-4.2760566673861078</v>
      </c>
      <c r="D478">
        <f t="shared" si="77"/>
        <v>0.90630778703665005</v>
      </c>
      <c r="F478">
        <f t="shared" si="75"/>
        <v>-245</v>
      </c>
      <c r="G478">
        <f t="shared" si="74"/>
        <v>-4.2760566673861069</v>
      </c>
      <c r="H478">
        <f t="shared" si="78"/>
        <v>-4.2760566673861069</v>
      </c>
      <c r="I478">
        <f t="shared" si="79"/>
        <v>-0.42261826174069994</v>
      </c>
    </row>
    <row r="479" spans="1:9" x14ac:dyDescent="0.25">
      <c r="A479">
        <f t="shared" si="80"/>
        <v>-244</v>
      </c>
      <c r="B479">
        <f t="shared" si="81"/>
        <v>-4.2586033748661638</v>
      </c>
      <c r="C479">
        <f t="shared" si="76"/>
        <v>-4.2586033748661638</v>
      </c>
      <c r="D479">
        <f t="shared" si="77"/>
        <v>0.89879404629916682</v>
      </c>
      <c r="F479">
        <f t="shared" si="75"/>
        <v>-244</v>
      </c>
      <c r="G479">
        <f t="shared" si="74"/>
        <v>-4.2586033748661638</v>
      </c>
      <c r="H479">
        <f t="shared" si="78"/>
        <v>-4.2586033748661638</v>
      </c>
      <c r="I479">
        <f t="shared" si="79"/>
        <v>-0.43837114678907774</v>
      </c>
    </row>
    <row r="480" spans="1:9" x14ac:dyDescent="0.25">
      <c r="A480">
        <f t="shared" si="80"/>
        <v>-243</v>
      </c>
      <c r="B480">
        <f t="shared" si="81"/>
        <v>-4.2411500823462207</v>
      </c>
      <c r="C480">
        <f t="shared" si="76"/>
        <v>-4.2411500823462207</v>
      </c>
      <c r="D480">
        <f t="shared" si="77"/>
        <v>0.89100652418836779</v>
      </c>
      <c r="F480">
        <f t="shared" si="75"/>
        <v>-243</v>
      </c>
      <c r="G480">
        <f t="shared" si="74"/>
        <v>-4.2411500823462207</v>
      </c>
      <c r="H480">
        <f t="shared" si="78"/>
        <v>-4.2411500823462207</v>
      </c>
      <c r="I480">
        <f t="shared" si="79"/>
        <v>-0.45399049973954692</v>
      </c>
    </row>
    <row r="481" spans="1:9" x14ac:dyDescent="0.25">
      <c r="A481">
        <f t="shared" si="80"/>
        <v>-242</v>
      </c>
      <c r="B481">
        <f t="shared" si="81"/>
        <v>-4.2236967898262776</v>
      </c>
      <c r="C481">
        <f t="shared" si="76"/>
        <v>-4.2236967898262776</v>
      </c>
      <c r="D481">
        <f t="shared" si="77"/>
        <v>0.88294759285892699</v>
      </c>
      <c r="F481">
        <f t="shared" si="75"/>
        <v>-242</v>
      </c>
      <c r="G481">
        <f t="shared" si="74"/>
        <v>-4.2236967898262776</v>
      </c>
      <c r="H481">
        <f t="shared" si="78"/>
        <v>-4.2236967898262776</v>
      </c>
      <c r="I481">
        <f t="shared" si="79"/>
        <v>-0.46947156278589075</v>
      </c>
    </row>
    <row r="482" spans="1:9" x14ac:dyDescent="0.25">
      <c r="A482">
        <f t="shared" si="80"/>
        <v>-241</v>
      </c>
      <c r="B482">
        <f t="shared" si="81"/>
        <v>-4.2062434973063345</v>
      </c>
      <c r="C482">
        <f t="shared" si="76"/>
        <v>-4.2062434973063345</v>
      </c>
      <c r="D482">
        <f t="shared" si="77"/>
        <v>0.87461970713939596</v>
      </c>
      <c r="F482">
        <f t="shared" si="75"/>
        <v>-241</v>
      </c>
      <c r="G482">
        <f t="shared" si="74"/>
        <v>-4.2062434973063345</v>
      </c>
      <c r="H482">
        <f t="shared" si="78"/>
        <v>-4.2062434973063345</v>
      </c>
      <c r="I482">
        <f t="shared" si="79"/>
        <v>-0.48480962024633684</v>
      </c>
    </row>
    <row r="483" spans="1:9" x14ac:dyDescent="0.25">
      <c r="A483">
        <f t="shared" si="80"/>
        <v>-240</v>
      </c>
      <c r="B483">
        <f t="shared" si="81"/>
        <v>-4.1887902047863905</v>
      </c>
      <c r="C483">
        <f t="shared" si="76"/>
        <v>-4.1887902047863905</v>
      </c>
      <c r="D483">
        <f t="shared" si="77"/>
        <v>0.86602540378443837</v>
      </c>
      <c r="F483">
        <f t="shared" si="75"/>
        <v>-240</v>
      </c>
      <c r="G483">
        <f t="shared" si="74"/>
        <v>-4.1887902047863905</v>
      </c>
      <c r="H483">
        <f t="shared" si="78"/>
        <v>-4.1887902047863905</v>
      </c>
      <c r="I483">
        <f t="shared" si="79"/>
        <v>-0.50000000000000044</v>
      </c>
    </row>
    <row r="484" spans="1:9" x14ac:dyDescent="0.25">
      <c r="A484">
        <f t="shared" si="80"/>
        <v>-239</v>
      </c>
      <c r="B484">
        <f t="shared" si="81"/>
        <v>-4.1713369122664474</v>
      </c>
      <c r="C484">
        <f t="shared" si="76"/>
        <v>-4.1713369122664474</v>
      </c>
      <c r="D484">
        <f t="shared" si="77"/>
        <v>0.85716730070211211</v>
      </c>
      <c r="F484">
        <f t="shared" si="75"/>
        <v>-239</v>
      </c>
      <c r="G484">
        <f t="shared" si="74"/>
        <v>-4.1713369122664474</v>
      </c>
      <c r="H484">
        <f t="shared" si="78"/>
        <v>-4.1713369122664474</v>
      </c>
      <c r="I484">
        <f t="shared" si="79"/>
        <v>-0.51503807491005449</v>
      </c>
    </row>
    <row r="485" spans="1:9" x14ac:dyDescent="0.25">
      <c r="A485">
        <f t="shared" si="80"/>
        <v>-238</v>
      </c>
      <c r="B485">
        <f t="shared" si="81"/>
        <v>-4.1538836197465043</v>
      </c>
      <c r="C485">
        <f t="shared" si="76"/>
        <v>-4.1538836197465043</v>
      </c>
      <c r="D485">
        <f t="shared" si="77"/>
        <v>0.84804809615642596</v>
      </c>
      <c r="F485">
        <f t="shared" si="75"/>
        <v>-238</v>
      </c>
      <c r="G485">
        <f t="shared" si="74"/>
        <v>-4.1538836197465043</v>
      </c>
      <c r="H485">
        <f t="shared" si="78"/>
        <v>-4.1538836197465043</v>
      </c>
      <c r="I485">
        <f t="shared" si="79"/>
        <v>-0.52991926423320501</v>
      </c>
    </row>
    <row r="486" spans="1:9" x14ac:dyDescent="0.25">
      <c r="A486">
        <f t="shared" si="80"/>
        <v>-237</v>
      </c>
      <c r="B486">
        <f t="shared" si="81"/>
        <v>-4.1364303272265612</v>
      </c>
      <c r="C486">
        <f t="shared" si="76"/>
        <v>-4.1364303272265612</v>
      </c>
      <c r="D486">
        <f t="shared" si="77"/>
        <v>0.83867056794542405</v>
      </c>
      <c r="F486">
        <f t="shared" si="75"/>
        <v>-237</v>
      </c>
      <c r="G486">
        <f t="shared" si="74"/>
        <v>-4.1364303272265612</v>
      </c>
      <c r="H486">
        <f t="shared" si="78"/>
        <v>-4.1364303272265612</v>
      </c>
      <c r="I486">
        <f t="shared" si="79"/>
        <v>-0.54463903501502697</v>
      </c>
    </row>
    <row r="487" spans="1:9" x14ac:dyDescent="0.25">
      <c r="A487">
        <f t="shared" si="80"/>
        <v>-236</v>
      </c>
      <c r="B487">
        <f t="shared" si="81"/>
        <v>-4.1189770347066181</v>
      </c>
      <c r="C487">
        <f t="shared" si="76"/>
        <v>-4.1189770347066181</v>
      </c>
      <c r="D487">
        <f t="shared" si="77"/>
        <v>0.82903757255504185</v>
      </c>
      <c r="F487">
        <f t="shared" si="75"/>
        <v>-236</v>
      </c>
      <c r="G487">
        <f t="shared" si="74"/>
        <v>-4.1189770347066172</v>
      </c>
      <c r="H487">
        <f t="shared" si="78"/>
        <v>-4.1189770347066172</v>
      </c>
      <c r="I487">
        <f t="shared" si="79"/>
        <v>-0.55919290347074724</v>
      </c>
    </row>
    <row r="488" spans="1:9" x14ac:dyDescent="0.25">
      <c r="A488">
        <f t="shared" si="80"/>
        <v>-235</v>
      </c>
      <c r="B488">
        <f t="shared" si="81"/>
        <v>-4.1015237421866741</v>
      </c>
      <c r="C488">
        <f t="shared" si="76"/>
        <v>-4.1015237421866741</v>
      </c>
      <c r="D488">
        <f t="shared" si="77"/>
        <v>0.81915204428899158</v>
      </c>
      <c r="F488">
        <f t="shared" si="75"/>
        <v>-235</v>
      </c>
      <c r="G488">
        <f t="shared" si="74"/>
        <v>-4.1015237421866741</v>
      </c>
      <c r="H488">
        <f t="shared" si="78"/>
        <v>-4.1015237421866741</v>
      </c>
      <c r="I488">
        <f t="shared" si="79"/>
        <v>-0.57357643635104638</v>
      </c>
    </row>
    <row r="489" spans="1:9" x14ac:dyDescent="0.25">
      <c r="A489">
        <f t="shared" si="80"/>
        <v>-234</v>
      </c>
      <c r="B489">
        <f t="shared" si="81"/>
        <v>-4.0840704496667311</v>
      </c>
      <c r="C489">
        <f t="shared" si="76"/>
        <v>-4.0840704496667311</v>
      </c>
      <c r="D489">
        <f t="shared" si="77"/>
        <v>0.80901699437494734</v>
      </c>
      <c r="F489">
        <f t="shared" si="75"/>
        <v>-234</v>
      </c>
      <c r="G489">
        <f t="shared" si="74"/>
        <v>-4.0840704496667311</v>
      </c>
      <c r="H489">
        <f t="shared" si="78"/>
        <v>-4.0840704496667311</v>
      </c>
      <c r="I489">
        <f t="shared" si="79"/>
        <v>-0.58778525229247325</v>
      </c>
    </row>
    <row r="490" spans="1:9" x14ac:dyDescent="0.25">
      <c r="A490">
        <f t="shared" si="80"/>
        <v>-233</v>
      </c>
      <c r="B490">
        <f t="shared" si="81"/>
        <v>-4.066617157146788</v>
      </c>
      <c r="C490">
        <f t="shared" si="76"/>
        <v>-4.066617157146788</v>
      </c>
      <c r="D490">
        <f t="shared" si="77"/>
        <v>0.79863551004729283</v>
      </c>
      <c r="F490">
        <f t="shared" si="75"/>
        <v>-233</v>
      </c>
      <c r="G490">
        <f t="shared" si="74"/>
        <v>-4.066617157146788</v>
      </c>
      <c r="H490">
        <f t="shared" si="78"/>
        <v>-4.066617157146788</v>
      </c>
      <c r="I490">
        <f t="shared" si="79"/>
        <v>-0.60181502315204827</v>
      </c>
    </row>
    <row r="491" spans="1:9" x14ac:dyDescent="0.25">
      <c r="A491">
        <f t="shared" si="80"/>
        <v>-232</v>
      </c>
      <c r="B491">
        <f t="shared" si="81"/>
        <v>-4.0491638646268449</v>
      </c>
      <c r="C491">
        <f t="shared" si="76"/>
        <v>-4.0491638646268449</v>
      </c>
      <c r="D491">
        <f t="shared" si="77"/>
        <v>0.78801075360672213</v>
      </c>
      <c r="F491">
        <f t="shared" si="75"/>
        <v>-232</v>
      </c>
      <c r="G491">
        <f t="shared" ref="G491:G554" si="82">(2*F491*PI())/360</f>
        <v>-4.0491638646268449</v>
      </c>
      <c r="H491">
        <f t="shared" si="78"/>
        <v>-4.0491638646268449</v>
      </c>
      <c r="I491">
        <f t="shared" si="79"/>
        <v>-0.61566147532565807</v>
      </c>
    </row>
    <row r="492" spans="1:9" x14ac:dyDescent="0.25">
      <c r="A492">
        <f t="shared" si="80"/>
        <v>-231</v>
      </c>
      <c r="B492">
        <f t="shared" si="81"/>
        <v>-4.0317105721069009</v>
      </c>
      <c r="C492">
        <f t="shared" si="76"/>
        <v>-4.0317105721069009</v>
      </c>
      <c r="D492">
        <f t="shared" si="77"/>
        <v>0.77714596145697057</v>
      </c>
      <c r="F492">
        <f t="shared" si="75"/>
        <v>-231</v>
      </c>
      <c r="G492">
        <f t="shared" si="82"/>
        <v>-4.0317105721069018</v>
      </c>
      <c r="H492">
        <f t="shared" si="78"/>
        <v>-4.0317105721069018</v>
      </c>
      <c r="I492">
        <f t="shared" si="79"/>
        <v>-0.62932039104983717</v>
      </c>
    </row>
    <row r="493" spans="1:9" x14ac:dyDescent="0.25">
      <c r="A493">
        <f t="shared" si="80"/>
        <v>-230</v>
      </c>
      <c r="B493">
        <f t="shared" si="81"/>
        <v>-4.0142572795869578</v>
      </c>
      <c r="C493">
        <f t="shared" si="76"/>
        <v>-4.0142572795869578</v>
      </c>
      <c r="D493">
        <f t="shared" si="77"/>
        <v>0.7660444431189779</v>
      </c>
      <c r="F493">
        <f t="shared" si="75"/>
        <v>-230</v>
      </c>
      <c r="G493">
        <f t="shared" si="82"/>
        <v>-4.0142572795869578</v>
      </c>
      <c r="H493">
        <f t="shared" si="78"/>
        <v>-4.0142572795869578</v>
      </c>
      <c r="I493">
        <f t="shared" si="79"/>
        <v>-0.64278760968653947</v>
      </c>
    </row>
    <row r="494" spans="1:9" x14ac:dyDescent="0.25">
      <c r="A494">
        <f t="shared" si="80"/>
        <v>-229</v>
      </c>
      <c r="B494">
        <f t="shared" si="81"/>
        <v>-3.9968039870670147</v>
      </c>
      <c r="C494">
        <f t="shared" si="76"/>
        <v>-3.9968039870670147</v>
      </c>
      <c r="D494">
        <f t="shared" si="77"/>
        <v>0.75470958022277201</v>
      </c>
      <c r="F494">
        <f t="shared" si="75"/>
        <v>-229</v>
      </c>
      <c r="G494">
        <f t="shared" si="82"/>
        <v>-3.9968039870670142</v>
      </c>
      <c r="H494">
        <f t="shared" si="78"/>
        <v>-3.9968039870670142</v>
      </c>
      <c r="I494">
        <f t="shared" si="79"/>
        <v>-0.65605902899050761</v>
      </c>
    </row>
    <row r="495" spans="1:9" x14ac:dyDescent="0.25">
      <c r="A495">
        <f t="shared" si="80"/>
        <v>-228</v>
      </c>
      <c r="B495">
        <f t="shared" si="81"/>
        <v>-3.9793506945470716</v>
      </c>
      <c r="C495">
        <f t="shared" si="76"/>
        <v>-3.9793506945470716</v>
      </c>
      <c r="D495">
        <f t="shared" si="77"/>
        <v>0.74314482547739436</v>
      </c>
      <c r="F495">
        <f t="shared" si="75"/>
        <v>-228</v>
      </c>
      <c r="G495">
        <f t="shared" si="82"/>
        <v>-3.9793506945470711</v>
      </c>
      <c r="H495">
        <f t="shared" si="78"/>
        <v>-3.9793506945470711</v>
      </c>
      <c r="I495">
        <f t="shared" si="79"/>
        <v>-0.66913060635885846</v>
      </c>
    </row>
    <row r="496" spans="1:9" x14ac:dyDescent="0.25">
      <c r="A496">
        <f t="shared" si="80"/>
        <v>-227</v>
      </c>
      <c r="B496">
        <f t="shared" si="81"/>
        <v>-3.961897402027128</v>
      </c>
      <c r="C496">
        <f t="shared" si="76"/>
        <v>-3.961897402027128</v>
      </c>
      <c r="D496">
        <f t="shared" si="77"/>
        <v>0.73135370161917046</v>
      </c>
      <c r="F496">
        <f t="shared" si="75"/>
        <v>-227</v>
      </c>
      <c r="G496">
        <f t="shared" si="82"/>
        <v>-3.9618974020271276</v>
      </c>
      <c r="H496">
        <f t="shared" si="78"/>
        <v>-3.9618974020271276</v>
      </c>
      <c r="I496">
        <f t="shared" si="79"/>
        <v>-0.68199836006249892</v>
      </c>
    </row>
    <row r="497" spans="1:9" x14ac:dyDescent="0.25">
      <c r="A497">
        <f t="shared" si="80"/>
        <v>-226</v>
      </c>
      <c r="B497">
        <f t="shared" si="81"/>
        <v>-3.9444441095071849</v>
      </c>
      <c r="C497">
        <f t="shared" si="76"/>
        <v>-3.9444441095071849</v>
      </c>
      <c r="D497">
        <f t="shared" si="77"/>
        <v>0.71933980033865119</v>
      </c>
      <c r="F497">
        <f t="shared" si="75"/>
        <v>-226</v>
      </c>
      <c r="G497">
        <f t="shared" si="82"/>
        <v>-3.9444441095071845</v>
      </c>
      <c r="H497">
        <f t="shared" si="78"/>
        <v>-3.9444441095071845</v>
      </c>
      <c r="I497">
        <f t="shared" si="79"/>
        <v>-0.69465837045899759</v>
      </c>
    </row>
    <row r="498" spans="1:9" x14ac:dyDescent="0.25">
      <c r="A498">
        <f t="shared" si="80"/>
        <v>-225</v>
      </c>
      <c r="B498">
        <f t="shared" si="81"/>
        <v>-3.9269908169872414</v>
      </c>
      <c r="C498">
        <f t="shared" si="76"/>
        <v>-3.9269908169872414</v>
      </c>
      <c r="D498">
        <f t="shared" si="77"/>
        <v>0.70710678118654746</v>
      </c>
      <c r="F498">
        <f t="shared" si="75"/>
        <v>-225</v>
      </c>
      <c r="G498">
        <f t="shared" si="82"/>
        <v>-3.9269908169872414</v>
      </c>
      <c r="H498">
        <f t="shared" si="78"/>
        <v>-3.9269908169872414</v>
      </c>
      <c r="I498">
        <f t="shared" si="79"/>
        <v>-0.70710678118654768</v>
      </c>
    </row>
    <row r="499" spans="1:9" x14ac:dyDescent="0.25">
      <c r="A499">
        <f t="shared" si="80"/>
        <v>-224</v>
      </c>
      <c r="B499">
        <f t="shared" si="81"/>
        <v>-3.9095375244672983</v>
      </c>
      <c r="C499">
        <f t="shared" si="76"/>
        <v>-3.9095375244672983</v>
      </c>
      <c r="D499">
        <f t="shared" si="77"/>
        <v>0.69465837045899737</v>
      </c>
      <c r="F499">
        <f t="shared" si="75"/>
        <v>-224</v>
      </c>
      <c r="G499">
        <f t="shared" si="82"/>
        <v>-3.9095375244672983</v>
      </c>
      <c r="H499">
        <f t="shared" si="78"/>
        <v>-3.9095375244672983</v>
      </c>
      <c r="I499">
        <f t="shared" si="79"/>
        <v>-0.71933980033865108</v>
      </c>
    </row>
    <row r="500" spans="1:9" x14ac:dyDescent="0.25">
      <c r="A500">
        <f t="shared" si="80"/>
        <v>-223</v>
      </c>
      <c r="B500">
        <f t="shared" si="81"/>
        <v>-3.8920842319473548</v>
      </c>
      <c r="C500">
        <f t="shared" si="76"/>
        <v>-3.8920842319473548</v>
      </c>
      <c r="D500">
        <f t="shared" si="77"/>
        <v>0.68199836006249837</v>
      </c>
      <c r="F500">
        <f t="shared" si="75"/>
        <v>-223</v>
      </c>
      <c r="G500">
        <f t="shared" si="82"/>
        <v>-3.8920842319473548</v>
      </c>
      <c r="H500">
        <f t="shared" si="78"/>
        <v>-3.8920842319473548</v>
      </c>
      <c r="I500">
        <f t="shared" si="79"/>
        <v>-0.73135370161917057</v>
      </c>
    </row>
    <row r="501" spans="1:9" x14ac:dyDescent="0.25">
      <c r="A501">
        <f t="shared" si="80"/>
        <v>-222</v>
      </c>
      <c r="B501">
        <f t="shared" si="81"/>
        <v>-3.8746309394274117</v>
      </c>
      <c r="C501">
        <f t="shared" si="76"/>
        <v>-3.8746309394274117</v>
      </c>
      <c r="D501">
        <f t="shared" si="77"/>
        <v>0.66913060635885824</v>
      </c>
      <c r="F501">
        <f t="shared" si="75"/>
        <v>-222</v>
      </c>
      <c r="G501">
        <f t="shared" si="82"/>
        <v>-3.8746309394274117</v>
      </c>
      <c r="H501">
        <f t="shared" si="78"/>
        <v>-3.8746309394274117</v>
      </c>
      <c r="I501">
        <f t="shared" si="79"/>
        <v>-0.74314482547739424</v>
      </c>
    </row>
    <row r="502" spans="1:9" x14ac:dyDescent="0.25">
      <c r="A502">
        <f t="shared" si="80"/>
        <v>-221</v>
      </c>
      <c r="B502">
        <f t="shared" si="81"/>
        <v>-3.8571776469074681</v>
      </c>
      <c r="C502">
        <f t="shared" si="76"/>
        <v>-3.8571776469074681</v>
      </c>
      <c r="D502">
        <f t="shared" si="77"/>
        <v>0.65605902899050705</v>
      </c>
      <c r="F502">
        <f t="shared" ref="F502:F565" si="83">F501+1</f>
        <v>-221</v>
      </c>
      <c r="G502">
        <f t="shared" si="82"/>
        <v>-3.8571776469074686</v>
      </c>
      <c r="H502">
        <f t="shared" si="78"/>
        <v>-3.8571776469074686</v>
      </c>
      <c r="I502">
        <f t="shared" si="79"/>
        <v>-0.7547095802227719</v>
      </c>
    </row>
    <row r="503" spans="1:9" x14ac:dyDescent="0.25">
      <c r="A503">
        <f t="shared" si="80"/>
        <v>-220</v>
      </c>
      <c r="B503">
        <f t="shared" si="81"/>
        <v>-3.839724354387525</v>
      </c>
      <c r="C503">
        <f t="shared" si="76"/>
        <v>-3.839724354387525</v>
      </c>
      <c r="D503">
        <f t="shared" si="77"/>
        <v>0.64278760968653925</v>
      </c>
      <c r="F503">
        <f t="shared" si="83"/>
        <v>-220</v>
      </c>
      <c r="G503">
        <f t="shared" si="82"/>
        <v>-3.839724354387525</v>
      </c>
      <c r="H503">
        <f t="shared" si="78"/>
        <v>-3.839724354387525</v>
      </c>
      <c r="I503">
        <f t="shared" si="79"/>
        <v>-0.76604444311897801</v>
      </c>
    </row>
    <row r="504" spans="1:9" x14ac:dyDescent="0.25">
      <c r="A504">
        <f t="shared" si="80"/>
        <v>-219</v>
      </c>
      <c r="B504">
        <f t="shared" si="81"/>
        <v>-3.8222710618675819</v>
      </c>
      <c r="C504">
        <f t="shared" si="76"/>
        <v>-3.8222710618675819</v>
      </c>
      <c r="D504">
        <f t="shared" si="77"/>
        <v>0.62932039104983761</v>
      </c>
      <c r="F504">
        <f t="shared" si="83"/>
        <v>-219</v>
      </c>
      <c r="G504">
        <f t="shared" si="82"/>
        <v>-3.8222710618675819</v>
      </c>
      <c r="H504">
        <f t="shared" si="78"/>
        <v>-3.8222710618675819</v>
      </c>
      <c r="I504">
        <f t="shared" si="79"/>
        <v>-0.77714596145697079</v>
      </c>
    </row>
    <row r="505" spans="1:9" x14ac:dyDescent="0.25">
      <c r="A505">
        <f t="shared" si="80"/>
        <v>-218</v>
      </c>
      <c r="B505">
        <f t="shared" si="81"/>
        <v>-3.8048177693476384</v>
      </c>
      <c r="C505">
        <f t="shared" si="76"/>
        <v>-3.8048177693476384</v>
      </c>
      <c r="D505">
        <f t="shared" si="77"/>
        <v>0.61566147532565818</v>
      </c>
      <c r="F505">
        <f t="shared" si="83"/>
        <v>-218</v>
      </c>
      <c r="G505">
        <f t="shared" si="82"/>
        <v>-3.8048177693476379</v>
      </c>
      <c r="H505">
        <f t="shared" si="78"/>
        <v>-3.8048177693476379</v>
      </c>
      <c r="I505">
        <f t="shared" si="79"/>
        <v>-0.78801075360672224</v>
      </c>
    </row>
    <row r="506" spans="1:9" x14ac:dyDescent="0.25">
      <c r="A506">
        <f t="shared" si="80"/>
        <v>-217</v>
      </c>
      <c r="B506">
        <f t="shared" si="81"/>
        <v>-3.7873644768276953</v>
      </c>
      <c r="C506">
        <f t="shared" si="76"/>
        <v>-3.7873644768276953</v>
      </c>
      <c r="D506">
        <f t="shared" si="77"/>
        <v>0.60181502315204838</v>
      </c>
      <c r="F506">
        <f t="shared" si="83"/>
        <v>-217</v>
      </c>
      <c r="G506">
        <f t="shared" si="82"/>
        <v>-3.7873644768276948</v>
      </c>
      <c r="H506">
        <f t="shared" si="78"/>
        <v>-3.7873644768276948</v>
      </c>
      <c r="I506">
        <f t="shared" si="79"/>
        <v>-0.79863551004729305</v>
      </c>
    </row>
    <row r="507" spans="1:9" x14ac:dyDescent="0.25">
      <c r="A507">
        <f t="shared" si="80"/>
        <v>-216</v>
      </c>
      <c r="B507">
        <f t="shared" si="81"/>
        <v>-3.7699111843077517</v>
      </c>
      <c r="C507">
        <f t="shared" si="76"/>
        <v>-3.7699111843077517</v>
      </c>
      <c r="D507">
        <f t="shared" si="77"/>
        <v>0.58778525229247303</v>
      </c>
      <c r="F507">
        <f t="shared" si="83"/>
        <v>-216</v>
      </c>
      <c r="G507">
        <f t="shared" si="82"/>
        <v>-3.7699111843077517</v>
      </c>
      <c r="H507">
        <f t="shared" si="78"/>
        <v>-3.7699111843077517</v>
      </c>
      <c r="I507">
        <f t="shared" si="79"/>
        <v>-0.80901699437494756</v>
      </c>
    </row>
    <row r="508" spans="1:9" x14ac:dyDescent="0.25">
      <c r="A508">
        <f t="shared" si="80"/>
        <v>-215</v>
      </c>
      <c r="B508">
        <f t="shared" si="81"/>
        <v>-3.7524578917878086</v>
      </c>
      <c r="C508">
        <f t="shared" si="76"/>
        <v>-3.7524578917878086</v>
      </c>
      <c r="D508">
        <f t="shared" si="77"/>
        <v>0.57357643635104616</v>
      </c>
      <c r="F508">
        <f t="shared" si="83"/>
        <v>-215</v>
      </c>
      <c r="G508">
        <f t="shared" si="82"/>
        <v>-3.7524578917878082</v>
      </c>
      <c r="H508">
        <f t="shared" si="78"/>
        <v>-3.7524578917878082</v>
      </c>
      <c r="I508">
        <f t="shared" si="79"/>
        <v>-0.81915204428899202</v>
      </c>
    </row>
    <row r="509" spans="1:9" x14ac:dyDescent="0.25">
      <c r="A509">
        <f t="shared" si="80"/>
        <v>-214</v>
      </c>
      <c r="B509">
        <f t="shared" si="81"/>
        <v>-3.7350045992678651</v>
      </c>
      <c r="C509">
        <f t="shared" si="76"/>
        <v>-3.7350045992678651</v>
      </c>
      <c r="D509">
        <f t="shared" si="77"/>
        <v>0.55919290347074668</v>
      </c>
      <c r="F509">
        <f t="shared" si="83"/>
        <v>-214</v>
      </c>
      <c r="G509">
        <f t="shared" si="82"/>
        <v>-3.7350045992678651</v>
      </c>
      <c r="H509">
        <f t="shared" si="78"/>
        <v>-3.7350045992678651</v>
      </c>
      <c r="I509">
        <f t="shared" si="79"/>
        <v>-0.82903757255504185</v>
      </c>
    </row>
    <row r="510" spans="1:9" x14ac:dyDescent="0.25">
      <c r="A510">
        <f t="shared" si="80"/>
        <v>-213</v>
      </c>
      <c r="B510">
        <f t="shared" si="81"/>
        <v>-3.717551306747922</v>
      </c>
      <c r="C510">
        <f t="shared" si="76"/>
        <v>-3.717551306747922</v>
      </c>
      <c r="D510">
        <f t="shared" si="77"/>
        <v>0.54463903501502708</v>
      </c>
      <c r="F510">
        <f t="shared" si="83"/>
        <v>-213</v>
      </c>
      <c r="G510">
        <f t="shared" si="82"/>
        <v>-3.717551306747922</v>
      </c>
      <c r="H510">
        <f t="shared" si="78"/>
        <v>-3.717551306747922</v>
      </c>
      <c r="I510">
        <f t="shared" si="79"/>
        <v>-0.83867056794542405</v>
      </c>
    </row>
    <row r="511" spans="1:9" x14ac:dyDescent="0.25">
      <c r="A511">
        <f t="shared" si="80"/>
        <v>-212</v>
      </c>
      <c r="B511">
        <f t="shared" si="81"/>
        <v>-3.7000980142279785</v>
      </c>
      <c r="C511">
        <f t="shared" si="76"/>
        <v>-3.7000980142279785</v>
      </c>
      <c r="D511">
        <f t="shared" si="77"/>
        <v>0.52991926423320479</v>
      </c>
      <c r="F511">
        <f t="shared" si="83"/>
        <v>-212</v>
      </c>
      <c r="G511">
        <f t="shared" si="82"/>
        <v>-3.7000980142279785</v>
      </c>
      <c r="H511">
        <f t="shared" si="78"/>
        <v>-3.7000980142279785</v>
      </c>
      <c r="I511">
        <f t="shared" si="79"/>
        <v>-0.84804809615642607</v>
      </c>
    </row>
    <row r="512" spans="1:9" x14ac:dyDescent="0.25">
      <c r="A512">
        <f t="shared" si="80"/>
        <v>-211</v>
      </c>
      <c r="B512">
        <f t="shared" si="81"/>
        <v>-3.6826447217080354</v>
      </c>
      <c r="C512">
        <f t="shared" si="76"/>
        <v>-3.6826447217080354</v>
      </c>
      <c r="D512">
        <f t="shared" si="77"/>
        <v>0.51503807491005416</v>
      </c>
      <c r="F512">
        <f t="shared" si="83"/>
        <v>-211</v>
      </c>
      <c r="G512">
        <f t="shared" si="82"/>
        <v>-3.6826447217080354</v>
      </c>
      <c r="H512">
        <f t="shared" si="78"/>
        <v>-3.6826447217080354</v>
      </c>
      <c r="I512">
        <f t="shared" si="79"/>
        <v>-0.85716730070211233</v>
      </c>
    </row>
    <row r="513" spans="1:9" x14ac:dyDescent="0.25">
      <c r="A513">
        <f t="shared" si="80"/>
        <v>-210</v>
      </c>
      <c r="B513">
        <f t="shared" si="81"/>
        <v>-3.6651914291880923</v>
      </c>
      <c r="C513">
        <f t="shared" si="76"/>
        <v>-3.6651914291880923</v>
      </c>
      <c r="D513">
        <f t="shared" si="77"/>
        <v>0.50000000000000011</v>
      </c>
      <c r="F513">
        <f t="shared" si="83"/>
        <v>-210</v>
      </c>
      <c r="G513">
        <f t="shared" si="82"/>
        <v>-3.6651914291880923</v>
      </c>
      <c r="H513">
        <f t="shared" si="78"/>
        <v>-3.6651914291880923</v>
      </c>
      <c r="I513">
        <f t="shared" si="79"/>
        <v>-0.8660254037844386</v>
      </c>
    </row>
    <row r="514" spans="1:9" x14ac:dyDescent="0.25">
      <c r="A514">
        <f t="shared" si="80"/>
        <v>-209</v>
      </c>
      <c r="B514">
        <f t="shared" si="81"/>
        <v>-3.6477381366681487</v>
      </c>
      <c r="C514">
        <f t="shared" si="76"/>
        <v>-3.6477381366681487</v>
      </c>
      <c r="D514">
        <f t="shared" si="77"/>
        <v>0.48480962024633695</v>
      </c>
      <c r="F514">
        <f t="shared" si="83"/>
        <v>-209</v>
      </c>
      <c r="G514">
        <f t="shared" si="82"/>
        <v>-3.6477381366681487</v>
      </c>
      <c r="H514">
        <f t="shared" si="78"/>
        <v>-3.6477381366681487</v>
      </c>
      <c r="I514">
        <f t="shared" si="79"/>
        <v>-0.87461970713939585</v>
      </c>
    </row>
    <row r="515" spans="1:9" x14ac:dyDescent="0.25">
      <c r="A515">
        <f t="shared" si="80"/>
        <v>-208</v>
      </c>
      <c r="B515">
        <f t="shared" si="81"/>
        <v>-3.6302848441482056</v>
      </c>
      <c r="C515">
        <f t="shared" ref="C515:C578" si="84">k_1*B515</f>
        <v>-3.6302848441482056</v>
      </c>
      <c r="D515">
        <f t="shared" ref="D515:D578" si="85">SIN(C515)</f>
        <v>0.46947156278589086</v>
      </c>
      <c r="F515">
        <f t="shared" si="83"/>
        <v>-208</v>
      </c>
      <c r="G515">
        <f t="shared" si="82"/>
        <v>-3.6302848441482056</v>
      </c>
      <c r="H515">
        <f t="shared" ref="H515:H578" si="86">k_2*G515</f>
        <v>-3.6302848441482056</v>
      </c>
      <c r="I515">
        <f t="shared" ref="I515:I578" si="87">COS(G515)</f>
        <v>-0.88294759285892688</v>
      </c>
    </row>
    <row r="516" spans="1:9" x14ac:dyDescent="0.25">
      <c r="A516">
        <f t="shared" si="80"/>
        <v>-207</v>
      </c>
      <c r="B516">
        <f t="shared" si="81"/>
        <v>-3.6128315516282621</v>
      </c>
      <c r="C516">
        <f t="shared" si="84"/>
        <v>-3.6128315516282621</v>
      </c>
      <c r="D516">
        <f t="shared" si="85"/>
        <v>0.45399049973954669</v>
      </c>
      <c r="F516">
        <f t="shared" si="83"/>
        <v>-207</v>
      </c>
      <c r="G516">
        <f t="shared" si="82"/>
        <v>-3.6128315516282616</v>
      </c>
      <c r="H516">
        <f t="shared" si="86"/>
        <v>-3.6128315516282616</v>
      </c>
      <c r="I516">
        <f t="shared" si="87"/>
        <v>-0.89100652418836812</v>
      </c>
    </row>
    <row r="517" spans="1:9" x14ac:dyDescent="0.25">
      <c r="A517">
        <f t="shared" ref="A517:A580" si="88">A516+1</f>
        <v>-206</v>
      </c>
      <c r="B517">
        <f t="shared" ref="B517:B580" si="89">RADIANS(A517)</f>
        <v>-3.595378259108319</v>
      </c>
      <c r="C517">
        <f t="shared" si="84"/>
        <v>-3.595378259108319</v>
      </c>
      <c r="D517">
        <f t="shared" si="85"/>
        <v>0.43837114678907746</v>
      </c>
      <c r="F517">
        <f t="shared" si="83"/>
        <v>-206</v>
      </c>
      <c r="G517">
        <f t="shared" si="82"/>
        <v>-3.5953782591083185</v>
      </c>
      <c r="H517">
        <f t="shared" si="86"/>
        <v>-3.5953782591083185</v>
      </c>
      <c r="I517">
        <f t="shared" si="87"/>
        <v>-0.89879404629916715</v>
      </c>
    </row>
    <row r="518" spans="1:9" x14ac:dyDescent="0.25">
      <c r="A518">
        <f t="shared" si="88"/>
        <v>-205</v>
      </c>
      <c r="B518">
        <f t="shared" si="89"/>
        <v>-3.5779249665883754</v>
      </c>
      <c r="C518">
        <f t="shared" si="84"/>
        <v>-3.5779249665883754</v>
      </c>
      <c r="D518">
        <f t="shared" si="85"/>
        <v>0.42261826174069927</v>
      </c>
      <c r="F518">
        <f t="shared" si="83"/>
        <v>-205</v>
      </c>
      <c r="G518">
        <f t="shared" si="82"/>
        <v>-3.5779249665883754</v>
      </c>
      <c r="H518">
        <f t="shared" si="86"/>
        <v>-3.5779249665883754</v>
      </c>
      <c r="I518">
        <f t="shared" si="87"/>
        <v>-0.90630778703665005</v>
      </c>
    </row>
    <row r="519" spans="1:9" x14ac:dyDescent="0.25">
      <c r="A519">
        <f t="shared" si="88"/>
        <v>-204</v>
      </c>
      <c r="B519">
        <f t="shared" si="89"/>
        <v>-3.5604716740684323</v>
      </c>
      <c r="C519">
        <f t="shared" si="84"/>
        <v>-3.5604716740684323</v>
      </c>
      <c r="D519">
        <f t="shared" si="85"/>
        <v>0.40673664307580021</v>
      </c>
      <c r="F519">
        <f t="shared" si="83"/>
        <v>-204</v>
      </c>
      <c r="G519">
        <f t="shared" si="82"/>
        <v>-3.5604716740684319</v>
      </c>
      <c r="H519">
        <f t="shared" si="86"/>
        <v>-3.5604716740684319</v>
      </c>
      <c r="I519">
        <f t="shared" si="87"/>
        <v>-0.91354545764260109</v>
      </c>
    </row>
    <row r="520" spans="1:9" x14ac:dyDescent="0.25">
      <c r="A520">
        <f t="shared" si="88"/>
        <v>-203</v>
      </c>
      <c r="B520">
        <f t="shared" si="89"/>
        <v>-3.5430183815484888</v>
      </c>
      <c r="C520">
        <f t="shared" si="84"/>
        <v>-3.5430183815484888</v>
      </c>
      <c r="D520">
        <f t="shared" si="85"/>
        <v>0.39073112848927355</v>
      </c>
      <c r="F520">
        <f t="shared" si="83"/>
        <v>-203</v>
      </c>
      <c r="G520">
        <f t="shared" si="82"/>
        <v>-3.5430183815484888</v>
      </c>
      <c r="H520">
        <f t="shared" si="86"/>
        <v>-3.5430183815484888</v>
      </c>
      <c r="I520">
        <f t="shared" si="87"/>
        <v>-0.92050485345244037</v>
      </c>
    </row>
    <row r="521" spans="1:9" x14ac:dyDescent="0.25">
      <c r="A521">
        <f t="shared" si="88"/>
        <v>-202</v>
      </c>
      <c r="B521">
        <f t="shared" si="89"/>
        <v>-3.5255650890285457</v>
      </c>
      <c r="C521">
        <f t="shared" si="84"/>
        <v>-3.5255650890285457</v>
      </c>
      <c r="D521">
        <f t="shared" si="85"/>
        <v>0.37460659341591201</v>
      </c>
      <c r="F521">
        <f t="shared" si="83"/>
        <v>-202</v>
      </c>
      <c r="G521">
        <f t="shared" si="82"/>
        <v>-3.5255650890285457</v>
      </c>
      <c r="H521">
        <f t="shared" si="86"/>
        <v>-3.5255650890285457</v>
      </c>
      <c r="I521">
        <f t="shared" si="87"/>
        <v>-0.92718385456678742</v>
      </c>
    </row>
    <row r="522" spans="1:9" x14ac:dyDescent="0.25">
      <c r="A522">
        <f t="shared" si="88"/>
        <v>-201</v>
      </c>
      <c r="B522">
        <f t="shared" si="89"/>
        <v>-3.5081117965086026</v>
      </c>
      <c r="C522">
        <f t="shared" si="84"/>
        <v>-3.5081117965086026</v>
      </c>
      <c r="D522">
        <f t="shared" si="85"/>
        <v>0.35836794954530043</v>
      </c>
      <c r="F522">
        <f t="shared" si="83"/>
        <v>-201</v>
      </c>
      <c r="G522">
        <f t="shared" si="82"/>
        <v>-3.5081117965086026</v>
      </c>
      <c r="H522">
        <f t="shared" si="86"/>
        <v>-3.5081117965086026</v>
      </c>
      <c r="I522">
        <f t="shared" si="87"/>
        <v>-0.93358042649720174</v>
      </c>
    </row>
    <row r="523" spans="1:9" x14ac:dyDescent="0.25">
      <c r="A523">
        <f t="shared" si="88"/>
        <v>-200</v>
      </c>
      <c r="B523">
        <f t="shared" si="89"/>
        <v>-3.4906585039886591</v>
      </c>
      <c r="C523">
        <f t="shared" si="84"/>
        <v>-3.4906585039886591</v>
      </c>
      <c r="D523">
        <f t="shared" si="85"/>
        <v>0.34202014332566866</v>
      </c>
      <c r="F523">
        <f t="shared" si="83"/>
        <v>-200</v>
      </c>
      <c r="G523">
        <f t="shared" si="82"/>
        <v>-3.4906585039886591</v>
      </c>
      <c r="H523">
        <f t="shared" si="86"/>
        <v>-3.4906585039886591</v>
      </c>
      <c r="I523">
        <f t="shared" si="87"/>
        <v>-0.93969262078590843</v>
      </c>
    </row>
    <row r="524" spans="1:9" x14ac:dyDescent="0.25">
      <c r="A524">
        <f t="shared" si="88"/>
        <v>-199</v>
      </c>
      <c r="B524">
        <f t="shared" si="89"/>
        <v>-3.473205211468716</v>
      </c>
      <c r="C524">
        <f t="shared" si="84"/>
        <v>-3.473205211468716</v>
      </c>
      <c r="D524">
        <f t="shared" si="85"/>
        <v>0.32556815445715676</v>
      </c>
      <c r="F524">
        <f t="shared" si="83"/>
        <v>-199</v>
      </c>
      <c r="G524">
        <f t="shared" si="82"/>
        <v>-3.473205211468716</v>
      </c>
      <c r="H524">
        <f t="shared" si="86"/>
        <v>-3.473205211468716</v>
      </c>
      <c r="I524">
        <f t="shared" si="87"/>
        <v>-0.94551857559931674</v>
      </c>
    </row>
    <row r="525" spans="1:9" x14ac:dyDescent="0.25">
      <c r="A525">
        <f t="shared" si="88"/>
        <v>-198</v>
      </c>
      <c r="B525">
        <f t="shared" si="89"/>
        <v>-3.4557519189487724</v>
      </c>
      <c r="C525">
        <f t="shared" si="84"/>
        <v>-3.4557519189487724</v>
      </c>
      <c r="D525">
        <f t="shared" si="85"/>
        <v>0.30901699437494728</v>
      </c>
      <c r="F525">
        <f t="shared" si="83"/>
        <v>-198</v>
      </c>
      <c r="G525">
        <f t="shared" si="82"/>
        <v>-3.4557519189487729</v>
      </c>
      <c r="H525">
        <f t="shared" si="86"/>
        <v>-3.4557519189487729</v>
      </c>
      <c r="I525">
        <f t="shared" si="87"/>
        <v>-0.95105651629515353</v>
      </c>
    </row>
    <row r="526" spans="1:9" x14ac:dyDescent="0.25">
      <c r="A526">
        <f t="shared" si="88"/>
        <v>-197</v>
      </c>
      <c r="B526">
        <f t="shared" si="89"/>
        <v>-3.4382986264288293</v>
      </c>
      <c r="C526">
        <f t="shared" si="84"/>
        <v>-3.4382986264288293</v>
      </c>
      <c r="D526">
        <f t="shared" si="85"/>
        <v>0.29237170472273677</v>
      </c>
      <c r="F526">
        <f t="shared" si="83"/>
        <v>-197</v>
      </c>
      <c r="G526">
        <f t="shared" si="82"/>
        <v>-3.4382986264288289</v>
      </c>
      <c r="H526">
        <f t="shared" si="86"/>
        <v>-3.4382986264288289</v>
      </c>
      <c r="I526">
        <f t="shared" si="87"/>
        <v>-0.95630475596303555</v>
      </c>
    </row>
    <row r="527" spans="1:9" x14ac:dyDescent="0.25">
      <c r="A527">
        <f t="shared" si="88"/>
        <v>-196</v>
      </c>
      <c r="B527">
        <f t="shared" si="89"/>
        <v>-3.4208453339088858</v>
      </c>
      <c r="C527">
        <f t="shared" si="84"/>
        <v>-3.4208453339088858</v>
      </c>
      <c r="D527">
        <f t="shared" si="85"/>
        <v>0.275637355816999</v>
      </c>
      <c r="F527">
        <f t="shared" si="83"/>
        <v>-196</v>
      </c>
      <c r="G527">
        <f t="shared" si="82"/>
        <v>-3.4208453339088858</v>
      </c>
      <c r="H527">
        <f t="shared" si="86"/>
        <v>-3.4208453339088858</v>
      </c>
      <c r="I527">
        <f t="shared" si="87"/>
        <v>-0.96126169593831889</v>
      </c>
    </row>
    <row r="528" spans="1:9" x14ac:dyDescent="0.25">
      <c r="A528">
        <f t="shared" si="88"/>
        <v>-195</v>
      </c>
      <c r="B528">
        <f t="shared" si="89"/>
        <v>-3.4033920413889427</v>
      </c>
      <c r="C528">
        <f t="shared" si="84"/>
        <v>-3.4033920413889427</v>
      </c>
      <c r="D528">
        <f t="shared" si="85"/>
        <v>0.25881904510252079</v>
      </c>
      <c r="F528">
        <f t="shared" si="83"/>
        <v>-195</v>
      </c>
      <c r="G528">
        <f t="shared" si="82"/>
        <v>-3.4033920413889422</v>
      </c>
      <c r="H528">
        <f t="shared" si="86"/>
        <v>-3.4033920413889422</v>
      </c>
      <c r="I528">
        <f t="shared" si="87"/>
        <v>-0.96592582628906842</v>
      </c>
    </row>
    <row r="529" spans="1:9" x14ac:dyDescent="0.25">
      <c r="A529">
        <f t="shared" si="88"/>
        <v>-194</v>
      </c>
      <c r="B529">
        <f t="shared" si="89"/>
        <v>-3.3859387488689991</v>
      </c>
      <c r="C529">
        <f t="shared" si="84"/>
        <v>-3.3859387488689991</v>
      </c>
      <c r="D529">
        <f t="shared" si="85"/>
        <v>0.24192189559966751</v>
      </c>
      <c r="F529">
        <f t="shared" si="83"/>
        <v>-194</v>
      </c>
      <c r="G529">
        <f t="shared" si="82"/>
        <v>-3.3859387488689991</v>
      </c>
      <c r="H529">
        <f t="shared" si="86"/>
        <v>-3.3859387488689991</v>
      </c>
      <c r="I529">
        <f t="shared" si="87"/>
        <v>-0.97029572627599647</v>
      </c>
    </row>
    <row r="530" spans="1:9" x14ac:dyDescent="0.25">
      <c r="A530">
        <f t="shared" si="88"/>
        <v>-193</v>
      </c>
      <c r="B530">
        <f t="shared" si="89"/>
        <v>-3.3684854563490561</v>
      </c>
      <c r="C530">
        <f t="shared" si="84"/>
        <v>-3.3684854563490561</v>
      </c>
      <c r="D530">
        <f t="shared" si="85"/>
        <v>0.22495105434386498</v>
      </c>
      <c r="F530">
        <f t="shared" si="83"/>
        <v>-193</v>
      </c>
      <c r="G530">
        <f t="shared" si="82"/>
        <v>-3.3684854563490561</v>
      </c>
      <c r="H530">
        <f t="shared" si="86"/>
        <v>-3.3684854563490561</v>
      </c>
      <c r="I530">
        <f t="shared" si="87"/>
        <v>-0.97437006478523525</v>
      </c>
    </row>
    <row r="531" spans="1:9" x14ac:dyDescent="0.25">
      <c r="A531">
        <f t="shared" si="88"/>
        <v>-192</v>
      </c>
      <c r="B531">
        <f t="shared" si="89"/>
        <v>-3.351032163829113</v>
      </c>
      <c r="C531">
        <f t="shared" si="84"/>
        <v>-3.351032163829113</v>
      </c>
      <c r="D531">
        <f t="shared" si="85"/>
        <v>0.20791169081775951</v>
      </c>
      <c r="F531">
        <f t="shared" si="83"/>
        <v>-192</v>
      </c>
      <c r="G531">
        <f t="shared" si="82"/>
        <v>-3.3510321638291125</v>
      </c>
      <c r="H531">
        <f t="shared" si="86"/>
        <v>-3.3510321638291125</v>
      </c>
      <c r="I531">
        <f t="shared" si="87"/>
        <v>-0.97814760073380569</v>
      </c>
    </row>
    <row r="532" spans="1:9" x14ac:dyDescent="0.25">
      <c r="A532">
        <f t="shared" si="88"/>
        <v>-191</v>
      </c>
      <c r="B532">
        <f t="shared" si="89"/>
        <v>-3.3335788713091694</v>
      </c>
      <c r="C532">
        <f t="shared" si="84"/>
        <v>-3.3335788713091694</v>
      </c>
      <c r="D532">
        <f t="shared" si="85"/>
        <v>0.19080899537654472</v>
      </c>
      <c r="F532">
        <f t="shared" si="83"/>
        <v>-191</v>
      </c>
      <c r="G532">
        <f t="shared" si="82"/>
        <v>-3.3335788713091694</v>
      </c>
      <c r="H532">
        <f t="shared" si="86"/>
        <v>-3.3335788713091694</v>
      </c>
      <c r="I532">
        <f t="shared" si="87"/>
        <v>-0.98162718344766398</v>
      </c>
    </row>
    <row r="533" spans="1:9" x14ac:dyDescent="0.25">
      <c r="A533">
        <f t="shared" si="88"/>
        <v>-190</v>
      </c>
      <c r="B533">
        <f t="shared" si="89"/>
        <v>-3.3161255787892263</v>
      </c>
      <c r="C533">
        <f t="shared" si="84"/>
        <v>-3.3161255787892263</v>
      </c>
      <c r="D533">
        <f t="shared" si="85"/>
        <v>0.17364817766693047</v>
      </c>
      <c r="F533">
        <f t="shared" si="83"/>
        <v>-190</v>
      </c>
      <c r="G533">
        <f t="shared" si="82"/>
        <v>-3.3161255787892263</v>
      </c>
      <c r="H533">
        <f t="shared" si="86"/>
        <v>-3.3161255787892263</v>
      </c>
      <c r="I533">
        <f t="shared" si="87"/>
        <v>-0.98480775301220802</v>
      </c>
    </row>
    <row r="534" spans="1:9" x14ac:dyDescent="0.25">
      <c r="A534">
        <f t="shared" si="88"/>
        <v>-189</v>
      </c>
      <c r="B534">
        <f t="shared" si="89"/>
        <v>-3.2986722862692828</v>
      </c>
      <c r="C534">
        <f t="shared" si="84"/>
        <v>-3.2986722862692828</v>
      </c>
      <c r="D534">
        <f t="shared" si="85"/>
        <v>0.15643446504023073</v>
      </c>
      <c r="F534">
        <f t="shared" si="83"/>
        <v>-189</v>
      </c>
      <c r="G534">
        <f t="shared" si="82"/>
        <v>-3.2986722862692828</v>
      </c>
      <c r="H534">
        <f t="shared" si="86"/>
        <v>-3.2986722862692828</v>
      </c>
      <c r="I534">
        <f t="shared" si="87"/>
        <v>-0.98768834059513777</v>
      </c>
    </row>
    <row r="535" spans="1:9" x14ac:dyDescent="0.25">
      <c r="A535">
        <f t="shared" si="88"/>
        <v>-188</v>
      </c>
      <c r="B535">
        <f t="shared" si="89"/>
        <v>-3.2812189937493397</v>
      </c>
      <c r="C535">
        <f t="shared" si="84"/>
        <v>-3.2812189937493397</v>
      </c>
      <c r="D535">
        <f t="shared" si="85"/>
        <v>0.13917310096006552</v>
      </c>
      <c r="F535">
        <f t="shared" si="83"/>
        <v>-188</v>
      </c>
      <c r="G535">
        <f t="shared" si="82"/>
        <v>-3.2812189937493397</v>
      </c>
      <c r="H535">
        <f t="shared" si="86"/>
        <v>-3.2812189937493397</v>
      </c>
      <c r="I535">
        <f t="shared" si="87"/>
        <v>-0.99026806874157025</v>
      </c>
    </row>
    <row r="536" spans="1:9" x14ac:dyDescent="0.25">
      <c r="A536">
        <f t="shared" si="88"/>
        <v>-187</v>
      </c>
      <c r="B536">
        <f t="shared" si="89"/>
        <v>-3.2637657012293961</v>
      </c>
      <c r="C536">
        <f t="shared" si="84"/>
        <v>-3.2637657012293961</v>
      </c>
      <c r="D536">
        <f t="shared" si="85"/>
        <v>0.12186934340514731</v>
      </c>
      <c r="F536">
        <f t="shared" si="83"/>
        <v>-187</v>
      </c>
      <c r="G536">
        <f t="shared" si="82"/>
        <v>-3.2637657012293966</v>
      </c>
      <c r="H536">
        <f t="shared" si="86"/>
        <v>-3.2637657012293966</v>
      </c>
      <c r="I536">
        <f t="shared" si="87"/>
        <v>-0.99254615164132198</v>
      </c>
    </row>
    <row r="537" spans="1:9" x14ac:dyDescent="0.25">
      <c r="A537">
        <f t="shared" si="88"/>
        <v>-186</v>
      </c>
      <c r="B537">
        <f t="shared" si="89"/>
        <v>-3.246312408709453</v>
      </c>
      <c r="C537">
        <f t="shared" si="84"/>
        <v>-3.246312408709453</v>
      </c>
      <c r="D537">
        <f t="shared" si="85"/>
        <v>0.1045284632676535</v>
      </c>
      <c r="F537">
        <f t="shared" si="83"/>
        <v>-186</v>
      </c>
      <c r="G537">
        <f t="shared" si="82"/>
        <v>-3.2463124087094526</v>
      </c>
      <c r="H537">
        <f t="shared" si="86"/>
        <v>-3.2463124087094526</v>
      </c>
      <c r="I537">
        <f t="shared" si="87"/>
        <v>-0.9945218953682734</v>
      </c>
    </row>
    <row r="538" spans="1:9" x14ac:dyDescent="0.25">
      <c r="A538">
        <f t="shared" si="88"/>
        <v>-185</v>
      </c>
      <c r="B538">
        <f t="shared" si="89"/>
        <v>-3.2288591161895095</v>
      </c>
      <c r="C538">
        <f t="shared" si="84"/>
        <v>-3.2288591161895095</v>
      </c>
      <c r="D538">
        <f t="shared" si="85"/>
        <v>8.7155742747657944E-2</v>
      </c>
      <c r="F538">
        <f t="shared" si="83"/>
        <v>-185</v>
      </c>
      <c r="G538">
        <f t="shared" si="82"/>
        <v>-3.2288591161895095</v>
      </c>
      <c r="H538">
        <f t="shared" si="86"/>
        <v>-3.2288591161895095</v>
      </c>
      <c r="I538">
        <f t="shared" si="87"/>
        <v>-0.99619469809174555</v>
      </c>
    </row>
    <row r="539" spans="1:9" x14ac:dyDescent="0.25">
      <c r="A539">
        <f t="shared" si="88"/>
        <v>-184</v>
      </c>
      <c r="B539">
        <f t="shared" si="89"/>
        <v>-3.2114058236695664</v>
      </c>
      <c r="C539">
        <f t="shared" si="84"/>
        <v>-3.2114058236695664</v>
      </c>
      <c r="D539">
        <f t="shared" si="85"/>
        <v>6.9756473744125275E-2</v>
      </c>
      <c r="F539">
        <f t="shared" si="83"/>
        <v>-184</v>
      </c>
      <c r="G539">
        <f t="shared" si="82"/>
        <v>-3.211405823669566</v>
      </c>
      <c r="H539">
        <f t="shared" si="86"/>
        <v>-3.211405823669566</v>
      </c>
      <c r="I539">
        <f t="shared" si="87"/>
        <v>-0.99756405025982431</v>
      </c>
    </row>
    <row r="540" spans="1:9" x14ac:dyDescent="0.25">
      <c r="A540">
        <f t="shared" si="88"/>
        <v>-183</v>
      </c>
      <c r="B540">
        <f t="shared" si="89"/>
        <v>-3.1939525311496229</v>
      </c>
      <c r="C540">
        <f t="shared" si="84"/>
        <v>-3.1939525311496229</v>
      </c>
      <c r="D540">
        <f t="shared" si="85"/>
        <v>5.2335956242943557E-2</v>
      </c>
      <c r="F540">
        <f t="shared" si="83"/>
        <v>-183</v>
      </c>
      <c r="G540">
        <f t="shared" si="82"/>
        <v>-3.1939525311496229</v>
      </c>
      <c r="H540">
        <f t="shared" si="86"/>
        <v>-3.1939525311496229</v>
      </c>
      <c r="I540">
        <f t="shared" si="87"/>
        <v>-0.99862953475457383</v>
      </c>
    </row>
    <row r="541" spans="1:9" x14ac:dyDescent="0.25">
      <c r="A541">
        <f t="shared" si="88"/>
        <v>-182</v>
      </c>
      <c r="B541">
        <f t="shared" si="89"/>
        <v>-3.1764992386296798</v>
      </c>
      <c r="C541">
        <f t="shared" si="84"/>
        <v>-3.1764992386296798</v>
      </c>
      <c r="D541">
        <f t="shared" si="85"/>
        <v>3.48994967025009E-2</v>
      </c>
      <c r="F541">
        <f t="shared" si="83"/>
        <v>-182</v>
      </c>
      <c r="G541">
        <f t="shared" si="82"/>
        <v>-3.1764992386296798</v>
      </c>
      <c r="H541">
        <f t="shared" si="86"/>
        <v>-3.1764992386296798</v>
      </c>
      <c r="I541">
        <f t="shared" si="87"/>
        <v>-0.99939082701909576</v>
      </c>
    </row>
    <row r="542" spans="1:9" x14ac:dyDescent="0.25">
      <c r="A542">
        <f t="shared" si="88"/>
        <v>-181</v>
      </c>
      <c r="B542">
        <f t="shared" si="89"/>
        <v>-3.1590459461097367</v>
      </c>
      <c r="C542">
        <f t="shared" si="84"/>
        <v>-3.1590459461097367</v>
      </c>
      <c r="D542">
        <f t="shared" si="85"/>
        <v>1.7452406437283637E-2</v>
      </c>
      <c r="F542">
        <f t="shared" si="83"/>
        <v>-181</v>
      </c>
      <c r="G542">
        <f t="shared" si="82"/>
        <v>-3.1590459461097362</v>
      </c>
      <c r="H542">
        <f t="shared" si="86"/>
        <v>-3.1590459461097362</v>
      </c>
      <c r="I542">
        <f t="shared" si="87"/>
        <v>-0.99984769515639127</v>
      </c>
    </row>
    <row r="543" spans="1:9" x14ac:dyDescent="0.25">
      <c r="A543">
        <f t="shared" si="88"/>
        <v>-180</v>
      </c>
      <c r="B543">
        <f t="shared" si="89"/>
        <v>-3.1415926535897931</v>
      </c>
      <c r="C543">
        <f t="shared" si="84"/>
        <v>-3.1415926535897931</v>
      </c>
      <c r="D543">
        <f t="shared" si="85"/>
        <v>-1.22514845490862E-16</v>
      </c>
      <c r="F543">
        <f t="shared" si="83"/>
        <v>-180</v>
      </c>
      <c r="G543">
        <f t="shared" si="82"/>
        <v>-3.1415926535897931</v>
      </c>
      <c r="H543">
        <f t="shared" si="86"/>
        <v>-3.1415926535897931</v>
      </c>
      <c r="I543">
        <f t="shared" si="87"/>
        <v>-1</v>
      </c>
    </row>
    <row r="544" spans="1:9" x14ac:dyDescent="0.25">
      <c r="A544">
        <f t="shared" si="88"/>
        <v>-179</v>
      </c>
      <c r="B544">
        <f t="shared" si="89"/>
        <v>-3.12413936106985</v>
      </c>
      <c r="C544">
        <f t="shared" si="84"/>
        <v>-3.12413936106985</v>
      </c>
      <c r="D544">
        <f t="shared" si="85"/>
        <v>-1.7452406437283439E-2</v>
      </c>
      <c r="F544">
        <f t="shared" si="83"/>
        <v>-179</v>
      </c>
      <c r="G544">
        <f t="shared" si="82"/>
        <v>-3.12413936106985</v>
      </c>
      <c r="H544">
        <f t="shared" si="86"/>
        <v>-3.12413936106985</v>
      </c>
      <c r="I544">
        <f t="shared" si="87"/>
        <v>-0.99984769515639127</v>
      </c>
    </row>
    <row r="545" spans="1:9" x14ac:dyDescent="0.25">
      <c r="A545">
        <f t="shared" si="88"/>
        <v>-178</v>
      </c>
      <c r="B545">
        <f t="shared" si="89"/>
        <v>-3.1066860685499065</v>
      </c>
      <c r="C545">
        <f t="shared" si="84"/>
        <v>-3.1066860685499065</v>
      </c>
      <c r="D545">
        <f t="shared" si="85"/>
        <v>-3.4899496702501143E-2</v>
      </c>
      <c r="F545">
        <f t="shared" si="83"/>
        <v>-178</v>
      </c>
      <c r="G545">
        <f t="shared" si="82"/>
        <v>-3.1066860685499069</v>
      </c>
      <c r="H545">
        <f t="shared" si="86"/>
        <v>-3.1066860685499069</v>
      </c>
      <c r="I545">
        <f t="shared" si="87"/>
        <v>-0.99939082701909576</v>
      </c>
    </row>
    <row r="546" spans="1:9" x14ac:dyDescent="0.25">
      <c r="A546">
        <f t="shared" si="88"/>
        <v>-177</v>
      </c>
      <c r="B546">
        <f t="shared" si="89"/>
        <v>-3.0892327760299634</v>
      </c>
      <c r="C546">
        <f t="shared" si="84"/>
        <v>-3.0892327760299634</v>
      </c>
      <c r="D546">
        <f t="shared" si="85"/>
        <v>-5.2335956242943807E-2</v>
      </c>
      <c r="F546">
        <f t="shared" si="83"/>
        <v>-177</v>
      </c>
      <c r="G546">
        <f t="shared" si="82"/>
        <v>-3.0892327760299634</v>
      </c>
      <c r="H546">
        <f t="shared" si="86"/>
        <v>-3.0892327760299634</v>
      </c>
      <c r="I546">
        <f t="shared" si="87"/>
        <v>-0.99862953475457383</v>
      </c>
    </row>
    <row r="547" spans="1:9" x14ac:dyDescent="0.25">
      <c r="A547">
        <f t="shared" si="88"/>
        <v>-176</v>
      </c>
      <c r="B547">
        <f t="shared" si="89"/>
        <v>-3.0717794835100198</v>
      </c>
      <c r="C547">
        <f t="shared" si="84"/>
        <v>-3.0717794835100198</v>
      </c>
      <c r="D547">
        <f t="shared" si="85"/>
        <v>-6.9756473744125524E-2</v>
      </c>
      <c r="F547">
        <f t="shared" si="83"/>
        <v>-176</v>
      </c>
      <c r="G547">
        <f t="shared" si="82"/>
        <v>-3.0717794835100198</v>
      </c>
      <c r="H547">
        <f t="shared" si="86"/>
        <v>-3.0717794835100198</v>
      </c>
      <c r="I547">
        <f t="shared" si="87"/>
        <v>-0.9975640502598242</v>
      </c>
    </row>
    <row r="548" spans="1:9" x14ac:dyDescent="0.25">
      <c r="A548">
        <f t="shared" si="88"/>
        <v>-175</v>
      </c>
      <c r="B548">
        <f t="shared" si="89"/>
        <v>-3.0543261909900767</v>
      </c>
      <c r="C548">
        <f t="shared" si="84"/>
        <v>-3.0543261909900767</v>
      </c>
      <c r="D548">
        <f t="shared" si="85"/>
        <v>-8.7155742747658194E-2</v>
      </c>
      <c r="F548">
        <f t="shared" si="83"/>
        <v>-175</v>
      </c>
      <c r="G548">
        <f t="shared" si="82"/>
        <v>-3.0543261909900763</v>
      </c>
      <c r="H548">
        <f t="shared" si="86"/>
        <v>-3.0543261909900763</v>
      </c>
      <c r="I548">
        <f t="shared" si="87"/>
        <v>-0.99619469809174555</v>
      </c>
    </row>
    <row r="549" spans="1:9" x14ac:dyDescent="0.25">
      <c r="A549">
        <f t="shared" si="88"/>
        <v>-174</v>
      </c>
      <c r="B549">
        <f t="shared" si="89"/>
        <v>-3.0368728984701332</v>
      </c>
      <c r="C549">
        <f t="shared" si="84"/>
        <v>-3.0368728984701332</v>
      </c>
      <c r="D549">
        <f t="shared" si="85"/>
        <v>-0.10452846326765373</v>
      </c>
      <c r="F549">
        <f t="shared" si="83"/>
        <v>-174</v>
      </c>
      <c r="G549">
        <f t="shared" si="82"/>
        <v>-3.0368728984701332</v>
      </c>
      <c r="H549">
        <f t="shared" si="86"/>
        <v>-3.0368728984701332</v>
      </c>
      <c r="I549">
        <f t="shared" si="87"/>
        <v>-0.99452189536827329</v>
      </c>
    </row>
    <row r="550" spans="1:9" x14ac:dyDescent="0.25">
      <c r="A550">
        <f t="shared" si="88"/>
        <v>-173</v>
      </c>
      <c r="B550">
        <f t="shared" si="89"/>
        <v>-3.0194196059501901</v>
      </c>
      <c r="C550">
        <f t="shared" si="84"/>
        <v>-3.0194196059501901</v>
      </c>
      <c r="D550">
        <f t="shared" si="85"/>
        <v>-0.12186934340514755</v>
      </c>
      <c r="F550">
        <f t="shared" si="83"/>
        <v>-173</v>
      </c>
      <c r="G550">
        <f t="shared" si="82"/>
        <v>-3.0194196059501901</v>
      </c>
      <c r="H550">
        <f t="shared" si="86"/>
        <v>-3.0194196059501901</v>
      </c>
      <c r="I550">
        <f t="shared" si="87"/>
        <v>-0.99254615164132198</v>
      </c>
    </row>
    <row r="551" spans="1:9" x14ac:dyDescent="0.25">
      <c r="A551">
        <f t="shared" si="88"/>
        <v>-172</v>
      </c>
      <c r="B551">
        <f t="shared" si="89"/>
        <v>-3.001966313430247</v>
      </c>
      <c r="C551">
        <f t="shared" si="84"/>
        <v>-3.001966313430247</v>
      </c>
      <c r="D551">
        <f t="shared" si="85"/>
        <v>-0.13917310096006533</v>
      </c>
      <c r="F551">
        <f t="shared" si="83"/>
        <v>-172</v>
      </c>
      <c r="G551">
        <f t="shared" si="82"/>
        <v>-3.0019663134302466</v>
      </c>
      <c r="H551">
        <f t="shared" si="86"/>
        <v>-3.0019663134302466</v>
      </c>
      <c r="I551">
        <f t="shared" si="87"/>
        <v>-0.99026806874157025</v>
      </c>
    </row>
    <row r="552" spans="1:9" x14ac:dyDescent="0.25">
      <c r="A552">
        <f t="shared" si="88"/>
        <v>-171</v>
      </c>
      <c r="B552">
        <f t="shared" si="89"/>
        <v>-2.9845130209103035</v>
      </c>
      <c r="C552">
        <f t="shared" si="84"/>
        <v>-2.9845130209103035</v>
      </c>
      <c r="D552">
        <f t="shared" si="85"/>
        <v>-0.15643446504023098</v>
      </c>
      <c r="F552">
        <f t="shared" si="83"/>
        <v>-171</v>
      </c>
      <c r="G552">
        <f t="shared" si="82"/>
        <v>-2.9845130209103035</v>
      </c>
      <c r="H552">
        <f t="shared" si="86"/>
        <v>-2.9845130209103035</v>
      </c>
      <c r="I552">
        <f t="shared" si="87"/>
        <v>-0.98768834059513766</v>
      </c>
    </row>
    <row r="553" spans="1:9" x14ac:dyDescent="0.25">
      <c r="A553">
        <f t="shared" si="88"/>
        <v>-170</v>
      </c>
      <c r="B553">
        <f t="shared" si="89"/>
        <v>-2.9670597283903604</v>
      </c>
      <c r="C553">
        <f t="shared" si="84"/>
        <v>-2.9670597283903604</v>
      </c>
      <c r="D553">
        <f t="shared" si="85"/>
        <v>-0.17364817766693028</v>
      </c>
      <c r="F553">
        <f t="shared" si="83"/>
        <v>-170</v>
      </c>
      <c r="G553">
        <f t="shared" si="82"/>
        <v>-2.9670597283903604</v>
      </c>
      <c r="H553">
        <f t="shared" si="86"/>
        <v>-2.9670597283903604</v>
      </c>
      <c r="I553">
        <f t="shared" si="87"/>
        <v>-0.98480775301220802</v>
      </c>
    </row>
    <row r="554" spans="1:9" x14ac:dyDescent="0.25">
      <c r="A554">
        <f t="shared" si="88"/>
        <v>-169</v>
      </c>
      <c r="B554">
        <f t="shared" si="89"/>
        <v>-2.9496064358704168</v>
      </c>
      <c r="C554">
        <f t="shared" si="84"/>
        <v>-2.9496064358704168</v>
      </c>
      <c r="D554">
        <f t="shared" si="85"/>
        <v>-0.19080899537654497</v>
      </c>
      <c r="F554">
        <f t="shared" si="83"/>
        <v>-169</v>
      </c>
      <c r="G554">
        <f t="shared" si="82"/>
        <v>-2.9496064358704168</v>
      </c>
      <c r="H554">
        <f t="shared" si="86"/>
        <v>-2.9496064358704168</v>
      </c>
      <c r="I554">
        <f t="shared" si="87"/>
        <v>-0.98162718344766398</v>
      </c>
    </row>
    <row r="555" spans="1:9" x14ac:dyDescent="0.25">
      <c r="A555">
        <f t="shared" si="88"/>
        <v>-168</v>
      </c>
      <c r="B555">
        <f t="shared" si="89"/>
        <v>-2.9321531433504737</v>
      </c>
      <c r="C555">
        <f t="shared" si="84"/>
        <v>-2.9321531433504737</v>
      </c>
      <c r="D555">
        <f t="shared" si="85"/>
        <v>-0.20791169081775931</v>
      </c>
      <c r="F555">
        <f t="shared" si="83"/>
        <v>-168</v>
      </c>
      <c r="G555">
        <f t="shared" ref="G555:G618" si="90">(2*F555*PI())/360</f>
        <v>-2.9321531433504737</v>
      </c>
      <c r="H555">
        <f t="shared" si="86"/>
        <v>-2.9321531433504737</v>
      </c>
      <c r="I555">
        <f t="shared" si="87"/>
        <v>-0.97814760073380569</v>
      </c>
    </row>
    <row r="556" spans="1:9" x14ac:dyDescent="0.25">
      <c r="A556">
        <f t="shared" si="88"/>
        <v>-167</v>
      </c>
      <c r="B556">
        <f t="shared" si="89"/>
        <v>-2.9146998508305302</v>
      </c>
      <c r="C556">
        <f t="shared" si="84"/>
        <v>-2.9146998508305302</v>
      </c>
      <c r="D556">
        <f t="shared" si="85"/>
        <v>-0.2249510543438652</v>
      </c>
      <c r="F556">
        <f t="shared" si="83"/>
        <v>-167</v>
      </c>
      <c r="G556">
        <f t="shared" si="90"/>
        <v>-2.9146998508305306</v>
      </c>
      <c r="H556">
        <f t="shared" si="86"/>
        <v>-2.9146998508305306</v>
      </c>
      <c r="I556">
        <f t="shared" si="87"/>
        <v>-0.97437006478523525</v>
      </c>
    </row>
    <row r="557" spans="1:9" x14ac:dyDescent="0.25">
      <c r="A557">
        <f t="shared" si="88"/>
        <v>-166</v>
      </c>
      <c r="B557">
        <f t="shared" si="89"/>
        <v>-2.8972465583105871</v>
      </c>
      <c r="C557">
        <f t="shared" si="84"/>
        <v>-2.8972465583105871</v>
      </c>
      <c r="D557">
        <f t="shared" si="85"/>
        <v>-0.24192189559966773</v>
      </c>
      <c r="F557">
        <f t="shared" si="83"/>
        <v>-166</v>
      </c>
      <c r="G557">
        <f t="shared" si="90"/>
        <v>-2.8972465583105871</v>
      </c>
      <c r="H557">
        <f t="shared" si="86"/>
        <v>-2.8972465583105871</v>
      </c>
      <c r="I557">
        <f t="shared" si="87"/>
        <v>-0.97029572627599647</v>
      </c>
    </row>
    <row r="558" spans="1:9" x14ac:dyDescent="0.25">
      <c r="A558">
        <f t="shared" si="88"/>
        <v>-165</v>
      </c>
      <c r="B558">
        <f t="shared" si="89"/>
        <v>-2.8797932657906435</v>
      </c>
      <c r="C558">
        <f t="shared" si="84"/>
        <v>-2.8797932657906435</v>
      </c>
      <c r="D558">
        <f t="shared" si="85"/>
        <v>-0.25881904510252102</v>
      </c>
      <c r="F558">
        <f t="shared" si="83"/>
        <v>-165</v>
      </c>
      <c r="G558">
        <f t="shared" si="90"/>
        <v>-2.8797932657906435</v>
      </c>
      <c r="H558">
        <f t="shared" si="86"/>
        <v>-2.8797932657906435</v>
      </c>
      <c r="I558">
        <f t="shared" si="87"/>
        <v>-0.9659258262890682</v>
      </c>
    </row>
    <row r="559" spans="1:9" x14ac:dyDescent="0.25">
      <c r="A559">
        <f t="shared" si="88"/>
        <v>-164</v>
      </c>
      <c r="B559">
        <f t="shared" si="89"/>
        <v>-2.8623399732707004</v>
      </c>
      <c r="C559">
        <f t="shared" si="84"/>
        <v>-2.8623399732707004</v>
      </c>
      <c r="D559">
        <f t="shared" si="85"/>
        <v>-0.27563735581699922</v>
      </c>
      <c r="F559">
        <f t="shared" si="83"/>
        <v>-164</v>
      </c>
      <c r="G559">
        <f t="shared" si="90"/>
        <v>-2.8623399732707</v>
      </c>
      <c r="H559">
        <f t="shared" si="86"/>
        <v>-2.8623399732707</v>
      </c>
      <c r="I559">
        <f t="shared" si="87"/>
        <v>-0.96126169593831867</v>
      </c>
    </row>
    <row r="560" spans="1:9" x14ac:dyDescent="0.25">
      <c r="A560">
        <f t="shared" si="88"/>
        <v>-163</v>
      </c>
      <c r="B560">
        <f t="shared" si="89"/>
        <v>-2.8448866807507573</v>
      </c>
      <c r="C560">
        <f t="shared" si="84"/>
        <v>-2.8448866807507573</v>
      </c>
      <c r="D560">
        <f t="shared" si="85"/>
        <v>-0.2923717047227366</v>
      </c>
      <c r="F560">
        <f t="shared" si="83"/>
        <v>-163</v>
      </c>
      <c r="G560">
        <f t="shared" si="90"/>
        <v>-2.8448866807507569</v>
      </c>
      <c r="H560">
        <f t="shared" si="86"/>
        <v>-2.8448866807507569</v>
      </c>
      <c r="I560">
        <f t="shared" si="87"/>
        <v>-0.95630475596303544</v>
      </c>
    </row>
    <row r="561" spans="1:9" x14ac:dyDescent="0.25">
      <c r="A561">
        <f t="shared" si="88"/>
        <v>-162</v>
      </c>
      <c r="B561">
        <f t="shared" si="89"/>
        <v>-2.8274333882308138</v>
      </c>
      <c r="C561">
        <f t="shared" si="84"/>
        <v>-2.8274333882308138</v>
      </c>
      <c r="D561">
        <f t="shared" si="85"/>
        <v>-0.30901699437494751</v>
      </c>
      <c r="F561">
        <f t="shared" si="83"/>
        <v>-162</v>
      </c>
      <c r="G561">
        <f t="shared" si="90"/>
        <v>-2.8274333882308138</v>
      </c>
      <c r="H561">
        <f t="shared" si="86"/>
        <v>-2.8274333882308138</v>
      </c>
      <c r="I561">
        <f t="shared" si="87"/>
        <v>-0.95105651629515353</v>
      </c>
    </row>
    <row r="562" spans="1:9" x14ac:dyDescent="0.25">
      <c r="A562">
        <f t="shared" si="88"/>
        <v>-161</v>
      </c>
      <c r="B562">
        <f t="shared" si="89"/>
        <v>-2.8099800957108707</v>
      </c>
      <c r="C562">
        <f t="shared" si="84"/>
        <v>-2.8099800957108707</v>
      </c>
      <c r="D562">
        <f t="shared" si="85"/>
        <v>-0.32556815445715659</v>
      </c>
      <c r="F562">
        <f t="shared" si="83"/>
        <v>-161</v>
      </c>
      <c r="G562">
        <f t="shared" si="90"/>
        <v>-2.8099800957108703</v>
      </c>
      <c r="H562">
        <f t="shared" si="86"/>
        <v>-2.8099800957108703</v>
      </c>
      <c r="I562">
        <f t="shared" si="87"/>
        <v>-0.94551857559931674</v>
      </c>
    </row>
    <row r="563" spans="1:9" x14ac:dyDescent="0.25">
      <c r="A563">
        <f t="shared" si="88"/>
        <v>-160</v>
      </c>
      <c r="B563">
        <f t="shared" si="89"/>
        <v>-2.7925268031909272</v>
      </c>
      <c r="C563">
        <f t="shared" si="84"/>
        <v>-2.7925268031909272</v>
      </c>
      <c r="D563">
        <f t="shared" si="85"/>
        <v>-0.34202014332566888</v>
      </c>
      <c r="F563">
        <f t="shared" si="83"/>
        <v>-160</v>
      </c>
      <c r="G563">
        <f t="shared" si="90"/>
        <v>-2.7925268031909272</v>
      </c>
      <c r="H563">
        <f t="shared" si="86"/>
        <v>-2.7925268031909272</v>
      </c>
      <c r="I563">
        <f t="shared" si="87"/>
        <v>-0.93969262078590832</v>
      </c>
    </row>
    <row r="564" spans="1:9" x14ac:dyDescent="0.25">
      <c r="A564">
        <f t="shared" si="88"/>
        <v>-159</v>
      </c>
      <c r="B564">
        <f t="shared" si="89"/>
        <v>-2.7750735106709841</v>
      </c>
      <c r="C564">
        <f t="shared" si="84"/>
        <v>-2.7750735106709841</v>
      </c>
      <c r="D564">
        <f t="shared" si="85"/>
        <v>-0.35836794954530021</v>
      </c>
      <c r="F564">
        <f t="shared" si="83"/>
        <v>-159</v>
      </c>
      <c r="G564">
        <f t="shared" si="90"/>
        <v>-2.7750735106709841</v>
      </c>
      <c r="H564">
        <f t="shared" si="86"/>
        <v>-2.7750735106709841</v>
      </c>
      <c r="I564">
        <f t="shared" si="87"/>
        <v>-0.93358042649720174</v>
      </c>
    </row>
    <row r="565" spans="1:9" x14ac:dyDescent="0.25">
      <c r="A565">
        <f t="shared" si="88"/>
        <v>-158</v>
      </c>
      <c r="B565">
        <f t="shared" si="89"/>
        <v>-2.7576202181510405</v>
      </c>
      <c r="C565">
        <f t="shared" si="84"/>
        <v>-2.7576202181510405</v>
      </c>
      <c r="D565">
        <f t="shared" si="85"/>
        <v>-0.37460659341591224</v>
      </c>
      <c r="F565">
        <f t="shared" si="83"/>
        <v>-158</v>
      </c>
      <c r="G565">
        <f t="shared" si="90"/>
        <v>-2.7576202181510405</v>
      </c>
      <c r="H565">
        <f t="shared" si="86"/>
        <v>-2.7576202181510405</v>
      </c>
      <c r="I565">
        <f t="shared" si="87"/>
        <v>-0.92718385456678731</v>
      </c>
    </row>
    <row r="566" spans="1:9" x14ac:dyDescent="0.25">
      <c r="A566">
        <f t="shared" si="88"/>
        <v>-157</v>
      </c>
      <c r="B566">
        <f t="shared" si="89"/>
        <v>-2.7401669256310974</v>
      </c>
      <c r="C566">
        <f t="shared" si="84"/>
        <v>-2.7401669256310974</v>
      </c>
      <c r="D566">
        <f t="shared" si="85"/>
        <v>-0.39073112848927377</v>
      </c>
      <c r="F566">
        <f t="shared" ref="F566:F629" si="91">F565+1</f>
        <v>-157</v>
      </c>
      <c r="G566">
        <f t="shared" si="90"/>
        <v>-2.740166925631097</v>
      </c>
      <c r="H566">
        <f t="shared" si="86"/>
        <v>-2.740166925631097</v>
      </c>
      <c r="I566">
        <f t="shared" si="87"/>
        <v>-0.92050485345244015</v>
      </c>
    </row>
    <row r="567" spans="1:9" x14ac:dyDescent="0.25">
      <c r="A567">
        <f t="shared" si="88"/>
        <v>-156</v>
      </c>
      <c r="B567">
        <f t="shared" si="89"/>
        <v>-2.7227136331111539</v>
      </c>
      <c r="C567">
        <f t="shared" si="84"/>
        <v>-2.7227136331111539</v>
      </c>
      <c r="D567">
        <f t="shared" si="85"/>
        <v>-0.40673664307580043</v>
      </c>
      <c r="F567">
        <f t="shared" si="91"/>
        <v>-156</v>
      </c>
      <c r="G567">
        <f t="shared" si="90"/>
        <v>-2.7227136331111539</v>
      </c>
      <c r="H567">
        <f t="shared" si="86"/>
        <v>-2.7227136331111539</v>
      </c>
      <c r="I567">
        <f t="shared" si="87"/>
        <v>-0.91354545764260076</v>
      </c>
    </row>
    <row r="568" spans="1:9" x14ac:dyDescent="0.25">
      <c r="A568">
        <f t="shared" si="88"/>
        <v>-155</v>
      </c>
      <c r="B568">
        <f t="shared" si="89"/>
        <v>-2.7052603405912108</v>
      </c>
      <c r="C568">
        <f t="shared" si="84"/>
        <v>-2.7052603405912108</v>
      </c>
      <c r="D568">
        <f t="shared" si="85"/>
        <v>-0.4226182617406995</v>
      </c>
      <c r="F568">
        <f t="shared" si="91"/>
        <v>-155</v>
      </c>
      <c r="G568">
        <f t="shared" si="90"/>
        <v>-2.7052603405912108</v>
      </c>
      <c r="H568">
        <f t="shared" si="86"/>
        <v>-2.7052603405912108</v>
      </c>
      <c r="I568">
        <f t="shared" si="87"/>
        <v>-0.90630778703664994</v>
      </c>
    </row>
    <row r="569" spans="1:9" x14ac:dyDescent="0.25">
      <c r="A569">
        <f t="shared" si="88"/>
        <v>-154</v>
      </c>
      <c r="B569">
        <f t="shared" si="89"/>
        <v>-2.6878070480712677</v>
      </c>
      <c r="C569">
        <f t="shared" si="84"/>
        <v>-2.6878070480712677</v>
      </c>
      <c r="D569">
        <f t="shared" si="85"/>
        <v>-0.43837114678907729</v>
      </c>
      <c r="F569">
        <f t="shared" si="91"/>
        <v>-154</v>
      </c>
      <c r="G569">
        <f t="shared" si="90"/>
        <v>-2.6878070480712677</v>
      </c>
      <c r="H569">
        <f t="shared" si="86"/>
        <v>-2.6878070480712677</v>
      </c>
      <c r="I569">
        <f t="shared" si="87"/>
        <v>-0.89879404629916704</v>
      </c>
    </row>
    <row r="570" spans="1:9" x14ac:dyDescent="0.25">
      <c r="A570">
        <f t="shared" si="88"/>
        <v>-153</v>
      </c>
      <c r="B570">
        <f t="shared" si="89"/>
        <v>-2.6703537555513241</v>
      </c>
      <c r="C570">
        <f t="shared" si="84"/>
        <v>-2.6703537555513241</v>
      </c>
      <c r="D570">
        <f t="shared" si="85"/>
        <v>-0.45399049973954686</v>
      </c>
      <c r="F570">
        <f t="shared" si="91"/>
        <v>-153</v>
      </c>
      <c r="G570">
        <f t="shared" si="90"/>
        <v>-2.6703537555513241</v>
      </c>
      <c r="H570">
        <f t="shared" si="86"/>
        <v>-2.6703537555513241</v>
      </c>
      <c r="I570">
        <f t="shared" si="87"/>
        <v>-0.89100652418836779</v>
      </c>
    </row>
    <row r="571" spans="1:9" x14ac:dyDescent="0.25">
      <c r="A571">
        <f t="shared" si="88"/>
        <v>-152</v>
      </c>
      <c r="B571">
        <f t="shared" si="89"/>
        <v>-2.6529004630313811</v>
      </c>
      <c r="C571">
        <f t="shared" si="84"/>
        <v>-2.6529004630313811</v>
      </c>
      <c r="D571">
        <f t="shared" si="85"/>
        <v>-0.46947156278589069</v>
      </c>
      <c r="F571">
        <f t="shared" si="91"/>
        <v>-152</v>
      </c>
      <c r="G571">
        <f t="shared" si="90"/>
        <v>-2.6529004630313806</v>
      </c>
      <c r="H571">
        <f t="shared" si="86"/>
        <v>-2.6529004630313806</v>
      </c>
      <c r="I571">
        <f t="shared" si="87"/>
        <v>-0.88294759285892677</v>
      </c>
    </row>
    <row r="572" spans="1:9" x14ac:dyDescent="0.25">
      <c r="A572">
        <f t="shared" si="88"/>
        <v>-151</v>
      </c>
      <c r="B572">
        <f t="shared" si="89"/>
        <v>-2.6354471705114375</v>
      </c>
      <c r="C572">
        <f t="shared" si="84"/>
        <v>-2.6354471705114375</v>
      </c>
      <c r="D572">
        <f t="shared" si="85"/>
        <v>-0.48480962024633717</v>
      </c>
      <c r="F572">
        <f t="shared" si="91"/>
        <v>-151</v>
      </c>
      <c r="G572">
        <f t="shared" si="90"/>
        <v>-2.6354471705114375</v>
      </c>
      <c r="H572">
        <f t="shared" si="86"/>
        <v>-2.6354471705114375</v>
      </c>
      <c r="I572">
        <f t="shared" si="87"/>
        <v>-0.87461970713939574</v>
      </c>
    </row>
    <row r="573" spans="1:9" x14ac:dyDescent="0.25">
      <c r="A573">
        <f t="shared" si="88"/>
        <v>-150</v>
      </c>
      <c r="B573">
        <f t="shared" si="89"/>
        <v>-2.6179938779914944</v>
      </c>
      <c r="C573">
        <f t="shared" si="84"/>
        <v>-2.6179938779914944</v>
      </c>
      <c r="D573">
        <f t="shared" si="85"/>
        <v>-0.49999999999999994</v>
      </c>
      <c r="F573">
        <f t="shared" si="91"/>
        <v>-150</v>
      </c>
      <c r="G573">
        <f t="shared" si="90"/>
        <v>-2.6179938779914944</v>
      </c>
      <c r="H573">
        <f t="shared" si="86"/>
        <v>-2.6179938779914944</v>
      </c>
      <c r="I573">
        <f t="shared" si="87"/>
        <v>-0.86602540378443871</v>
      </c>
    </row>
    <row r="574" spans="1:9" x14ac:dyDescent="0.25">
      <c r="A574">
        <f t="shared" si="88"/>
        <v>-149</v>
      </c>
      <c r="B574">
        <f t="shared" si="89"/>
        <v>-2.6005405854715509</v>
      </c>
      <c r="C574">
        <f t="shared" si="84"/>
        <v>-2.6005405854715509</v>
      </c>
      <c r="D574">
        <f t="shared" si="85"/>
        <v>-0.51503807491005438</v>
      </c>
      <c r="F574">
        <f t="shared" si="91"/>
        <v>-149</v>
      </c>
      <c r="G574">
        <f t="shared" si="90"/>
        <v>-2.6005405854715509</v>
      </c>
      <c r="H574">
        <f t="shared" si="86"/>
        <v>-2.6005405854715509</v>
      </c>
      <c r="I574">
        <f t="shared" si="87"/>
        <v>-0.85716730070211222</v>
      </c>
    </row>
    <row r="575" spans="1:9" x14ac:dyDescent="0.25">
      <c r="A575">
        <f t="shared" si="88"/>
        <v>-148</v>
      </c>
      <c r="B575">
        <f t="shared" si="89"/>
        <v>-2.5830872929516078</v>
      </c>
      <c r="C575">
        <f t="shared" si="84"/>
        <v>-2.5830872929516078</v>
      </c>
      <c r="D575">
        <f t="shared" si="85"/>
        <v>-0.5299192642332049</v>
      </c>
      <c r="F575">
        <f t="shared" si="91"/>
        <v>-148</v>
      </c>
      <c r="G575">
        <f t="shared" si="90"/>
        <v>-2.5830872929516078</v>
      </c>
      <c r="H575">
        <f t="shared" si="86"/>
        <v>-2.5830872929516078</v>
      </c>
      <c r="I575">
        <f t="shared" si="87"/>
        <v>-0.84804809615642596</v>
      </c>
    </row>
    <row r="576" spans="1:9" x14ac:dyDescent="0.25">
      <c r="A576">
        <f t="shared" si="88"/>
        <v>-147</v>
      </c>
      <c r="B576">
        <f t="shared" si="89"/>
        <v>-2.5656340004316642</v>
      </c>
      <c r="C576">
        <f t="shared" si="84"/>
        <v>-2.5656340004316642</v>
      </c>
      <c r="D576">
        <f t="shared" si="85"/>
        <v>-0.54463903501502731</v>
      </c>
      <c r="F576">
        <f t="shared" si="91"/>
        <v>-147</v>
      </c>
      <c r="G576">
        <f t="shared" si="90"/>
        <v>-2.5656340004316647</v>
      </c>
      <c r="H576">
        <f t="shared" si="86"/>
        <v>-2.5656340004316647</v>
      </c>
      <c r="I576">
        <f t="shared" si="87"/>
        <v>-0.83867056794542416</v>
      </c>
    </row>
    <row r="577" spans="1:9" x14ac:dyDescent="0.25">
      <c r="A577">
        <f t="shared" si="88"/>
        <v>-146</v>
      </c>
      <c r="B577">
        <f t="shared" si="89"/>
        <v>-2.5481807079117211</v>
      </c>
      <c r="C577">
        <f t="shared" si="84"/>
        <v>-2.5481807079117211</v>
      </c>
      <c r="D577">
        <f t="shared" si="85"/>
        <v>-0.5591929034707469</v>
      </c>
      <c r="F577">
        <f t="shared" si="91"/>
        <v>-146</v>
      </c>
      <c r="G577">
        <f t="shared" si="90"/>
        <v>-2.5481807079117211</v>
      </c>
      <c r="H577">
        <f t="shared" si="86"/>
        <v>-2.5481807079117211</v>
      </c>
      <c r="I577">
        <f t="shared" si="87"/>
        <v>-0.82903757255504162</v>
      </c>
    </row>
    <row r="578" spans="1:9" x14ac:dyDescent="0.25">
      <c r="A578">
        <f t="shared" si="88"/>
        <v>-145</v>
      </c>
      <c r="B578">
        <f t="shared" si="89"/>
        <v>-2.530727415391778</v>
      </c>
      <c r="C578">
        <f t="shared" si="84"/>
        <v>-2.530727415391778</v>
      </c>
      <c r="D578">
        <f t="shared" si="85"/>
        <v>-0.57357643635104594</v>
      </c>
      <c r="F578">
        <f t="shared" si="91"/>
        <v>-145</v>
      </c>
      <c r="G578">
        <f t="shared" si="90"/>
        <v>-2.5307274153917776</v>
      </c>
      <c r="H578">
        <f t="shared" si="86"/>
        <v>-2.5307274153917776</v>
      </c>
      <c r="I578">
        <f t="shared" si="87"/>
        <v>-0.81915204428899158</v>
      </c>
    </row>
    <row r="579" spans="1:9" x14ac:dyDescent="0.25">
      <c r="A579">
        <f t="shared" si="88"/>
        <v>-144</v>
      </c>
      <c r="B579">
        <f t="shared" si="89"/>
        <v>-2.5132741228718345</v>
      </c>
      <c r="C579">
        <f t="shared" ref="C579:C642" si="92">k_1*B579</f>
        <v>-2.5132741228718345</v>
      </c>
      <c r="D579">
        <f t="shared" ref="D579:D642" si="93">SIN(C579)</f>
        <v>-0.58778525229247325</v>
      </c>
      <c r="F579">
        <f t="shared" si="91"/>
        <v>-144</v>
      </c>
      <c r="G579">
        <f t="shared" si="90"/>
        <v>-2.5132741228718345</v>
      </c>
      <c r="H579">
        <f t="shared" ref="H579:H642" si="94">k_2*G579</f>
        <v>-2.5132741228718345</v>
      </c>
      <c r="I579">
        <f t="shared" ref="I579:I642" si="95">COS(G579)</f>
        <v>-0.80901699437494734</v>
      </c>
    </row>
    <row r="580" spans="1:9" x14ac:dyDescent="0.25">
      <c r="A580">
        <f t="shared" si="88"/>
        <v>-143</v>
      </c>
      <c r="B580">
        <f t="shared" si="89"/>
        <v>-2.4958208303518914</v>
      </c>
      <c r="C580">
        <f t="shared" si="92"/>
        <v>-2.4958208303518914</v>
      </c>
      <c r="D580">
        <f t="shared" si="93"/>
        <v>-0.60181502315204816</v>
      </c>
      <c r="F580">
        <f t="shared" si="91"/>
        <v>-143</v>
      </c>
      <c r="G580">
        <f t="shared" si="90"/>
        <v>-2.4958208303518914</v>
      </c>
      <c r="H580">
        <f t="shared" si="94"/>
        <v>-2.4958208303518914</v>
      </c>
      <c r="I580">
        <f t="shared" si="95"/>
        <v>-0.79863551004729294</v>
      </c>
    </row>
    <row r="581" spans="1:9" x14ac:dyDescent="0.25">
      <c r="A581">
        <f t="shared" ref="A581:A644" si="96">A580+1</f>
        <v>-142</v>
      </c>
      <c r="B581">
        <f t="shared" ref="B581:B644" si="97">RADIANS(A581)</f>
        <v>-2.4783675378319479</v>
      </c>
      <c r="C581">
        <f t="shared" si="92"/>
        <v>-2.4783675378319479</v>
      </c>
      <c r="D581">
        <f t="shared" si="93"/>
        <v>-0.6156614753256584</v>
      </c>
      <c r="F581">
        <f t="shared" si="91"/>
        <v>-142</v>
      </c>
      <c r="G581">
        <f t="shared" si="90"/>
        <v>-2.4783675378319479</v>
      </c>
      <c r="H581">
        <f t="shared" si="94"/>
        <v>-2.4783675378319479</v>
      </c>
      <c r="I581">
        <f t="shared" si="95"/>
        <v>-0.7880107536067219</v>
      </c>
    </row>
    <row r="582" spans="1:9" x14ac:dyDescent="0.25">
      <c r="A582">
        <f t="shared" si="96"/>
        <v>-141</v>
      </c>
      <c r="B582">
        <f t="shared" si="97"/>
        <v>-2.4609142453120048</v>
      </c>
      <c r="C582">
        <f t="shared" si="92"/>
        <v>-2.4609142453120048</v>
      </c>
      <c r="D582">
        <f t="shared" si="93"/>
        <v>-0.62932039104983739</v>
      </c>
      <c r="F582">
        <f t="shared" si="91"/>
        <v>-141</v>
      </c>
      <c r="G582">
        <f t="shared" si="90"/>
        <v>-2.4609142453120043</v>
      </c>
      <c r="H582">
        <f t="shared" si="94"/>
        <v>-2.4609142453120043</v>
      </c>
      <c r="I582">
        <f t="shared" si="95"/>
        <v>-0.77714596145697068</v>
      </c>
    </row>
    <row r="583" spans="1:9" x14ac:dyDescent="0.25">
      <c r="A583">
        <f t="shared" si="96"/>
        <v>-140</v>
      </c>
      <c r="B583">
        <f t="shared" si="97"/>
        <v>-2.4434609527920612</v>
      </c>
      <c r="C583">
        <f t="shared" si="92"/>
        <v>-2.4434609527920612</v>
      </c>
      <c r="D583">
        <f t="shared" si="93"/>
        <v>-0.64278760968653947</v>
      </c>
      <c r="F583">
        <f t="shared" si="91"/>
        <v>-140</v>
      </c>
      <c r="G583">
        <f t="shared" si="90"/>
        <v>-2.4434609527920612</v>
      </c>
      <c r="H583">
        <f t="shared" si="94"/>
        <v>-2.4434609527920612</v>
      </c>
      <c r="I583">
        <f t="shared" si="95"/>
        <v>-0.7660444431189779</v>
      </c>
    </row>
    <row r="584" spans="1:9" x14ac:dyDescent="0.25">
      <c r="A584">
        <f t="shared" si="96"/>
        <v>-139</v>
      </c>
      <c r="B584">
        <f t="shared" si="97"/>
        <v>-2.4260076602721181</v>
      </c>
      <c r="C584">
        <f t="shared" si="92"/>
        <v>-2.4260076602721181</v>
      </c>
      <c r="D584">
        <f t="shared" si="93"/>
        <v>-0.65605902899050728</v>
      </c>
      <c r="F584">
        <f t="shared" si="91"/>
        <v>-139</v>
      </c>
      <c r="G584">
        <f t="shared" si="90"/>
        <v>-2.4260076602721181</v>
      </c>
      <c r="H584">
        <f t="shared" si="94"/>
        <v>-2.4260076602721181</v>
      </c>
      <c r="I584">
        <f t="shared" si="95"/>
        <v>-0.75470958022277201</v>
      </c>
    </row>
    <row r="585" spans="1:9" x14ac:dyDescent="0.25">
      <c r="A585">
        <f t="shared" si="96"/>
        <v>-138</v>
      </c>
      <c r="B585">
        <f t="shared" si="97"/>
        <v>-2.4085543677521746</v>
      </c>
      <c r="C585">
        <f t="shared" si="92"/>
        <v>-2.4085543677521746</v>
      </c>
      <c r="D585">
        <f t="shared" si="93"/>
        <v>-0.66913060635885835</v>
      </c>
      <c r="F585">
        <f t="shared" si="91"/>
        <v>-138</v>
      </c>
      <c r="G585">
        <f t="shared" si="90"/>
        <v>-2.4085543677521746</v>
      </c>
      <c r="H585">
        <f t="shared" si="94"/>
        <v>-2.4085543677521746</v>
      </c>
      <c r="I585">
        <f t="shared" si="95"/>
        <v>-0.74314482547739402</v>
      </c>
    </row>
    <row r="586" spans="1:9" x14ac:dyDescent="0.25">
      <c r="A586">
        <f t="shared" si="96"/>
        <v>-137</v>
      </c>
      <c r="B586">
        <f t="shared" si="97"/>
        <v>-2.3911010752322315</v>
      </c>
      <c r="C586">
        <f t="shared" si="92"/>
        <v>-2.3911010752322315</v>
      </c>
      <c r="D586">
        <f t="shared" si="93"/>
        <v>-0.68199836006249859</v>
      </c>
      <c r="F586">
        <f t="shared" si="91"/>
        <v>-137</v>
      </c>
      <c r="G586">
        <f t="shared" si="90"/>
        <v>-2.3911010752322315</v>
      </c>
      <c r="H586">
        <f t="shared" si="94"/>
        <v>-2.3911010752322315</v>
      </c>
      <c r="I586">
        <f t="shared" si="95"/>
        <v>-0.73135370161917046</v>
      </c>
    </row>
    <row r="587" spans="1:9" x14ac:dyDescent="0.25">
      <c r="A587">
        <f t="shared" si="96"/>
        <v>-136</v>
      </c>
      <c r="B587">
        <f t="shared" si="97"/>
        <v>-2.3736477827122884</v>
      </c>
      <c r="C587">
        <f t="shared" si="92"/>
        <v>-2.3736477827122884</v>
      </c>
      <c r="D587">
        <f t="shared" si="93"/>
        <v>-0.69465837045899714</v>
      </c>
      <c r="F587">
        <f t="shared" si="91"/>
        <v>-136</v>
      </c>
      <c r="G587">
        <f t="shared" si="90"/>
        <v>-2.3736477827122884</v>
      </c>
      <c r="H587">
        <f t="shared" si="94"/>
        <v>-2.3736477827122884</v>
      </c>
      <c r="I587">
        <f t="shared" si="95"/>
        <v>-0.71933980033865119</v>
      </c>
    </row>
    <row r="588" spans="1:9" x14ac:dyDescent="0.25">
      <c r="A588">
        <f t="shared" si="96"/>
        <v>-135</v>
      </c>
      <c r="B588">
        <f t="shared" si="97"/>
        <v>-2.3561944901923448</v>
      </c>
      <c r="C588">
        <f t="shared" si="92"/>
        <v>-2.3561944901923448</v>
      </c>
      <c r="D588">
        <f t="shared" si="93"/>
        <v>-0.70710678118654757</v>
      </c>
      <c r="F588">
        <f t="shared" si="91"/>
        <v>-135</v>
      </c>
      <c r="G588">
        <f t="shared" si="90"/>
        <v>-2.3561944901923448</v>
      </c>
      <c r="H588">
        <f t="shared" si="94"/>
        <v>-2.3561944901923448</v>
      </c>
      <c r="I588">
        <f t="shared" si="95"/>
        <v>-0.70710678118654746</v>
      </c>
    </row>
    <row r="589" spans="1:9" x14ac:dyDescent="0.25">
      <c r="A589">
        <f t="shared" si="96"/>
        <v>-134</v>
      </c>
      <c r="B589">
        <f t="shared" si="97"/>
        <v>-2.3387411976724017</v>
      </c>
      <c r="C589">
        <f t="shared" si="92"/>
        <v>-2.3387411976724017</v>
      </c>
      <c r="D589">
        <f t="shared" si="93"/>
        <v>-0.71933980033865108</v>
      </c>
      <c r="F589">
        <f t="shared" si="91"/>
        <v>-134</v>
      </c>
      <c r="G589">
        <f t="shared" si="90"/>
        <v>-2.3387411976724013</v>
      </c>
      <c r="H589">
        <f t="shared" si="94"/>
        <v>-2.3387411976724013</v>
      </c>
      <c r="I589">
        <f t="shared" si="95"/>
        <v>-0.69465837045899703</v>
      </c>
    </row>
    <row r="590" spans="1:9" x14ac:dyDescent="0.25">
      <c r="A590">
        <f t="shared" si="96"/>
        <v>-133</v>
      </c>
      <c r="B590">
        <f t="shared" si="97"/>
        <v>-2.3212879051524582</v>
      </c>
      <c r="C590">
        <f t="shared" si="92"/>
        <v>-2.3212879051524582</v>
      </c>
      <c r="D590">
        <f t="shared" si="93"/>
        <v>-0.73135370161917057</v>
      </c>
      <c r="F590">
        <f t="shared" si="91"/>
        <v>-133</v>
      </c>
      <c r="G590">
        <f t="shared" si="90"/>
        <v>-2.3212879051524582</v>
      </c>
      <c r="H590">
        <f t="shared" si="94"/>
        <v>-2.3212879051524582</v>
      </c>
      <c r="I590">
        <f t="shared" si="95"/>
        <v>-0.68199836006249837</v>
      </c>
    </row>
    <row r="591" spans="1:9" x14ac:dyDescent="0.25">
      <c r="A591">
        <f t="shared" si="96"/>
        <v>-132</v>
      </c>
      <c r="B591">
        <f t="shared" si="97"/>
        <v>-2.3038346126325151</v>
      </c>
      <c r="C591">
        <f t="shared" si="92"/>
        <v>-2.3038346126325151</v>
      </c>
      <c r="D591">
        <f t="shared" si="93"/>
        <v>-0.74314482547739424</v>
      </c>
      <c r="F591">
        <f t="shared" si="91"/>
        <v>-132</v>
      </c>
      <c r="G591">
        <f t="shared" si="90"/>
        <v>-2.3038346126325151</v>
      </c>
      <c r="H591">
        <f t="shared" si="94"/>
        <v>-2.3038346126325151</v>
      </c>
      <c r="I591">
        <f t="shared" si="95"/>
        <v>-0.66913060635885824</v>
      </c>
    </row>
    <row r="592" spans="1:9" x14ac:dyDescent="0.25">
      <c r="A592">
        <f t="shared" si="96"/>
        <v>-131</v>
      </c>
      <c r="B592">
        <f t="shared" si="97"/>
        <v>-2.2863813201125716</v>
      </c>
      <c r="C592">
        <f t="shared" si="92"/>
        <v>-2.2863813201125716</v>
      </c>
      <c r="D592">
        <f t="shared" si="93"/>
        <v>-0.75470958022277213</v>
      </c>
      <c r="F592">
        <f t="shared" si="91"/>
        <v>-131</v>
      </c>
      <c r="G592">
        <f t="shared" si="90"/>
        <v>-2.286381320112572</v>
      </c>
      <c r="H592">
        <f t="shared" si="94"/>
        <v>-2.286381320112572</v>
      </c>
      <c r="I592">
        <f t="shared" si="95"/>
        <v>-0.6560590289905075</v>
      </c>
    </row>
    <row r="593" spans="1:9" x14ac:dyDescent="0.25">
      <c r="A593">
        <f t="shared" si="96"/>
        <v>-130</v>
      </c>
      <c r="B593">
        <f t="shared" si="97"/>
        <v>-2.2689280275926285</v>
      </c>
      <c r="C593">
        <f t="shared" si="92"/>
        <v>-2.2689280275926285</v>
      </c>
      <c r="D593">
        <f t="shared" si="93"/>
        <v>-0.76604444311897801</v>
      </c>
      <c r="F593">
        <f t="shared" si="91"/>
        <v>-130</v>
      </c>
      <c r="G593">
        <f t="shared" si="90"/>
        <v>-2.2689280275926285</v>
      </c>
      <c r="H593">
        <f t="shared" si="94"/>
        <v>-2.2689280275926285</v>
      </c>
      <c r="I593">
        <f t="shared" si="95"/>
        <v>-0.64278760968653936</v>
      </c>
    </row>
    <row r="594" spans="1:9" x14ac:dyDescent="0.25">
      <c r="A594">
        <f t="shared" si="96"/>
        <v>-129</v>
      </c>
      <c r="B594">
        <f t="shared" si="97"/>
        <v>-2.2514747350726849</v>
      </c>
      <c r="C594">
        <f t="shared" si="92"/>
        <v>-2.2514747350726849</v>
      </c>
      <c r="D594">
        <f t="shared" si="93"/>
        <v>-0.77714596145697101</v>
      </c>
      <c r="F594">
        <f t="shared" si="91"/>
        <v>-129</v>
      </c>
      <c r="G594">
        <f t="shared" si="90"/>
        <v>-2.2514747350726849</v>
      </c>
      <c r="H594">
        <f t="shared" si="94"/>
        <v>-2.2514747350726849</v>
      </c>
      <c r="I594">
        <f t="shared" si="95"/>
        <v>-0.62932039104983728</v>
      </c>
    </row>
    <row r="595" spans="1:9" x14ac:dyDescent="0.25">
      <c r="A595">
        <f t="shared" si="96"/>
        <v>-128</v>
      </c>
      <c r="B595">
        <f t="shared" si="97"/>
        <v>-2.2340214425527418</v>
      </c>
      <c r="C595">
        <f t="shared" si="92"/>
        <v>-2.2340214425527418</v>
      </c>
      <c r="D595">
        <f t="shared" si="93"/>
        <v>-0.78801075360672201</v>
      </c>
      <c r="F595">
        <f t="shared" si="91"/>
        <v>-128</v>
      </c>
      <c r="G595">
        <f t="shared" si="90"/>
        <v>-2.2340214425527418</v>
      </c>
      <c r="H595">
        <f t="shared" si="94"/>
        <v>-2.2340214425527418</v>
      </c>
      <c r="I595">
        <f t="shared" si="95"/>
        <v>-0.61566147532565829</v>
      </c>
    </row>
    <row r="596" spans="1:9" x14ac:dyDescent="0.25">
      <c r="A596">
        <f t="shared" si="96"/>
        <v>-127</v>
      </c>
      <c r="B596">
        <f t="shared" si="97"/>
        <v>-2.2165681500327987</v>
      </c>
      <c r="C596">
        <f t="shared" si="92"/>
        <v>-2.2165681500327987</v>
      </c>
      <c r="D596">
        <f t="shared" si="93"/>
        <v>-0.79863551004729272</v>
      </c>
      <c r="F596">
        <f t="shared" si="91"/>
        <v>-127</v>
      </c>
      <c r="G596">
        <f t="shared" si="90"/>
        <v>-2.2165681500327987</v>
      </c>
      <c r="H596">
        <f t="shared" si="94"/>
        <v>-2.2165681500327987</v>
      </c>
      <c r="I596">
        <f t="shared" si="95"/>
        <v>-0.60181502315204838</v>
      </c>
    </row>
    <row r="597" spans="1:9" x14ac:dyDescent="0.25">
      <c r="A597">
        <f t="shared" si="96"/>
        <v>-126</v>
      </c>
      <c r="B597">
        <f t="shared" si="97"/>
        <v>-2.1991148575128552</v>
      </c>
      <c r="C597">
        <f t="shared" si="92"/>
        <v>-2.1991148575128552</v>
      </c>
      <c r="D597">
        <f t="shared" si="93"/>
        <v>-0.80901699437494745</v>
      </c>
      <c r="F597">
        <f t="shared" si="91"/>
        <v>-126</v>
      </c>
      <c r="G597">
        <f t="shared" si="90"/>
        <v>-2.1991148575128552</v>
      </c>
      <c r="H597">
        <f t="shared" si="94"/>
        <v>-2.1991148575128552</v>
      </c>
      <c r="I597">
        <f t="shared" si="95"/>
        <v>-0.58778525229247303</v>
      </c>
    </row>
    <row r="598" spans="1:9" x14ac:dyDescent="0.25">
      <c r="A598">
        <f t="shared" si="96"/>
        <v>-125</v>
      </c>
      <c r="B598">
        <f t="shared" si="97"/>
        <v>-2.1816615649929121</v>
      </c>
      <c r="C598">
        <f t="shared" si="92"/>
        <v>-2.1816615649929121</v>
      </c>
      <c r="D598">
        <f t="shared" si="93"/>
        <v>-0.81915204428899169</v>
      </c>
      <c r="F598">
        <f t="shared" si="91"/>
        <v>-125</v>
      </c>
      <c r="G598">
        <f t="shared" si="90"/>
        <v>-2.1816615649929116</v>
      </c>
      <c r="H598">
        <f t="shared" si="94"/>
        <v>-2.1816615649929116</v>
      </c>
      <c r="I598">
        <f t="shared" si="95"/>
        <v>-0.57357643635104583</v>
      </c>
    </row>
    <row r="599" spans="1:9" x14ac:dyDescent="0.25">
      <c r="A599">
        <f t="shared" si="96"/>
        <v>-124</v>
      </c>
      <c r="B599">
        <f t="shared" si="97"/>
        <v>-2.1642082724729685</v>
      </c>
      <c r="C599">
        <f t="shared" si="92"/>
        <v>-2.1642082724729685</v>
      </c>
      <c r="D599">
        <f t="shared" si="93"/>
        <v>-0.82903757255504174</v>
      </c>
      <c r="F599">
        <f t="shared" si="91"/>
        <v>-124</v>
      </c>
      <c r="G599">
        <f t="shared" si="90"/>
        <v>-2.1642082724729685</v>
      </c>
      <c r="H599">
        <f t="shared" si="94"/>
        <v>-2.1642082724729685</v>
      </c>
      <c r="I599">
        <f t="shared" si="95"/>
        <v>-0.55919290347074668</v>
      </c>
    </row>
    <row r="600" spans="1:9" x14ac:dyDescent="0.25">
      <c r="A600">
        <f t="shared" si="96"/>
        <v>-123</v>
      </c>
      <c r="B600">
        <f t="shared" si="97"/>
        <v>-2.1467549799530254</v>
      </c>
      <c r="C600">
        <f t="shared" si="92"/>
        <v>-2.1467549799530254</v>
      </c>
      <c r="D600">
        <f t="shared" si="93"/>
        <v>-0.83867056794542394</v>
      </c>
      <c r="F600">
        <f t="shared" si="91"/>
        <v>-123</v>
      </c>
      <c r="G600">
        <f t="shared" si="90"/>
        <v>-2.1467549799530254</v>
      </c>
      <c r="H600">
        <f t="shared" si="94"/>
        <v>-2.1467549799530254</v>
      </c>
      <c r="I600">
        <f t="shared" si="95"/>
        <v>-0.54463903501502708</v>
      </c>
    </row>
    <row r="601" spans="1:9" x14ac:dyDescent="0.25">
      <c r="A601">
        <f t="shared" si="96"/>
        <v>-122</v>
      </c>
      <c r="B601">
        <f t="shared" si="97"/>
        <v>-2.1293016874330819</v>
      </c>
      <c r="C601">
        <f t="shared" si="92"/>
        <v>-2.1293016874330819</v>
      </c>
      <c r="D601">
        <f t="shared" si="93"/>
        <v>-0.84804809615642607</v>
      </c>
      <c r="F601">
        <f t="shared" si="91"/>
        <v>-122</v>
      </c>
      <c r="G601">
        <f t="shared" si="90"/>
        <v>-2.1293016874330819</v>
      </c>
      <c r="H601">
        <f t="shared" si="94"/>
        <v>-2.1293016874330819</v>
      </c>
      <c r="I601">
        <f t="shared" si="95"/>
        <v>-0.52991926423320479</v>
      </c>
    </row>
    <row r="602" spans="1:9" x14ac:dyDescent="0.25">
      <c r="A602">
        <f t="shared" si="96"/>
        <v>-121</v>
      </c>
      <c r="B602">
        <f t="shared" si="97"/>
        <v>-2.1118483949131388</v>
      </c>
      <c r="C602">
        <f t="shared" si="92"/>
        <v>-2.1118483949131388</v>
      </c>
      <c r="D602">
        <f t="shared" si="93"/>
        <v>-0.85716730070211233</v>
      </c>
      <c r="F602">
        <f t="shared" si="91"/>
        <v>-121</v>
      </c>
      <c r="G602">
        <f t="shared" si="90"/>
        <v>-2.1118483949131388</v>
      </c>
      <c r="H602">
        <f t="shared" si="94"/>
        <v>-2.1118483949131388</v>
      </c>
      <c r="I602">
        <f t="shared" si="95"/>
        <v>-0.51503807491005427</v>
      </c>
    </row>
    <row r="603" spans="1:9" x14ac:dyDescent="0.25">
      <c r="A603">
        <f t="shared" si="96"/>
        <v>-120</v>
      </c>
      <c r="B603">
        <f t="shared" si="97"/>
        <v>-2.0943951023931953</v>
      </c>
      <c r="C603">
        <f t="shared" si="92"/>
        <v>-2.0943951023931953</v>
      </c>
      <c r="D603">
        <f t="shared" si="93"/>
        <v>-0.86602540378443871</v>
      </c>
      <c r="F603">
        <f t="shared" si="91"/>
        <v>-120</v>
      </c>
      <c r="G603">
        <f t="shared" si="90"/>
        <v>-2.0943951023931953</v>
      </c>
      <c r="H603">
        <f t="shared" si="94"/>
        <v>-2.0943951023931953</v>
      </c>
      <c r="I603">
        <f t="shared" si="95"/>
        <v>-0.49999999999999978</v>
      </c>
    </row>
    <row r="604" spans="1:9" x14ac:dyDescent="0.25">
      <c r="A604">
        <f t="shared" si="96"/>
        <v>-119</v>
      </c>
      <c r="B604">
        <f t="shared" si="97"/>
        <v>-2.0769418098732522</v>
      </c>
      <c r="C604">
        <f t="shared" si="92"/>
        <v>-2.0769418098732522</v>
      </c>
      <c r="D604">
        <f t="shared" si="93"/>
        <v>-0.87461970713939585</v>
      </c>
      <c r="F604">
        <f t="shared" si="91"/>
        <v>-119</v>
      </c>
      <c r="G604">
        <f t="shared" si="90"/>
        <v>-2.0769418098732522</v>
      </c>
      <c r="H604">
        <f t="shared" si="94"/>
        <v>-2.0769418098732522</v>
      </c>
      <c r="I604">
        <f t="shared" si="95"/>
        <v>-0.484809620246337</v>
      </c>
    </row>
    <row r="605" spans="1:9" x14ac:dyDescent="0.25">
      <c r="A605">
        <f t="shared" si="96"/>
        <v>-118</v>
      </c>
      <c r="B605">
        <f t="shared" si="97"/>
        <v>-2.0594885173533091</v>
      </c>
      <c r="C605">
        <f t="shared" si="92"/>
        <v>-2.0594885173533091</v>
      </c>
      <c r="D605">
        <f t="shared" si="93"/>
        <v>-0.88294759285892688</v>
      </c>
      <c r="F605">
        <f t="shared" si="91"/>
        <v>-118</v>
      </c>
      <c r="G605">
        <f t="shared" si="90"/>
        <v>-2.0594885173533086</v>
      </c>
      <c r="H605">
        <f t="shared" si="94"/>
        <v>-2.0594885173533086</v>
      </c>
      <c r="I605">
        <f t="shared" si="95"/>
        <v>-0.46947156278589053</v>
      </c>
    </row>
    <row r="606" spans="1:9" x14ac:dyDescent="0.25">
      <c r="A606">
        <f t="shared" si="96"/>
        <v>-117</v>
      </c>
      <c r="B606">
        <f t="shared" si="97"/>
        <v>-2.0420352248333655</v>
      </c>
      <c r="C606">
        <f t="shared" si="92"/>
        <v>-2.0420352248333655</v>
      </c>
      <c r="D606">
        <f t="shared" si="93"/>
        <v>-0.8910065241883679</v>
      </c>
      <c r="F606">
        <f t="shared" si="91"/>
        <v>-117</v>
      </c>
      <c r="G606">
        <f t="shared" si="90"/>
        <v>-2.0420352248333655</v>
      </c>
      <c r="H606">
        <f t="shared" si="94"/>
        <v>-2.0420352248333655</v>
      </c>
      <c r="I606">
        <f t="shared" si="95"/>
        <v>-0.45399049973954669</v>
      </c>
    </row>
    <row r="607" spans="1:9" x14ac:dyDescent="0.25">
      <c r="A607">
        <f t="shared" si="96"/>
        <v>-116</v>
      </c>
      <c r="B607">
        <f t="shared" si="97"/>
        <v>-2.0245819323134224</v>
      </c>
      <c r="C607">
        <f t="shared" si="92"/>
        <v>-2.0245819323134224</v>
      </c>
      <c r="D607">
        <f t="shared" si="93"/>
        <v>-0.89879404629916693</v>
      </c>
      <c r="F607">
        <f t="shared" si="91"/>
        <v>-116</v>
      </c>
      <c r="G607">
        <f t="shared" si="90"/>
        <v>-2.0245819323134224</v>
      </c>
      <c r="H607">
        <f t="shared" si="94"/>
        <v>-2.0245819323134224</v>
      </c>
      <c r="I607">
        <f t="shared" si="95"/>
        <v>-0.43837114678907751</v>
      </c>
    </row>
    <row r="608" spans="1:9" x14ac:dyDescent="0.25">
      <c r="A608">
        <f t="shared" si="96"/>
        <v>-115</v>
      </c>
      <c r="B608">
        <f t="shared" si="97"/>
        <v>-2.0071286397934789</v>
      </c>
      <c r="C608">
        <f t="shared" si="92"/>
        <v>-2.0071286397934789</v>
      </c>
      <c r="D608">
        <f t="shared" si="93"/>
        <v>-0.90630778703665005</v>
      </c>
      <c r="F608">
        <f t="shared" si="91"/>
        <v>-115</v>
      </c>
      <c r="G608">
        <f t="shared" si="90"/>
        <v>-2.0071286397934789</v>
      </c>
      <c r="H608">
        <f t="shared" si="94"/>
        <v>-2.0071286397934789</v>
      </c>
      <c r="I608">
        <f t="shared" si="95"/>
        <v>-0.42261826174069933</v>
      </c>
    </row>
    <row r="609" spans="1:9" x14ac:dyDescent="0.25">
      <c r="A609">
        <f t="shared" si="96"/>
        <v>-114</v>
      </c>
      <c r="B609">
        <f t="shared" si="97"/>
        <v>-1.9896753472735358</v>
      </c>
      <c r="C609">
        <f t="shared" si="92"/>
        <v>-1.9896753472735358</v>
      </c>
      <c r="D609">
        <f t="shared" si="93"/>
        <v>-0.91354545764260087</v>
      </c>
      <c r="F609">
        <f t="shared" si="91"/>
        <v>-114</v>
      </c>
      <c r="G609">
        <f t="shared" si="90"/>
        <v>-1.9896753472735356</v>
      </c>
      <c r="H609">
        <f t="shared" si="94"/>
        <v>-1.9896753472735356</v>
      </c>
      <c r="I609">
        <f t="shared" si="95"/>
        <v>-0.40673664307580004</v>
      </c>
    </row>
    <row r="610" spans="1:9" x14ac:dyDescent="0.25">
      <c r="A610">
        <f t="shared" si="96"/>
        <v>-113</v>
      </c>
      <c r="B610">
        <f t="shared" si="97"/>
        <v>-1.9722220547535925</v>
      </c>
      <c r="C610">
        <f t="shared" si="92"/>
        <v>-1.9722220547535925</v>
      </c>
      <c r="D610">
        <f t="shared" si="93"/>
        <v>-0.92050485345244026</v>
      </c>
      <c r="F610">
        <f t="shared" si="91"/>
        <v>-113</v>
      </c>
      <c r="G610">
        <f t="shared" si="90"/>
        <v>-1.9722220547535922</v>
      </c>
      <c r="H610">
        <f t="shared" si="94"/>
        <v>-1.9722220547535922</v>
      </c>
      <c r="I610">
        <f t="shared" si="95"/>
        <v>-0.3907311284892736</v>
      </c>
    </row>
    <row r="611" spans="1:9" x14ac:dyDescent="0.25">
      <c r="A611">
        <f t="shared" si="96"/>
        <v>-112</v>
      </c>
      <c r="B611">
        <f t="shared" si="97"/>
        <v>-1.9547687622336491</v>
      </c>
      <c r="C611">
        <f t="shared" si="92"/>
        <v>-1.9547687622336491</v>
      </c>
      <c r="D611">
        <f t="shared" si="93"/>
        <v>-0.92718385456678742</v>
      </c>
      <c r="F611">
        <f t="shared" si="91"/>
        <v>-112</v>
      </c>
      <c r="G611">
        <f t="shared" si="90"/>
        <v>-1.9547687622336491</v>
      </c>
      <c r="H611">
        <f t="shared" si="94"/>
        <v>-1.9547687622336491</v>
      </c>
      <c r="I611">
        <f t="shared" si="95"/>
        <v>-0.37460659341591207</v>
      </c>
    </row>
    <row r="612" spans="1:9" x14ac:dyDescent="0.25">
      <c r="A612">
        <f t="shared" si="96"/>
        <v>-111</v>
      </c>
      <c r="B612">
        <f t="shared" si="97"/>
        <v>-1.9373154697137058</v>
      </c>
      <c r="C612">
        <f t="shared" si="92"/>
        <v>-1.9373154697137058</v>
      </c>
      <c r="D612">
        <f t="shared" si="93"/>
        <v>-0.93358042649720174</v>
      </c>
      <c r="F612">
        <f t="shared" si="91"/>
        <v>-111</v>
      </c>
      <c r="G612">
        <f t="shared" si="90"/>
        <v>-1.9373154697137058</v>
      </c>
      <c r="H612">
        <f t="shared" si="94"/>
        <v>-1.9373154697137058</v>
      </c>
      <c r="I612">
        <f t="shared" si="95"/>
        <v>-0.35836794954530027</v>
      </c>
    </row>
    <row r="613" spans="1:9" x14ac:dyDescent="0.25">
      <c r="A613">
        <f t="shared" si="96"/>
        <v>-110</v>
      </c>
      <c r="B613">
        <f t="shared" si="97"/>
        <v>-1.9198621771937625</v>
      </c>
      <c r="C613">
        <f t="shared" si="92"/>
        <v>-1.9198621771937625</v>
      </c>
      <c r="D613">
        <f t="shared" si="93"/>
        <v>-0.93969262078590843</v>
      </c>
      <c r="F613">
        <f t="shared" si="91"/>
        <v>-110</v>
      </c>
      <c r="G613">
        <f t="shared" si="90"/>
        <v>-1.9198621771937625</v>
      </c>
      <c r="H613">
        <f t="shared" si="94"/>
        <v>-1.9198621771937625</v>
      </c>
      <c r="I613">
        <f t="shared" si="95"/>
        <v>-0.34202014332566871</v>
      </c>
    </row>
    <row r="614" spans="1:9" x14ac:dyDescent="0.25">
      <c r="A614">
        <f t="shared" si="96"/>
        <v>-109</v>
      </c>
      <c r="B614">
        <f t="shared" si="97"/>
        <v>-1.9024088846738192</v>
      </c>
      <c r="C614">
        <f t="shared" si="92"/>
        <v>-1.9024088846738192</v>
      </c>
      <c r="D614">
        <f t="shared" si="93"/>
        <v>-0.94551857559931685</v>
      </c>
      <c r="F614">
        <f t="shared" si="91"/>
        <v>-109</v>
      </c>
      <c r="G614">
        <f t="shared" si="90"/>
        <v>-1.902408884673819</v>
      </c>
      <c r="H614">
        <f t="shared" si="94"/>
        <v>-1.902408884673819</v>
      </c>
      <c r="I614">
        <f t="shared" si="95"/>
        <v>-0.32556815445715642</v>
      </c>
    </row>
    <row r="615" spans="1:9" x14ac:dyDescent="0.25">
      <c r="A615">
        <f t="shared" si="96"/>
        <v>-108</v>
      </c>
      <c r="B615">
        <f t="shared" si="97"/>
        <v>-1.8849555921538759</v>
      </c>
      <c r="C615">
        <f t="shared" si="92"/>
        <v>-1.8849555921538759</v>
      </c>
      <c r="D615">
        <f t="shared" si="93"/>
        <v>-0.95105651629515364</v>
      </c>
      <c r="F615">
        <f t="shared" si="91"/>
        <v>-108</v>
      </c>
      <c r="G615">
        <f t="shared" si="90"/>
        <v>-1.8849555921538759</v>
      </c>
      <c r="H615">
        <f t="shared" si="94"/>
        <v>-1.8849555921538759</v>
      </c>
      <c r="I615">
        <f t="shared" si="95"/>
        <v>-0.30901699437494734</v>
      </c>
    </row>
    <row r="616" spans="1:9" x14ac:dyDescent="0.25">
      <c r="A616">
        <f t="shared" si="96"/>
        <v>-107</v>
      </c>
      <c r="B616">
        <f t="shared" si="97"/>
        <v>-1.8675022996339325</v>
      </c>
      <c r="C616">
        <f t="shared" si="92"/>
        <v>-1.8675022996339325</v>
      </c>
      <c r="D616">
        <f t="shared" si="93"/>
        <v>-0.95630475596303555</v>
      </c>
      <c r="F616">
        <f t="shared" si="91"/>
        <v>-107</v>
      </c>
      <c r="G616">
        <f t="shared" si="90"/>
        <v>-1.8675022996339325</v>
      </c>
      <c r="H616">
        <f t="shared" si="94"/>
        <v>-1.8675022996339325</v>
      </c>
      <c r="I616">
        <f t="shared" si="95"/>
        <v>-0.29237170472273666</v>
      </c>
    </row>
    <row r="617" spans="1:9" x14ac:dyDescent="0.25">
      <c r="A617">
        <f t="shared" si="96"/>
        <v>-106</v>
      </c>
      <c r="B617">
        <f t="shared" si="97"/>
        <v>-1.8500490071139892</v>
      </c>
      <c r="C617">
        <f t="shared" si="92"/>
        <v>-1.8500490071139892</v>
      </c>
      <c r="D617">
        <f t="shared" si="93"/>
        <v>-0.96126169593831889</v>
      </c>
      <c r="F617">
        <f t="shared" si="91"/>
        <v>-106</v>
      </c>
      <c r="G617">
        <f t="shared" si="90"/>
        <v>-1.8500490071139892</v>
      </c>
      <c r="H617">
        <f t="shared" si="94"/>
        <v>-1.8500490071139892</v>
      </c>
      <c r="I617">
        <f t="shared" si="95"/>
        <v>-0.27563735581699905</v>
      </c>
    </row>
    <row r="618" spans="1:9" x14ac:dyDescent="0.25">
      <c r="A618">
        <f t="shared" si="96"/>
        <v>-105</v>
      </c>
      <c r="B618">
        <f t="shared" si="97"/>
        <v>-1.8325957145940461</v>
      </c>
      <c r="C618">
        <f t="shared" si="92"/>
        <v>-1.8325957145940461</v>
      </c>
      <c r="D618">
        <f t="shared" si="93"/>
        <v>-0.96592582628906831</v>
      </c>
      <c r="F618">
        <f t="shared" si="91"/>
        <v>-105</v>
      </c>
      <c r="G618">
        <f t="shared" si="90"/>
        <v>-1.8325957145940461</v>
      </c>
      <c r="H618">
        <f t="shared" si="94"/>
        <v>-1.8325957145940461</v>
      </c>
      <c r="I618">
        <f t="shared" si="95"/>
        <v>-0.25881904510252085</v>
      </c>
    </row>
    <row r="619" spans="1:9" x14ac:dyDescent="0.25">
      <c r="A619">
        <f t="shared" si="96"/>
        <v>-104</v>
      </c>
      <c r="B619">
        <f t="shared" si="97"/>
        <v>-1.8151424220741028</v>
      </c>
      <c r="C619">
        <f t="shared" si="92"/>
        <v>-1.8151424220741028</v>
      </c>
      <c r="D619">
        <f t="shared" si="93"/>
        <v>-0.97029572627599647</v>
      </c>
      <c r="F619">
        <f t="shared" si="91"/>
        <v>-104</v>
      </c>
      <c r="G619">
        <f t="shared" ref="G619:G682" si="98">(2*F619*PI())/360</f>
        <v>-1.8151424220741028</v>
      </c>
      <c r="H619">
        <f t="shared" si="94"/>
        <v>-1.8151424220741028</v>
      </c>
      <c r="I619">
        <f t="shared" si="95"/>
        <v>-0.24192189559966779</v>
      </c>
    </row>
    <row r="620" spans="1:9" x14ac:dyDescent="0.25">
      <c r="A620">
        <f t="shared" si="96"/>
        <v>-103</v>
      </c>
      <c r="B620">
        <f t="shared" si="97"/>
        <v>-1.7976891295541595</v>
      </c>
      <c r="C620">
        <f t="shared" si="92"/>
        <v>-1.7976891295541595</v>
      </c>
      <c r="D620">
        <f t="shared" si="93"/>
        <v>-0.97437006478523525</v>
      </c>
      <c r="F620">
        <f t="shared" si="91"/>
        <v>-103</v>
      </c>
      <c r="G620">
        <f t="shared" si="98"/>
        <v>-1.7976891295541593</v>
      </c>
      <c r="H620">
        <f t="shared" si="94"/>
        <v>-1.7976891295541593</v>
      </c>
      <c r="I620">
        <f t="shared" si="95"/>
        <v>-0.22495105434386481</v>
      </c>
    </row>
    <row r="621" spans="1:9" x14ac:dyDescent="0.25">
      <c r="A621">
        <f t="shared" si="96"/>
        <v>-102</v>
      </c>
      <c r="B621">
        <f t="shared" si="97"/>
        <v>-1.7802358370342162</v>
      </c>
      <c r="C621">
        <f t="shared" si="92"/>
        <v>-1.7802358370342162</v>
      </c>
      <c r="D621">
        <f t="shared" si="93"/>
        <v>-0.97814760073380569</v>
      </c>
      <c r="F621">
        <f t="shared" si="91"/>
        <v>-102</v>
      </c>
      <c r="G621">
        <f t="shared" si="98"/>
        <v>-1.780235837034216</v>
      </c>
      <c r="H621">
        <f t="shared" si="94"/>
        <v>-1.780235837034216</v>
      </c>
      <c r="I621">
        <f t="shared" si="95"/>
        <v>-0.20791169081775912</v>
      </c>
    </row>
    <row r="622" spans="1:9" x14ac:dyDescent="0.25">
      <c r="A622">
        <f t="shared" si="96"/>
        <v>-101</v>
      </c>
      <c r="B622">
        <f t="shared" si="97"/>
        <v>-1.7627825445142729</v>
      </c>
      <c r="C622">
        <f t="shared" si="92"/>
        <v>-1.7627825445142729</v>
      </c>
      <c r="D622">
        <f t="shared" si="93"/>
        <v>-0.98162718344766398</v>
      </c>
      <c r="F622">
        <f t="shared" si="91"/>
        <v>-101</v>
      </c>
      <c r="G622">
        <f t="shared" si="98"/>
        <v>-1.7627825445142729</v>
      </c>
      <c r="H622">
        <f t="shared" si="94"/>
        <v>-1.7627825445142729</v>
      </c>
      <c r="I622">
        <f t="shared" si="95"/>
        <v>-0.1908089953765448</v>
      </c>
    </row>
    <row r="623" spans="1:9" x14ac:dyDescent="0.25">
      <c r="A623">
        <f t="shared" si="96"/>
        <v>-100</v>
      </c>
      <c r="B623">
        <f t="shared" si="97"/>
        <v>-1.7453292519943295</v>
      </c>
      <c r="C623">
        <f t="shared" si="92"/>
        <v>-1.7453292519943295</v>
      </c>
      <c r="D623">
        <f t="shared" si="93"/>
        <v>-0.98480775301220802</v>
      </c>
      <c r="F623">
        <f t="shared" si="91"/>
        <v>-100</v>
      </c>
      <c r="G623">
        <f t="shared" si="98"/>
        <v>-1.7453292519943295</v>
      </c>
      <c r="H623">
        <f t="shared" si="94"/>
        <v>-1.7453292519943295</v>
      </c>
      <c r="I623">
        <f t="shared" si="95"/>
        <v>-0.1736481776669303</v>
      </c>
    </row>
    <row r="624" spans="1:9" x14ac:dyDescent="0.25">
      <c r="A624">
        <f t="shared" si="96"/>
        <v>-99</v>
      </c>
      <c r="B624">
        <f t="shared" si="97"/>
        <v>-1.7278759594743862</v>
      </c>
      <c r="C624">
        <f t="shared" si="92"/>
        <v>-1.7278759594743862</v>
      </c>
      <c r="D624">
        <f t="shared" si="93"/>
        <v>-0.98768834059513777</v>
      </c>
      <c r="F624">
        <f t="shared" si="91"/>
        <v>-99</v>
      </c>
      <c r="G624">
        <f t="shared" si="98"/>
        <v>-1.7278759594743864</v>
      </c>
      <c r="H624">
        <f t="shared" si="94"/>
        <v>-1.7278759594743864</v>
      </c>
      <c r="I624">
        <f t="shared" si="95"/>
        <v>-0.15643446504023104</v>
      </c>
    </row>
    <row r="625" spans="1:9" x14ac:dyDescent="0.25">
      <c r="A625">
        <f t="shared" si="96"/>
        <v>-98</v>
      </c>
      <c r="B625">
        <f t="shared" si="97"/>
        <v>-1.7104226669544429</v>
      </c>
      <c r="C625">
        <f t="shared" si="92"/>
        <v>-1.7104226669544429</v>
      </c>
      <c r="D625">
        <f t="shared" si="93"/>
        <v>-0.99026806874157036</v>
      </c>
      <c r="F625">
        <f t="shared" si="91"/>
        <v>-98</v>
      </c>
      <c r="G625">
        <f t="shared" si="98"/>
        <v>-1.7104226669544429</v>
      </c>
      <c r="H625">
        <f t="shared" si="94"/>
        <v>-1.7104226669544429</v>
      </c>
      <c r="I625">
        <f t="shared" si="95"/>
        <v>-0.13917310096006535</v>
      </c>
    </row>
    <row r="626" spans="1:9" x14ac:dyDescent="0.25">
      <c r="A626">
        <f t="shared" si="96"/>
        <v>-97</v>
      </c>
      <c r="B626">
        <f t="shared" si="97"/>
        <v>-1.6929693744344996</v>
      </c>
      <c r="C626">
        <f t="shared" si="92"/>
        <v>-1.6929693744344996</v>
      </c>
      <c r="D626">
        <f t="shared" si="93"/>
        <v>-0.99254615164132209</v>
      </c>
      <c r="F626">
        <f t="shared" si="91"/>
        <v>-97</v>
      </c>
      <c r="G626">
        <f t="shared" si="98"/>
        <v>-1.6929693744344996</v>
      </c>
      <c r="H626">
        <f t="shared" si="94"/>
        <v>-1.6929693744344996</v>
      </c>
      <c r="I626">
        <f t="shared" si="95"/>
        <v>-0.12186934340514737</v>
      </c>
    </row>
    <row r="627" spans="1:9" x14ac:dyDescent="0.25">
      <c r="A627">
        <f t="shared" si="96"/>
        <v>-96</v>
      </c>
      <c r="B627">
        <f t="shared" si="97"/>
        <v>-1.6755160819145565</v>
      </c>
      <c r="C627">
        <f t="shared" si="92"/>
        <v>-1.6755160819145565</v>
      </c>
      <c r="D627">
        <f t="shared" si="93"/>
        <v>-0.99452189536827329</v>
      </c>
      <c r="F627">
        <f t="shared" si="91"/>
        <v>-96</v>
      </c>
      <c r="G627">
        <f t="shared" si="98"/>
        <v>-1.6755160819145563</v>
      </c>
      <c r="H627">
        <f t="shared" si="94"/>
        <v>-1.6755160819145563</v>
      </c>
      <c r="I627">
        <f t="shared" si="95"/>
        <v>-0.10452846326765333</v>
      </c>
    </row>
    <row r="628" spans="1:9" x14ac:dyDescent="0.25">
      <c r="A628">
        <f t="shared" si="96"/>
        <v>-95</v>
      </c>
      <c r="B628">
        <f t="shared" si="97"/>
        <v>-1.6580627893946132</v>
      </c>
      <c r="C628">
        <f t="shared" si="92"/>
        <v>-1.6580627893946132</v>
      </c>
      <c r="D628">
        <f t="shared" si="93"/>
        <v>-0.99619469809174555</v>
      </c>
      <c r="F628">
        <f t="shared" si="91"/>
        <v>-95</v>
      </c>
      <c r="G628">
        <f t="shared" si="98"/>
        <v>-1.6580627893946132</v>
      </c>
      <c r="H628">
        <f t="shared" si="94"/>
        <v>-1.6580627893946132</v>
      </c>
      <c r="I628">
        <f t="shared" si="95"/>
        <v>-8.7155742747658235E-2</v>
      </c>
    </row>
    <row r="629" spans="1:9" x14ac:dyDescent="0.25">
      <c r="A629">
        <f t="shared" si="96"/>
        <v>-94</v>
      </c>
      <c r="B629">
        <f t="shared" si="97"/>
        <v>-1.6406094968746698</v>
      </c>
      <c r="C629">
        <f t="shared" si="92"/>
        <v>-1.6406094968746698</v>
      </c>
      <c r="D629">
        <f t="shared" si="93"/>
        <v>-0.9975640502598242</v>
      </c>
      <c r="F629">
        <f t="shared" si="91"/>
        <v>-94</v>
      </c>
      <c r="G629">
        <f t="shared" si="98"/>
        <v>-1.6406094968746698</v>
      </c>
      <c r="H629">
        <f t="shared" si="94"/>
        <v>-1.6406094968746698</v>
      </c>
      <c r="I629">
        <f t="shared" si="95"/>
        <v>-6.975647374412533E-2</v>
      </c>
    </row>
    <row r="630" spans="1:9" x14ac:dyDescent="0.25">
      <c r="A630">
        <f t="shared" si="96"/>
        <v>-93</v>
      </c>
      <c r="B630">
        <f t="shared" si="97"/>
        <v>-1.6231562043547265</v>
      </c>
      <c r="C630">
        <f t="shared" si="92"/>
        <v>-1.6231562043547265</v>
      </c>
      <c r="D630">
        <f t="shared" si="93"/>
        <v>-0.99862953475457383</v>
      </c>
      <c r="F630">
        <f t="shared" ref="F630:F693" si="99">F629+1</f>
        <v>-93</v>
      </c>
      <c r="G630">
        <f t="shared" si="98"/>
        <v>-1.6231562043547263</v>
      </c>
      <c r="H630">
        <f t="shared" si="94"/>
        <v>-1.6231562043547263</v>
      </c>
      <c r="I630">
        <f t="shared" si="95"/>
        <v>-5.233595624294362E-2</v>
      </c>
    </row>
    <row r="631" spans="1:9" x14ac:dyDescent="0.25">
      <c r="A631">
        <f t="shared" si="96"/>
        <v>-92</v>
      </c>
      <c r="B631">
        <f t="shared" si="97"/>
        <v>-1.6057029118347832</v>
      </c>
      <c r="C631">
        <f t="shared" si="92"/>
        <v>-1.6057029118347832</v>
      </c>
      <c r="D631">
        <f t="shared" si="93"/>
        <v>-0.99939082701909576</v>
      </c>
      <c r="F631">
        <f t="shared" si="99"/>
        <v>-92</v>
      </c>
      <c r="G631">
        <f t="shared" si="98"/>
        <v>-1.605702911834783</v>
      </c>
      <c r="H631">
        <f t="shared" si="94"/>
        <v>-1.605702911834783</v>
      </c>
      <c r="I631">
        <f t="shared" si="95"/>
        <v>-3.4899496702500733E-2</v>
      </c>
    </row>
    <row r="632" spans="1:9" x14ac:dyDescent="0.25">
      <c r="A632">
        <f t="shared" si="96"/>
        <v>-91</v>
      </c>
      <c r="B632">
        <f t="shared" si="97"/>
        <v>-1.5882496193148399</v>
      </c>
      <c r="C632">
        <f t="shared" si="92"/>
        <v>-1.5882496193148399</v>
      </c>
      <c r="D632">
        <f t="shared" si="93"/>
        <v>-0.99984769515639127</v>
      </c>
      <c r="F632">
        <f t="shared" si="99"/>
        <v>-91</v>
      </c>
      <c r="G632">
        <f t="shared" si="98"/>
        <v>-1.5882496193148399</v>
      </c>
      <c r="H632">
        <f t="shared" si="94"/>
        <v>-1.5882496193148399</v>
      </c>
      <c r="I632">
        <f t="shared" si="95"/>
        <v>-1.7452406437283477E-2</v>
      </c>
    </row>
    <row r="633" spans="1:9" x14ac:dyDescent="0.25">
      <c r="A633">
        <f t="shared" si="96"/>
        <v>-90</v>
      </c>
      <c r="B633">
        <f t="shared" si="97"/>
        <v>-1.5707963267948966</v>
      </c>
      <c r="C633">
        <f t="shared" si="92"/>
        <v>-1.5707963267948966</v>
      </c>
      <c r="D633">
        <f t="shared" si="93"/>
        <v>-1</v>
      </c>
      <c r="F633">
        <f t="shared" si="99"/>
        <v>-90</v>
      </c>
      <c r="G633">
        <f t="shared" si="98"/>
        <v>-1.5707963267948966</v>
      </c>
      <c r="H633">
        <f t="shared" si="94"/>
        <v>-1.5707963267948966</v>
      </c>
      <c r="I633">
        <f t="shared" si="95"/>
        <v>6.1257422745431001E-17</v>
      </c>
    </row>
    <row r="634" spans="1:9" x14ac:dyDescent="0.25">
      <c r="A634">
        <f t="shared" si="96"/>
        <v>-89</v>
      </c>
      <c r="B634">
        <f t="shared" si="97"/>
        <v>-1.5533430342749532</v>
      </c>
      <c r="C634">
        <f t="shared" si="92"/>
        <v>-1.5533430342749532</v>
      </c>
      <c r="D634">
        <f t="shared" si="93"/>
        <v>-0.99984769515639127</v>
      </c>
      <c r="F634">
        <f t="shared" si="99"/>
        <v>-89</v>
      </c>
      <c r="G634">
        <f t="shared" si="98"/>
        <v>-1.5533430342749535</v>
      </c>
      <c r="H634">
        <f t="shared" si="94"/>
        <v>-1.5533430342749535</v>
      </c>
      <c r="I634">
        <f t="shared" si="95"/>
        <v>1.7452406437283376E-2</v>
      </c>
    </row>
    <row r="635" spans="1:9" x14ac:dyDescent="0.25">
      <c r="A635">
        <f t="shared" si="96"/>
        <v>-88</v>
      </c>
      <c r="B635">
        <f t="shared" si="97"/>
        <v>-1.5358897417550099</v>
      </c>
      <c r="C635">
        <f t="shared" si="92"/>
        <v>-1.5358897417550099</v>
      </c>
      <c r="D635">
        <f t="shared" si="93"/>
        <v>-0.99939082701909576</v>
      </c>
      <c r="F635">
        <f t="shared" si="99"/>
        <v>-88</v>
      </c>
      <c r="G635">
        <f t="shared" si="98"/>
        <v>-1.5358897417550099</v>
      </c>
      <c r="H635">
        <f t="shared" si="94"/>
        <v>-1.5358897417550099</v>
      </c>
      <c r="I635">
        <f t="shared" si="95"/>
        <v>3.489949670250108E-2</v>
      </c>
    </row>
    <row r="636" spans="1:9" x14ac:dyDescent="0.25">
      <c r="A636">
        <f t="shared" si="96"/>
        <v>-87</v>
      </c>
      <c r="B636">
        <f t="shared" si="97"/>
        <v>-1.5184364492350666</v>
      </c>
      <c r="C636">
        <f t="shared" si="92"/>
        <v>-1.5184364492350666</v>
      </c>
      <c r="D636">
        <f t="shared" si="93"/>
        <v>-0.99862953475457383</v>
      </c>
      <c r="F636">
        <f t="shared" si="99"/>
        <v>-87</v>
      </c>
      <c r="G636">
        <f t="shared" si="98"/>
        <v>-1.5184364492350666</v>
      </c>
      <c r="H636">
        <f t="shared" si="94"/>
        <v>-1.5184364492350666</v>
      </c>
      <c r="I636">
        <f t="shared" si="95"/>
        <v>5.2335956242943966E-2</v>
      </c>
    </row>
    <row r="637" spans="1:9" x14ac:dyDescent="0.25">
      <c r="A637">
        <f t="shared" si="96"/>
        <v>-86</v>
      </c>
      <c r="B637">
        <f t="shared" si="97"/>
        <v>-1.5009831567151235</v>
      </c>
      <c r="C637">
        <f t="shared" si="92"/>
        <v>-1.5009831567151235</v>
      </c>
      <c r="D637">
        <f t="shared" si="93"/>
        <v>-0.9975640502598242</v>
      </c>
      <c r="F637">
        <f t="shared" si="99"/>
        <v>-86</v>
      </c>
      <c r="G637">
        <f t="shared" si="98"/>
        <v>-1.5009831567151233</v>
      </c>
      <c r="H637">
        <f t="shared" si="94"/>
        <v>-1.5009831567151233</v>
      </c>
      <c r="I637">
        <f t="shared" si="95"/>
        <v>6.9756473744125455E-2</v>
      </c>
    </row>
    <row r="638" spans="1:9" x14ac:dyDescent="0.25">
      <c r="A638">
        <f t="shared" si="96"/>
        <v>-85</v>
      </c>
      <c r="B638">
        <f t="shared" si="97"/>
        <v>-1.4835298641951802</v>
      </c>
      <c r="C638">
        <f t="shared" si="92"/>
        <v>-1.4835298641951802</v>
      </c>
      <c r="D638">
        <f t="shared" si="93"/>
        <v>-0.99619469809174555</v>
      </c>
      <c r="F638">
        <f t="shared" si="99"/>
        <v>-85</v>
      </c>
      <c r="G638">
        <f t="shared" si="98"/>
        <v>-1.4835298641951802</v>
      </c>
      <c r="H638">
        <f t="shared" si="94"/>
        <v>-1.4835298641951802</v>
      </c>
      <c r="I638">
        <f t="shared" si="95"/>
        <v>8.7155742747658138E-2</v>
      </c>
    </row>
    <row r="639" spans="1:9" x14ac:dyDescent="0.25">
      <c r="A639">
        <f t="shared" si="96"/>
        <v>-84</v>
      </c>
      <c r="B639">
        <f t="shared" si="97"/>
        <v>-1.4660765716752369</v>
      </c>
      <c r="C639">
        <f t="shared" si="92"/>
        <v>-1.4660765716752369</v>
      </c>
      <c r="D639">
        <f t="shared" si="93"/>
        <v>-0.99452189536827329</v>
      </c>
      <c r="F639">
        <f t="shared" si="99"/>
        <v>-84</v>
      </c>
      <c r="G639">
        <f t="shared" si="98"/>
        <v>-1.4660765716752369</v>
      </c>
      <c r="H639">
        <f t="shared" si="94"/>
        <v>-1.4660765716752369</v>
      </c>
      <c r="I639">
        <f t="shared" si="95"/>
        <v>0.10452846326765346</v>
      </c>
    </row>
    <row r="640" spans="1:9" x14ac:dyDescent="0.25">
      <c r="A640">
        <f t="shared" si="96"/>
        <v>-83</v>
      </c>
      <c r="B640">
        <f t="shared" si="97"/>
        <v>-1.4486232791552935</v>
      </c>
      <c r="C640">
        <f t="shared" si="92"/>
        <v>-1.4486232791552935</v>
      </c>
      <c r="D640">
        <f t="shared" si="93"/>
        <v>-0.99254615164132198</v>
      </c>
      <c r="F640">
        <f t="shared" si="99"/>
        <v>-83</v>
      </c>
      <c r="G640">
        <f t="shared" si="98"/>
        <v>-1.4486232791552935</v>
      </c>
      <c r="H640">
        <f t="shared" si="94"/>
        <v>-1.4486232791552935</v>
      </c>
      <c r="I640">
        <f t="shared" si="95"/>
        <v>0.12186934340514749</v>
      </c>
    </row>
    <row r="641" spans="1:9" x14ac:dyDescent="0.25">
      <c r="A641">
        <f t="shared" si="96"/>
        <v>-82</v>
      </c>
      <c r="B641">
        <f t="shared" si="97"/>
        <v>-1.4311699866353502</v>
      </c>
      <c r="C641">
        <f t="shared" si="92"/>
        <v>-1.4311699866353502</v>
      </c>
      <c r="D641">
        <f t="shared" si="93"/>
        <v>-0.99026806874157036</v>
      </c>
      <c r="F641">
        <f t="shared" si="99"/>
        <v>-82</v>
      </c>
      <c r="G641">
        <f t="shared" si="98"/>
        <v>-1.43116998663535</v>
      </c>
      <c r="H641">
        <f t="shared" si="94"/>
        <v>-1.43116998663535</v>
      </c>
      <c r="I641">
        <f t="shared" si="95"/>
        <v>0.13917310096006569</v>
      </c>
    </row>
    <row r="642" spans="1:9" x14ac:dyDescent="0.25">
      <c r="A642">
        <f t="shared" si="96"/>
        <v>-81</v>
      </c>
      <c r="B642">
        <f t="shared" si="97"/>
        <v>-1.4137166941154069</v>
      </c>
      <c r="C642">
        <f t="shared" si="92"/>
        <v>-1.4137166941154069</v>
      </c>
      <c r="D642">
        <f t="shared" si="93"/>
        <v>-0.98768834059513777</v>
      </c>
      <c r="F642">
        <f t="shared" si="99"/>
        <v>-81</v>
      </c>
      <c r="G642">
        <f t="shared" si="98"/>
        <v>-1.4137166941154069</v>
      </c>
      <c r="H642">
        <f t="shared" si="94"/>
        <v>-1.4137166941154069</v>
      </c>
      <c r="I642">
        <f t="shared" si="95"/>
        <v>0.15643446504023092</v>
      </c>
    </row>
    <row r="643" spans="1:9" x14ac:dyDescent="0.25">
      <c r="A643">
        <f t="shared" si="96"/>
        <v>-80</v>
      </c>
      <c r="B643">
        <f t="shared" si="97"/>
        <v>-1.3962634015954636</v>
      </c>
      <c r="C643">
        <f t="shared" ref="C643:C706" si="100">k_1*B643</f>
        <v>-1.3962634015954636</v>
      </c>
      <c r="D643">
        <f t="shared" ref="D643:D706" si="101">SIN(C643)</f>
        <v>-0.98480775301220802</v>
      </c>
      <c r="F643">
        <f t="shared" si="99"/>
        <v>-80</v>
      </c>
      <c r="G643">
        <f t="shared" si="98"/>
        <v>-1.3962634015954636</v>
      </c>
      <c r="H643">
        <f t="shared" ref="H643:H706" si="102">k_2*G643</f>
        <v>-1.3962634015954636</v>
      </c>
      <c r="I643">
        <f t="shared" ref="I643:I706" si="103">COS(G643)</f>
        <v>0.17364817766693041</v>
      </c>
    </row>
    <row r="644" spans="1:9" x14ac:dyDescent="0.25">
      <c r="A644">
        <f t="shared" si="96"/>
        <v>-79</v>
      </c>
      <c r="B644">
        <f t="shared" si="97"/>
        <v>-1.3788101090755203</v>
      </c>
      <c r="C644">
        <f t="shared" si="100"/>
        <v>-1.3788101090755203</v>
      </c>
      <c r="D644">
        <f t="shared" si="101"/>
        <v>-0.98162718344766398</v>
      </c>
      <c r="F644">
        <f t="shared" si="99"/>
        <v>-79</v>
      </c>
      <c r="G644">
        <f t="shared" si="98"/>
        <v>-1.3788101090755203</v>
      </c>
      <c r="H644">
        <f t="shared" si="102"/>
        <v>-1.3788101090755203</v>
      </c>
      <c r="I644">
        <f t="shared" si="103"/>
        <v>0.19080899537654492</v>
      </c>
    </row>
    <row r="645" spans="1:9" x14ac:dyDescent="0.25">
      <c r="A645">
        <f t="shared" ref="A645:A708" si="104">A644+1</f>
        <v>-78</v>
      </c>
      <c r="B645">
        <f t="shared" ref="B645:B708" si="105">RADIANS(A645)</f>
        <v>-1.3613568165555769</v>
      </c>
      <c r="C645">
        <f t="shared" si="100"/>
        <v>-1.3613568165555769</v>
      </c>
      <c r="D645">
        <f t="shared" si="101"/>
        <v>-0.97814760073380558</v>
      </c>
      <c r="F645">
        <f t="shared" si="99"/>
        <v>-78</v>
      </c>
      <c r="G645">
        <f t="shared" si="98"/>
        <v>-1.3613568165555769</v>
      </c>
      <c r="H645">
        <f t="shared" si="102"/>
        <v>-1.3613568165555769</v>
      </c>
      <c r="I645">
        <f t="shared" si="103"/>
        <v>0.20791169081775945</v>
      </c>
    </row>
    <row r="646" spans="1:9" x14ac:dyDescent="0.25">
      <c r="A646">
        <f t="shared" si="104"/>
        <v>-77</v>
      </c>
      <c r="B646">
        <f t="shared" si="105"/>
        <v>-1.3439035240356338</v>
      </c>
      <c r="C646">
        <f t="shared" si="100"/>
        <v>-1.3439035240356338</v>
      </c>
      <c r="D646">
        <f t="shared" si="101"/>
        <v>-0.97437006478523525</v>
      </c>
      <c r="F646">
        <f t="shared" si="99"/>
        <v>-77</v>
      </c>
      <c r="G646">
        <f t="shared" si="98"/>
        <v>-1.3439035240356338</v>
      </c>
      <c r="H646">
        <f t="shared" si="102"/>
        <v>-1.3439035240356338</v>
      </c>
      <c r="I646">
        <f t="shared" si="103"/>
        <v>0.22495105434386492</v>
      </c>
    </row>
    <row r="647" spans="1:9" x14ac:dyDescent="0.25">
      <c r="A647">
        <f t="shared" si="104"/>
        <v>-76</v>
      </c>
      <c r="B647">
        <f t="shared" si="105"/>
        <v>-1.3264502315156905</v>
      </c>
      <c r="C647">
        <f t="shared" si="100"/>
        <v>-1.3264502315156905</v>
      </c>
      <c r="D647">
        <f t="shared" si="101"/>
        <v>-0.97029572627599647</v>
      </c>
      <c r="F647">
        <f t="shared" si="99"/>
        <v>-76</v>
      </c>
      <c r="G647">
        <f t="shared" si="98"/>
        <v>-1.3264502315156903</v>
      </c>
      <c r="H647">
        <f t="shared" si="102"/>
        <v>-1.3264502315156903</v>
      </c>
      <c r="I647">
        <f t="shared" si="103"/>
        <v>0.2419218955996679</v>
      </c>
    </row>
    <row r="648" spans="1:9" x14ac:dyDescent="0.25">
      <c r="A648">
        <f t="shared" si="104"/>
        <v>-75</v>
      </c>
      <c r="B648">
        <f t="shared" si="105"/>
        <v>-1.3089969389957472</v>
      </c>
      <c r="C648">
        <f t="shared" si="100"/>
        <v>-1.3089969389957472</v>
      </c>
      <c r="D648">
        <f t="shared" si="101"/>
        <v>-0.96592582628906831</v>
      </c>
      <c r="F648">
        <f t="shared" si="99"/>
        <v>-75</v>
      </c>
      <c r="G648">
        <f t="shared" si="98"/>
        <v>-1.3089969389957472</v>
      </c>
      <c r="H648">
        <f t="shared" si="102"/>
        <v>-1.3089969389957472</v>
      </c>
      <c r="I648">
        <f t="shared" si="103"/>
        <v>0.25881904510252074</v>
      </c>
    </row>
    <row r="649" spans="1:9" x14ac:dyDescent="0.25">
      <c r="A649">
        <f t="shared" si="104"/>
        <v>-74</v>
      </c>
      <c r="B649">
        <f t="shared" si="105"/>
        <v>-1.2915436464758039</v>
      </c>
      <c r="C649">
        <f t="shared" si="100"/>
        <v>-1.2915436464758039</v>
      </c>
      <c r="D649">
        <f t="shared" si="101"/>
        <v>-0.96126169593831889</v>
      </c>
      <c r="F649">
        <f t="shared" si="99"/>
        <v>-74</v>
      </c>
      <c r="G649">
        <f t="shared" si="98"/>
        <v>-1.2915436464758039</v>
      </c>
      <c r="H649">
        <f t="shared" si="102"/>
        <v>-1.2915436464758039</v>
      </c>
      <c r="I649">
        <f t="shared" si="103"/>
        <v>0.27563735581699916</v>
      </c>
    </row>
    <row r="650" spans="1:9" x14ac:dyDescent="0.25">
      <c r="A650">
        <f t="shared" si="104"/>
        <v>-73</v>
      </c>
      <c r="B650">
        <f t="shared" si="105"/>
        <v>-1.2740903539558606</v>
      </c>
      <c r="C650">
        <f t="shared" si="100"/>
        <v>-1.2740903539558606</v>
      </c>
      <c r="D650">
        <f t="shared" si="101"/>
        <v>-0.95630475596303544</v>
      </c>
      <c r="F650">
        <f t="shared" si="99"/>
        <v>-73</v>
      </c>
      <c r="G650">
        <f t="shared" si="98"/>
        <v>-1.2740903539558606</v>
      </c>
      <c r="H650">
        <f t="shared" si="102"/>
        <v>-1.2740903539558606</v>
      </c>
      <c r="I650">
        <f t="shared" si="103"/>
        <v>0.29237170472273677</v>
      </c>
    </row>
    <row r="651" spans="1:9" x14ac:dyDescent="0.25">
      <c r="A651">
        <f t="shared" si="104"/>
        <v>-72</v>
      </c>
      <c r="B651">
        <f t="shared" si="105"/>
        <v>-1.2566370614359172</v>
      </c>
      <c r="C651">
        <f t="shared" si="100"/>
        <v>-1.2566370614359172</v>
      </c>
      <c r="D651">
        <f t="shared" si="101"/>
        <v>-0.95105651629515353</v>
      </c>
      <c r="F651">
        <f t="shared" si="99"/>
        <v>-72</v>
      </c>
      <c r="G651">
        <f t="shared" si="98"/>
        <v>-1.2566370614359172</v>
      </c>
      <c r="H651">
        <f t="shared" si="102"/>
        <v>-1.2566370614359172</v>
      </c>
      <c r="I651">
        <f t="shared" si="103"/>
        <v>0.30901699437494745</v>
      </c>
    </row>
    <row r="652" spans="1:9" x14ac:dyDescent="0.25">
      <c r="A652">
        <f t="shared" si="104"/>
        <v>-71</v>
      </c>
      <c r="B652">
        <f t="shared" si="105"/>
        <v>-1.2391837689159739</v>
      </c>
      <c r="C652">
        <f t="shared" si="100"/>
        <v>-1.2391837689159739</v>
      </c>
      <c r="D652">
        <f t="shared" si="101"/>
        <v>-0.94551857559931674</v>
      </c>
      <c r="F652">
        <f t="shared" si="99"/>
        <v>-71</v>
      </c>
      <c r="G652">
        <f t="shared" si="98"/>
        <v>-1.2391837689159739</v>
      </c>
      <c r="H652">
        <f t="shared" si="102"/>
        <v>-1.2391837689159739</v>
      </c>
      <c r="I652">
        <f t="shared" si="103"/>
        <v>0.32556815445715676</v>
      </c>
    </row>
    <row r="653" spans="1:9" x14ac:dyDescent="0.25">
      <c r="A653">
        <f t="shared" si="104"/>
        <v>-70</v>
      </c>
      <c r="B653">
        <f t="shared" si="105"/>
        <v>-1.2217304763960306</v>
      </c>
      <c r="C653">
        <f t="shared" si="100"/>
        <v>-1.2217304763960306</v>
      </c>
      <c r="D653">
        <f t="shared" si="101"/>
        <v>-0.93969262078590832</v>
      </c>
      <c r="F653">
        <f t="shared" si="99"/>
        <v>-70</v>
      </c>
      <c r="G653">
        <f t="shared" si="98"/>
        <v>-1.2217304763960306</v>
      </c>
      <c r="H653">
        <f t="shared" si="102"/>
        <v>-1.2217304763960306</v>
      </c>
      <c r="I653">
        <f t="shared" si="103"/>
        <v>0.34202014332566882</v>
      </c>
    </row>
    <row r="654" spans="1:9" x14ac:dyDescent="0.25">
      <c r="A654">
        <f t="shared" si="104"/>
        <v>-69</v>
      </c>
      <c r="B654">
        <f t="shared" si="105"/>
        <v>-1.2042771838760873</v>
      </c>
      <c r="C654">
        <f t="shared" si="100"/>
        <v>-1.2042771838760873</v>
      </c>
      <c r="D654">
        <f t="shared" si="101"/>
        <v>-0.93358042649720174</v>
      </c>
      <c r="F654">
        <f t="shared" si="99"/>
        <v>-69</v>
      </c>
      <c r="G654">
        <f t="shared" si="98"/>
        <v>-1.2042771838760873</v>
      </c>
      <c r="H654">
        <f t="shared" si="102"/>
        <v>-1.2042771838760873</v>
      </c>
      <c r="I654">
        <f t="shared" si="103"/>
        <v>0.35836794954530038</v>
      </c>
    </row>
    <row r="655" spans="1:9" x14ac:dyDescent="0.25">
      <c r="A655">
        <f t="shared" si="104"/>
        <v>-68</v>
      </c>
      <c r="B655">
        <f t="shared" si="105"/>
        <v>-1.1868238913561442</v>
      </c>
      <c r="C655">
        <f t="shared" si="100"/>
        <v>-1.1868238913561442</v>
      </c>
      <c r="D655">
        <f t="shared" si="101"/>
        <v>-0.92718385456678742</v>
      </c>
      <c r="F655">
        <f t="shared" si="99"/>
        <v>-68</v>
      </c>
      <c r="G655">
        <f t="shared" si="98"/>
        <v>-1.1868238913561442</v>
      </c>
      <c r="H655">
        <f t="shared" si="102"/>
        <v>-1.1868238913561442</v>
      </c>
      <c r="I655">
        <f t="shared" si="103"/>
        <v>0.37460659341591196</v>
      </c>
    </row>
    <row r="656" spans="1:9" x14ac:dyDescent="0.25">
      <c r="A656">
        <f t="shared" si="104"/>
        <v>-67</v>
      </c>
      <c r="B656">
        <f t="shared" si="105"/>
        <v>-1.1693705988362009</v>
      </c>
      <c r="C656">
        <f t="shared" si="100"/>
        <v>-1.1693705988362009</v>
      </c>
      <c r="D656">
        <f t="shared" si="101"/>
        <v>-0.92050485345244037</v>
      </c>
      <c r="F656">
        <f t="shared" si="99"/>
        <v>-67</v>
      </c>
      <c r="G656">
        <f t="shared" si="98"/>
        <v>-1.1693705988362006</v>
      </c>
      <c r="H656">
        <f t="shared" si="102"/>
        <v>-1.1693705988362006</v>
      </c>
      <c r="I656">
        <f t="shared" si="103"/>
        <v>0.39073112848927394</v>
      </c>
    </row>
    <row r="657" spans="1:9" x14ac:dyDescent="0.25">
      <c r="A657">
        <f t="shared" si="104"/>
        <v>-66</v>
      </c>
      <c r="B657">
        <f t="shared" si="105"/>
        <v>-1.1519173063162575</v>
      </c>
      <c r="C657">
        <f t="shared" si="100"/>
        <v>-1.1519173063162575</v>
      </c>
      <c r="D657">
        <f t="shared" si="101"/>
        <v>-0.91354545764260087</v>
      </c>
      <c r="F657">
        <f t="shared" si="99"/>
        <v>-66</v>
      </c>
      <c r="G657">
        <f t="shared" si="98"/>
        <v>-1.1519173063162575</v>
      </c>
      <c r="H657">
        <f t="shared" si="102"/>
        <v>-1.1519173063162575</v>
      </c>
      <c r="I657">
        <f t="shared" si="103"/>
        <v>0.40673664307580021</v>
      </c>
    </row>
    <row r="658" spans="1:9" x14ac:dyDescent="0.25">
      <c r="A658">
        <f t="shared" si="104"/>
        <v>-65</v>
      </c>
      <c r="B658">
        <f t="shared" si="105"/>
        <v>-1.1344640137963142</v>
      </c>
      <c r="C658">
        <f t="shared" si="100"/>
        <v>-1.1344640137963142</v>
      </c>
      <c r="D658">
        <f t="shared" si="101"/>
        <v>-0.90630778703664994</v>
      </c>
      <c r="F658">
        <f t="shared" si="99"/>
        <v>-65</v>
      </c>
      <c r="G658">
        <f t="shared" si="98"/>
        <v>-1.1344640137963142</v>
      </c>
      <c r="H658">
        <f t="shared" si="102"/>
        <v>-1.1344640137963142</v>
      </c>
      <c r="I658">
        <f t="shared" si="103"/>
        <v>0.42261826174069944</v>
      </c>
    </row>
    <row r="659" spans="1:9" x14ac:dyDescent="0.25">
      <c r="A659">
        <f t="shared" si="104"/>
        <v>-64</v>
      </c>
      <c r="B659">
        <f t="shared" si="105"/>
        <v>-1.1170107212763709</v>
      </c>
      <c r="C659">
        <f t="shared" si="100"/>
        <v>-1.1170107212763709</v>
      </c>
      <c r="D659">
        <f t="shared" si="101"/>
        <v>-0.89879404629916704</v>
      </c>
      <c r="F659">
        <f t="shared" si="99"/>
        <v>-64</v>
      </c>
      <c r="G659">
        <f t="shared" si="98"/>
        <v>-1.1170107212763709</v>
      </c>
      <c r="H659">
        <f t="shared" si="102"/>
        <v>-1.1170107212763709</v>
      </c>
      <c r="I659">
        <f t="shared" si="103"/>
        <v>0.43837114678907746</v>
      </c>
    </row>
    <row r="660" spans="1:9" x14ac:dyDescent="0.25">
      <c r="A660">
        <f t="shared" si="104"/>
        <v>-63</v>
      </c>
      <c r="B660">
        <f t="shared" si="105"/>
        <v>-1.0995574287564276</v>
      </c>
      <c r="C660">
        <f t="shared" si="100"/>
        <v>-1.0995574287564276</v>
      </c>
      <c r="D660">
        <f t="shared" si="101"/>
        <v>-0.89100652418836779</v>
      </c>
      <c r="F660">
        <f t="shared" si="99"/>
        <v>-63</v>
      </c>
      <c r="G660">
        <f t="shared" si="98"/>
        <v>-1.0995574287564276</v>
      </c>
      <c r="H660">
        <f t="shared" si="102"/>
        <v>-1.0995574287564276</v>
      </c>
      <c r="I660">
        <f t="shared" si="103"/>
        <v>0.4539904997395468</v>
      </c>
    </row>
    <row r="661" spans="1:9" x14ac:dyDescent="0.25">
      <c r="A661">
        <f t="shared" si="104"/>
        <v>-62</v>
      </c>
      <c r="B661">
        <f t="shared" si="105"/>
        <v>-1.0821041362364843</v>
      </c>
      <c r="C661">
        <f t="shared" si="100"/>
        <v>-1.0821041362364843</v>
      </c>
      <c r="D661">
        <f t="shared" si="101"/>
        <v>-0.88294759285892688</v>
      </c>
      <c r="F661">
        <f t="shared" si="99"/>
        <v>-62</v>
      </c>
      <c r="G661">
        <f t="shared" si="98"/>
        <v>-1.0821041362364843</v>
      </c>
      <c r="H661">
        <f t="shared" si="102"/>
        <v>-1.0821041362364843</v>
      </c>
      <c r="I661">
        <f t="shared" si="103"/>
        <v>0.46947156278589086</v>
      </c>
    </row>
    <row r="662" spans="1:9" x14ac:dyDescent="0.25">
      <c r="A662">
        <f t="shared" si="104"/>
        <v>-61</v>
      </c>
      <c r="B662">
        <f t="shared" si="105"/>
        <v>-1.064650843716541</v>
      </c>
      <c r="C662">
        <f t="shared" si="100"/>
        <v>-1.064650843716541</v>
      </c>
      <c r="D662">
        <f t="shared" si="101"/>
        <v>-0.87461970713939574</v>
      </c>
      <c r="F662">
        <f t="shared" si="99"/>
        <v>-61</v>
      </c>
      <c r="G662">
        <f t="shared" si="98"/>
        <v>-1.064650843716541</v>
      </c>
      <c r="H662">
        <f t="shared" si="102"/>
        <v>-1.064650843716541</v>
      </c>
      <c r="I662">
        <f t="shared" si="103"/>
        <v>0.48480962024633711</v>
      </c>
    </row>
    <row r="663" spans="1:9" x14ac:dyDescent="0.25">
      <c r="A663">
        <f t="shared" si="104"/>
        <v>-60</v>
      </c>
      <c r="B663">
        <f t="shared" si="105"/>
        <v>-1.0471975511965976</v>
      </c>
      <c r="C663">
        <f t="shared" si="100"/>
        <v>-1.0471975511965976</v>
      </c>
      <c r="D663">
        <f t="shared" si="101"/>
        <v>-0.8660254037844386</v>
      </c>
      <c r="F663">
        <f t="shared" si="99"/>
        <v>-60</v>
      </c>
      <c r="G663">
        <f t="shared" si="98"/>
        <v>-1.0471975511965976</v>
      </c>
      <c r="H663">
        <f t="shared" si="102"/>
        <v>-1.0471975511965976</v>
      </c>
      <c r="I663">
        <f t="shared" si="103"/>
        <v>0.50000000000000011</v>
      </c>
    </row>
    <row r="664" spans="1:9" x14ac:dyDescent="0.25">
      <c r="A664">
        <f t="shared" si="104"/>
        <v>-59</v>
      </c>
      <c r="B664">
        <f t="shared" si="105"/>
        <v>-1.0297442586766545</v>
      </c>
      <c r="C664">
        <f t="shared" si="100"/>
        <v>-1.0297442586766545</v>
      </c>
      <c r="D664">
        <f t="shared" si="101"/>
        <v>-0.85716730070211233</v>
      </c>
      <c r="F664">
        <f t="shared" si="99"/>
        <v>-59</v>
      </c>
      <c r="G664">
        <f t="shared" si="98"/>
        <v>-1.0297442586766543</v>
      </c>
      <c r="H664">
        <f t="shared" si="102"/>
        <v>-1.0297442586766543</v>
      </c>
      <c r="I664">
        <f t="shared" si="103"/>
        <v>0.51503807491005438</v>
      </c>
    </row>
    <row r="665" spans="1:9" x14ac:dyDescent="0.25">
      <c r="A665">
        <f t="shared" si="104"/>
        <v>-58</v>
      </c>
      <c r="B665">
        <f t="shared" si="105"/>
        <v>-1.0122909661567112</v>
      </c>
      <c r="C665">
        <f t="shared" si="100"/>
        <v>-1.0122909661567112</v>
      </c>
      <c r="D665">
        <f t="shared" si="101"/>
        <v>-0.84804809615642596</v>
      </c>
      <c r="F665">
        <f t="shared" si="99"/>
        <v>-58</v>
      </c>
      <c r="G665">
        <f t="shared" si="98"/>
        <v>-1.0122909661567112</v>
      </c>
      <c r="H665">
        <f t="shared" si="102"/>
        <v>-1.0122909661567112</v>
      </c>
      <c r="I665">
        <f t="shared" si="103"/>
        <v>0.5299192642332049</v>
      </c>
    </row>
    <row r="666" spans="1:9" x14ac:dyDescent="0.25">
      <c r="A666">
        <f t="shared" si="104"/>
        <v>-57</v>
      </c>
      <c r="B666">
        <f t="shared" si="105"/>
        <v>-0.99483767363676789</v>
      </c>
      <c r="C666">
        <f t="shared" si="100"/>
        <v>-0.99483767363676789</v>
      </c>
      <c r="D666">
        <f t="shared" si="101"/>
        <v>-0.83867056794542405</v>
      </c>
      <c r="F666">
        <f t="shared" si="99"/>
        <v>-57</v>
      </c>
      <c r="G666">
        <f t="shared" si="98"/>
        <v>-0.99483767363676778</v>
      </c>
      <c r="H666">
        <f t="shared" si="102"/>
        <v>-0.99483767363676778</v>
      </c>
      <c r="I666">
        <f t="shared" si="103"/>
        <v>0.5446390350150272</v>
      </c>
    </row>
    <row r="667" spans="1:9" x14ac:dyDescent="0.25">
      <c r="A667">
        <f t="shared" si="104"/>
        <v>-56</v>
      </c>
      <c r="B667">
        <f t="shared" si="105"/>
        <v>-0.97738438111682457</v>
      </c>
      <c r="C667">
        <f t="shared" si="100"/>
        <v>-0.97738438111682457</v>
      </c>
      <c r="D667">
        <f t="shared" si="101"/>
        <v>-0.82903757255504174</v>
      </c>
      <c r="F667">
        <f t="shared" si="99"/>
        <v>-56</v>
      </c>
      <c r="G667">
        <f t="shared" si="98"/>
        <v>-0.97738438111682457</v>
      </c>
      <c r="H667">
        <f t="shared" si="102"/>
        <v>-0.97738438111682457</v>
      </c>
      <c r="I667">
        <f t="shared" si="103"/>
        <v>0.55919290347074679</v>
      </c>
    </row>
    <row r="668" spans="1:9" x14ac:dyDescent="0.25">
      <c r="A668">
        <f t="shared" si="104"/>
        <v>-55</v>
      </c>
      <c r="B668">
        <f t="shared" si="105"/>
        <v>-0.95993108859688125</v>
      </c>
      <c r="C668">
        <f t="shared" si="100"/>
        <v>-0.95993108859688125</v>
      </c>
      <c r="D668">
        <f t="shared" si="101"/>
        <v>-0.8191520442889918</v>
      </c>
      <c r="F668">
        <f t="shared" si="99"/>
        <v>-55</v>
      </c>
      <c r="G668">
        <f t="shared" si="98"/>
        <v>-0.95993108859688125</v>
      </c>
      <c r="H668">
        <f t="shared" si="102"/>
        <v>-0.95993108859688125</v>
      </c>
      <c r="I668">
        <f t="shared" si="103"/>
        <v>0.57357643635104616</v>
      </c>
    </row>
    <row r="669" spans="1:9" x14ac:dyDescent="0.25">
      <c r="A669">
        <f t="shared" si="104"/>
        <v>-54</v>
      </c>
      <c r="B669">
        <f t="shared" si="105"/>
        <v>-0.94247779607693793</v>
      </c>
      <c r="C669">
        <f t="shared" si="100"/>
        <v>-0.94247779607693793</v>
      </c>
      <c r="D669">
        <f t="shared" si="101"/>
        <v>-0.80901699437494745</v>
      </c>
      <c r="F669">
        <f t="shared" si="99"/>
        <v>-54</v>
      </c>
      <c r="G669">
        <f t="shared" si="98"/>
        <v>-0.94247779607693793</v>
      </c>
      <c r="H669">
        <f t="shared" si="102"/>
        <v>-0.94247779607693793</v>
      </c>
      <c r="I669">
        <f t="shared" si="103"/>
        <v>0.58778525229247314</v>
      </c>
    </row>
    <row r="670" spans="1:9" x14ac:dyDescent="0.25">
      <c r="A670">
        <f t="shared" si="104"/>
        <v>-53</v>
      </c>
      <c r="B670">
        <f t="shared" si="105"/>
        <v>-0.92502450355699462</v>
      </c>
      <c r="C670">
        <f t="shared" si="100"/>
        <v>-0.92502450355699462</v>
      </c>
      <c r="D670">
        <f t="shared" si="101"/>
        <v>-0.79863551004729283</v>
      </c>
      <c r="F670">
        <f t="shared" si="99"/>
        <v>-53</v>
      </c>
      <c r="G670">
        <f t="shared" si="98"/>
        <v>-0.92502450355699462</v>
      </c>
      <c r="H670">
        <f t="shared" si="102"/>
        <v>-0.92502450355699462</v>
      </c>
      <c r="I670">
        <f t="shared" si="103"/>
        <v>0.60181502315204838</v>
      </c>
    </row>
    <row r="671" spans="1:9" x14ac:dyDescent="0.25">
      <c r="A671">
        <f t="shared" si="104"/>
        <v>-52</v>
      </c>
      <c r="B671">
        <f t="shared" si="105"/>
        <v>-0.90757121103705141</v>
      </c>
      <c r="C671">
        <f t="shared" si="100"/>
        <v>-0.90757121103705141</v>
      </c>
      <c r="D671">
        <f t="shared" si="101"/>
        <v>-0.78801075360672201</v>
      </c>
      <c r="F671">
        <f t="shared" si="99"/>
        <v>-52</v>
      </c>
      <c r="G671">
        <f t="shared" si="98"/>
        <v>-0.90757121103705141</v>
      </c>
      <c r="H671">
        <f t="shared" si="102"/>
        <v>-0.90757121103705141</v>
      </c>
      <c r="I671">
        <f t="shared" si="103"/>
        <v>0.61566147532565829</v>
      </c>
    </row>
    <row r="672" spans="1:9" x14ac:dyDescent="0.25">
      <c r="A672">
        <f t="shared" si="104"/>
        <v>-51</v>
      </c>
      <c r="B672">
        <f t="shared" si="105"/>
        <v>-0.89011791851710809</v>
      </c>
      <c r="C672">
        <f t="shared" si="100"/>
        <v>-0.89011791851710809</v>
      </c>
      <c r="D672">
        <f t="shared" si="101"/>
        <v>-0.7771459614569709</v>
      </c>
      <c r="F672">
        <f t="shared" si="99"/>
        <v>-51</v>
      </c>
      <c r="G672">
        <f t="shared" si="98"/>
        <v>-0.89011791851710798</v>
      </c>
      <c r="H672">
        <f t="shared" si="102"/>
        <v>-0.89011791851710798</v>
      </c>
      <c r="I672">
        <f t="shared" si="103"/>
        <v>0.6293203910498375</v>
      </c>
    </row>
    <row r="673" spans="1:9" x14ac:dyDescent="0.25">
      <c r="A673">
        <f t="shared" si="104"/>
        <v>-50</v>
      </c>
      <c r="B673">
        <f t="shared" si="105"/>
        <v>-0.87266462599716477</v>
      </c>
      <c r="C673">
        <f t="shared" si="100"/>
        <v>-0.87266462599716477</v>
      </c>
      <c r="D673">
        <f t="shared" si="101"/>
        <v>-0.76604444311897801</v>
      </c>
      <c r="F673">
        <f t="shared" si="99"/>
        <v>-50</v>
      </c>
      <c r="G673">
        <f t="shared" si="98"/>
        <v>-0.87266462599716477</v>
      </c>
      <c r="H673">
        <f t="shared" si="102"/>
        <v>-0.87266462599716477</v>
      </c>
      <c r="I673">
        <f t="shared" si="103"/>
        <v>0.64278760968653936</v>
      </c>
    </row>
    <row r="674" spans="1:9" x14ac:dyDescent="0.25">
      <c r="A674">
        <f t="shared" si="104"/>
        <v>-49</v>
      </c>
      <c r="B674">
        <f t="shared" si="105"/>
        <v>-0.85521133347722145</v>
      </c>
      <c r="C674">
        <f t="shared" si="100"/>
        <v>-0.85521133347722145</v>
      </c>
      <c r="D674">
        <f t="shared" si="101"/>
        <v>-0.75470958022277201</v>
      </c>
      <c r="F674">
        <f t="shared" si="99"/>
        <v>-49</v>
      </c>
      <c r="G674">
        <f t="shared" si="98"/>
        <v>-0.85521133347722145</v>
      </c>
      <c r="H674">
        <f t="shared" si="102"/>
        <v>-0.85521133347722145</v>
      </c>
      <c r="I674">
        <f t="shared" si="103"/>
        <v>0.65605902899050728</v>
      </c>
    </row>
    <row r="675" spans="1:9" x14ac:dyDescent="0.25">
      <c r="A675">
        <f t="shared" si="104"/>
        <v>-48</v>
      </c>
      <c r="B675">
        <f t="shared" si="105"/>
        <v>-0.83775804095727824</v>
      </c>
      <c r="C675">
        <f t="shared" si="100"/>
        <v>-0.83775804095727824</v>
      </c>
      <c r="D675">
        <f t="shared" si="101"/>
        <v>-0.74314482547739424</v>
      </c>
      <c r="F675">
        <f t="shared" si="99"/>
        <v>-48</v>
      </c>
      <c r="G675">
        <f t="shared" si="98"/>
        <v>-0.83775804095727813</v>
      </c>
      <c r="H675">
        <f t="shared" si="102"/>
        <v>-0.83775804095727813</v>
      </c>
      <c r="I675">
        <f t="shared" si="103"/>
        <v>0.66913060635885824</v>
      </c>
    </row>
    <row r="676" spans="1:9" x14ac:dyDescent="0.25">
      <c r="A676">
        <f t="shared" si="104"/>
        <v>-47</v>
      </c>
      <c r="B676">
        <f t="shared" si="105"/>
        <v>-0.82030474843733492</v>
      </c>
      <c r="C676">
        <f t="shared" si="100"/>
        <v>-0.82030474843733492</v>
      </c>
      <c r="D676">
        <f t="shared" si="101"/>
        <v>-0.73135370161917046</v>
      </c>
      <c r="F676">
        <f t="shared" si="99"/>
        <v>-47</v>
      </c>
      <c r="G676">
        <f t="shared" si="98"/>
        <v>-0.82030474843733492</v>
      </c>
      <c r="H676">
        <f t="shared" si="102"/>
        <v>-0.82030474843733492</v>
      </c>
      <c r="I676">
        <f t="shared" si="103"/>
        <v>0.68199836006249848</v>
      </c>
    </row>
    <row r="677" spans="1:9" x14ac:dyDescent="0.25">
      <c r="A677">
        <f t="shared" si="104"/>
        <v>-46</v>
      </c>
      <c r="B677">
        <f t="shared" si="105"/>
        <v>-0.8028514559173916</v>
      </c>
      <c r="C677">
        <f t="shared" si="100"/>
        <v>-0.8028514559173916</v>
      </c>
      <c r="D677">
        <f t="shared" si="101"/>
        <v>-0.71933980033865108</v>
      </c>
      <c r="F677">
        <f t="shared" si="99"/>
        <v>-46</v>
      </c>
      <c r="G677">
        <f t="shared" si="98"/>
        <v>-0.80285145591739149</v>
      </c>
      <c r="H677">
        <f t="shared" si="102"/>
        <v>-0.80285145591739149</v>
      </c>
      <c r="I677">
        <f t="shared" si="103"/>
        <v>0.69465837045899737</v>
      </c>
    </row>
    <row r="678" spans="1:9" x14ac:dyDescent="0.25">
      <c r="A678">
        <f t="shared" si="104"/>
        <v>-45</v>
      </c>
      <c r="B678">
        <f t="shared" si="105"/>
        <v>-0.78539816339744828</v>
      </c>
      <c r="C678">
        <f t="shared" si="100"/>
        <v>-0.78539816339744828</v>
      </c>
      <c r="D678">
        <f t="shared" si="101"/>
        <v>-0.70710678118654746</v>
      </c>
      <c r="F678">
        <f t="shared" si="99"/>
        <v>-45</v>
      </c>
      <c r="G678">
        <f t="shared" si="98"/>
        <v>-0.78539816339744828</v>
      </c>
      <c r="H678">
        <f t="shared" si="102"/>
        <v>-0.78539816339744828</v>
      </c>
      <c r="I678">
        <f t="shared" si="103"/>
        <v>0.70710678118654757</v>
      </c>
    </row>
    <row r="679" spans="1:9" x14ac:dyDescent="0.25">
      <c r="A679">
        <f t="shared" si="104"/>
        <v>-44</v>
      </c>
      <c r="B679">
        <f t="shared" si="105"/>
        <v>-0.76794487087750496</v>
      </c>
      <c r="C679">
        <f t="shared" si="100"/>
        <v>-0.76794487087750496</v>
      </c>
      <c r="D679">
        <f t="shared" si="101"/>
        <v>-0.69465837045899725</v>
      </c>
      <c r="F679">
        <f t="shared" si="99"/>
        <v>-44</v>
      </c>
      <c r="G679">
        <f t="shared" si="98"/>
        <v>-0.76794487087750496</v>
      </c>
      <c r="H679">
        <f t="shared" si="102"/>
        <v>-0.76794487087750496</v>
      </c>
      <c r="I679">
        <f t="shared" si="103"/>
        <v>0.71933980033865119</v>
      </c>
    </row>
    <row r="680" spans="1:9" x14ac:dyDescent="0.25">
      <c r="A680">
        <f t="shared" si="104"/>
        <v>-43</v>
      </c>
      <c r="B680">
        <f t="shared" si="105"/>
        <v>-0.75049157835756175</v>
      </c>
      <c r="C680">
        <f t="shared" si="100"/>
        <v>-0.75049157835756175</v>
      </c>
      <c r="D680">
        <f t="shared" si="101"/>
        <v>-0.68199836006249848</v>
      </c>
      <c r="F680">
        <f t="shared" si="99"/>
        <v>-43</v>
      </c>
      <c r="G680">
        <f t="shared" si="98"/>
        <v>-0.75049157835756164</v>
      </c>
      <c r="H680">
        <f t="shared" si="102"/>
        <v>-0.75049157835756164</v>
      </c>
      <c r="I680">
        <f t="shared" si="103"/>
        <v>0.73135370161917057</v>
      </c>
    </row>
    <row r="681" spans="1:9" x14ac:dyDescent="0.25">
      <c r="A681">
        <f t="shared" si="104"/>
        <v>-42</v>
      </c>
      <c r="B681">
        <f t="shared" si="105"/>
        <v>-0.73303828583761843</v>
      </c>
      <c r="C681">
        <f t="shared" si="100"/>
        <v>-0.73303828583761843</v>
      </c>
      <c r="D681">
        <f t="shared" si="101"/>
        <v>-0.66913060635885824</v>
      </c>
      <c r="F681">
        <f t="shared" si="99"/>
        <v>-42</v>
      </c>
      <c r="G681">
        <f t="shared" si="98"/>
        <v>-0.73303828583761843</v>
      </c>
      <c r="H681">
        <f t="shared" si="102"/>
        <v>-0.73303828583761843</v>
      </c>
      <c r="I681">
        <f t="shared" si="103"/>
        <v>0.74314482547739424</v>
      </c>
    </row>
    <row r="682" spans="1:9" x14ac:dyDescent="0.25">
      <c r="A682">
        <f t="shared" si="104"/>
        <v>-41</v>
      </c>
      <c r="B682">
        <f t="shared" si="105"/>
        <v>-0.71558499331767511</v>
      </c>
      <c r="C682">
        <f t="shared" si="100"/>
        <v>-0.71558499331767511</v>
      </c>
      <c r="D682">
        <f t="shared" si="101"/>
        <v>-0.65605902899050728</v>
      </c>
      <c r="F682">
        <f t="shared" si="99"/>
        <v>-41</v>
      </c>
      <c r="G682">
        <f t="shared" si="98"/>
        <v>-0.715584993317675</v>
      </c>
      <c r="H682">
        <f t="shared" si="102"/>
        <v>-0.715584993317675</v>
      </c>
      <c r="I682">
        <f t="shared" si="103"/>
        <v>0.75470958022277213</v>
      </c>
    </row>
    <row r="683" spans="1:9" x14ac:dyDescent="0.25">
      <c r="A683">
        <f t="shared" si="104"/>
        <v>-40</v>
      </c>
      <c r="B683">
        <f t="shared" si="105"/>
        <v>-0.69813170079773179</v>
      </c>
      <c r="C683">
        <f t="shared" si="100"/>
        <v>-0.69813170079773179</v>
      </c>
      <c r="D683">
        <f t="shared" si="101"/>
        <v>-0.64278760968653925</v>
      </c>
      <c r="F683">
        <f t="shared" si="99"/>
        <v>-40</v>
      </c>
      <c r="G683">
        <f t="shared" ref="G683:G723" si="106">(2*F683*PI())/360</f>
        <v>-0.69813170079773179</v>
      </c>
      <c r="H683">
        <f t="shared" si="102"/>
        <v>-0.69813170079773179</v>
      </c>
      <c r="I683">
        <f t="shared" si="103"/>
        <v>0.76604444311897801</v>
      </c>
    </row>
    <row r="684" spans="1:9" x14ac:dyDescent="0.25">
      <c r="A684">
        <f t="shared" si="104"/>
        <v>-39</v>
      </c>
      <c r="B684">
        <f t="shared" si="105"/>
        <v>-0.68067840827778847</v>
      </c>
      <c r="C684">
        <f t="shared" si="100"/>
        <v>-0.68067840827778847</v>
      </c>
      <c r="D684">
        <f t="shared" si="101"/>
        <v>-0.62932039104983739</v>
      </c>
      <c r="F684">
        <f t="shared" si="99"/>
        <v>-39</v>
      </c>
      <c r="G684">
        <f t="shared" si="106"/>
        <v>-0.68067840827778847</v>
      </c>
      <c r="H684">
        <f t="shared" si="102"/>
        <v>-0.68067840827778847</v>
      </c>
      <c r="I684">
        <f t="shared" si="103"/>
        <v>0.7771459614569709</v>
      </c>
    </row>
    <row r="685" spans="1:9" x14ac:dyDescent="0.25">
      <c r="A685">
        <f t="shared" si="104"/>
        <v>-38</v>
      </c>
      <c r="B685">
        <f t="shared" si="105"/>
        <v>-0.66322511575784526</v>
      </c>
      <c r="C685">
        <f t="shared" si="100"/>
        <v>-0.66322511575784526</v>
      </c>
      <c r="D685">
        <f t="shared" si="101"/>
        <v>-0.61566147532565829</v>
      </c>
      <c r="F685">
        <f t="shared" si="99"/>
        <v>-38</v>
      </c>
      <c r="G685">
        <f t="shared" si="106"/>
        <v>-0.66322511575784515</v>
      </c>
      <c r="H685">
        <f t="shared" si="102"/>
        <v>-0.66322511575784515</v>
      </c>
      <c r="I685">
        <f t="shared" si="103"/>
        <v>0.78801075360672201</v>
      </c>
    </row>
    <row r="686" spans="1:9" x14ac:dyDescent="0.25">
      <c r="A686">
        <f t="shared" si="104"/>
        <v>-37</v>
      </c>
      <c r="B686">
        <f t="shared" si="105"/>
        <v>-0.64577182323790194</v>
      </c>
      <c r="C686">
        <f t="shared" si="100"/>
        <v>-0.64577182323790194</v>
      </c>
      <c r="D686">
        <f t="shared" si="101"/>
        <v>-0.60181502315204827</v>
      </c>
      <c r="F686">
        <f t="shared" si="99"/>
        <v>-37</v>
      </c>
      <c r="G686">
        <f t="shared" si="106"/>
        <v>-0.64577182323790194</v>
      </c>
      <c r="H686">
        <f t="shared" si="102"/>
        <v>-0.64577182323790194</v>
      </c>
      <c r="I686">
        <f t="shared" si="103"/>
        <v>0.79863551004729283</v>
      </c>
    </row>
    <row r="687" spans="1:9" x14ac:dyDescent="0.25">
      <c r="A687">
        <f t="shared" si="104"/>
        <v>-36</v>
      </c>
      <c r="B687">
        <f t="shared" si="105"/>
        <v>-0.62831853071795862</v>
      </c>
      <c r="C687">
        <f t="shared" si="100"/>
        <v>-0.62831853071795862</v>
      </c>
      <c r="D687">
        <f t="shared" si="101"/>
        <v>-0.58778525229247314</v>
      </c>
      <c r="F687">
        <f t="shared" si="99"/>
        <v>-36</v>
      </c>
      <c r="G687">
        <f t="shared" si="106"/>
        <v>-0.62831853071795862</v>
      </c>
      <c r="H687">
        <f t="shared" si="102"/>
        <v>-0.62831853071795862</v>
      </c>
      <c r="I687">
        <f t="shared" si="103"/>
        <v>0.80901699437494745</v>
      </c>
    </row>
    <row r="688" spans="1:9" x14ac:dyDescent="0.25">
      <c r="A688">
        <f t="shared" si="104"/>
        <v>-35</v>
      </c>
      <c r="B688">
        <f t="shared" si="105"/>
        <v>-0.6108652381980153</v>
      </c>
      <c r="C688">
        <f t="shared" si="100"/>
        <v>-0.6108652381980153</v>
      </c>
      <c r="D688">
        <f t="shared" si="101"/>
        <v>-0.57357643635104605</v>
      </c>
      <c r="F688">
        <f t="shared" si="99"/>
        <v>-35</v>
      </c>
      <c r="G688">
        <f t="shared" si="106"/>
        <v>-0.6108652381980153</v>
      </c>
      <c r="H688">
        <f t="shared" si="102"/>
        <v>-0.6108652381980153</v>
      </c>
      <c r="I688">
        <f t="shared" si="103"/>
        <v>0.8191520442889918</v>
      </c>
    </row>
    <row r="689" spans="1:9" x14ac:dyDescent="0.25">
      <c r="A689">
        <f t="shared" si="104"/>
        <v>-34</v>
      </c>
      <c r="B689">
        <f t="shared" si="105"/>
        <v>-0.59341194567807209</v>
      </c>
      <c r="C689">
        <f t="shared" si="100"/>
        <v>-0.59341194567807209</v>
      </c>
      <c r="D689">
        <f t="shared" si="101"/>
        <v>-0.5591929034707469</v>
      </c>
      <c r="F689">
        <f t="shared" si="99"/>
        <v>-34</v>
      </c>
      <c r="G689">
        <f t="shared" si="106"/>
        <v>-0.59341194567807209</v>
      </c>
      <c r="H689">
        <f t="shared" si="102"/>
        <v>-0.59341194567807209</v>
      </c>
      <c r="I689">
        <f t="shared" si="103"/>
        <v>0.82903757255504162</v>
      </c>
    </row>
    <row r="690" spans="1:9" x14ac:dyDescent="0.25">
      <c r="A690">
        <f t="shared" si="104"/>
        <v>-33</v>
      </c>
      <c r="B690">
        <f t="shared" si="105"/>
        <v>-0.57595865315812877</v>
      </c>
      <c r="C690">
        <f t="shared" si="100"/>
        <v>-0.57595865315812877</v>
      </c>
      <c r="D690">
        <f t="shared" si="101"/>
        <v>-0.54463903501502708</v>
      </c>
      <c r="F690">
        <f t="shared" si="99"/>
        <v>-33</v>
      </c>
      <c r="G690">
        <f t="shared" si="106"/>
        <v>-0.57595865315812877</v>
      </c>
      <c r="H690">
        <f t="shared" si="102"/>
        <v>-0.57595865315812877</v>
      </c>
      <c r="I690">
        <f t="shared" si="103"/>
        <v>0.83867056794542405</v>
      </c>
    </row>
    <row r="691" spans="1:9" x14ac:dyDescent="0.25">
      <c r="A691">
        <f t="shared" si="104"/>
        <v>-32</v>
      </c>
      <c r="B691">
        <f t="shared" si="105"/>
        <v>-0.55850536063818546</v>
      </c>
      <c r="C691">
        <f t="shared" si="100"/>
        <v>-0.55850536063818546</v>
      </c>
      <c r="D691">
        <f t="shared" si="101"/>
        <v>-0.5299192642332049</v>
      </c>
      <c r="F691">
        <f t="shared" si="99"/>
        <v>-32</v>
      </c>
      <c r="G691">
        <f t="shared" si="106"/>
        <v>-0.55850536063818546</v>
      </c>
      <c r="H691">
        <f t="shared" si="102"/>
        <v>-0.55850536063818546</v>
      </c>
      <c r="I691">
        <f t="shared" si="103"/>
        <v>0.84804809615642596</v>
      </c>
    </row>
    <row r="692" spans="1:9" x14ac:dyDescent="0.25">
      <c r="A692">
        <f t="shared" si="104"/>
        <v>-31</v>
      </c>
      <c r="B692">
        <f t="shared" si="105"/>
        <v>-0.54105206811824214</v>
      </c>
      <c r="C692">
        <f t="shared" si="100"/>
        <v>-0.54105206811824214</v>
      </c>
      <c r="D692">
        <f t="shared" si="101"/>
        <v>-0.51503807491005416</v>
      </c>
      <c r="F692">
        <f t="shared" si="99"/>
        <v>-31</v>
      </c>
      <c r="G692">
        <f t="shared" si="106"/>
        <v>-0.54105206811824214</v>
      </c>
      <c r="H692">
        <f t="shared" si="102"/>
        <v>-0.54105206811824214</v>
      </c>
      <c r="I692">
        <f t="shared" si="103"/>
        <v>0.85716730070211233</v>
      </c>
    </row>
    <row r="693" spans="1:9" x14ac:dyDescent="0.25">
      <c r="A693">
        <f t="shared" si="104"/>
        <v>-30</v>
      </c>
      <c r="B693">
        <f t="shared" si="105"/>
        <v>-0.52359877559829882</v>
      </c>
      <c r="C693">
        <f t="shared" si="100"/>
        <v>-0.52359877559829882</v>
      </c>
      <c r="D693">
        <f t="shared" si="101"/>
        <v>-0.49999999999999994</v>
      </c>
      <c r="F693">
        <f t="shared" si="99"/>
        <v>-30</v>
      </c>
      <c r="G693">
        <f t="shared" si="106"/>
        <v>-0.52359877559829882</v>
      </c>
      <c r="H693">
        <f t="shared" si="102"/>
        <v>-0.52359877559829882</v>
      </c>
      <c r="I693">
        <f t="shared" si="103"/>
        <v>0.86602540378443871</v>
      </c>
    </row>
    <row r="694" spans="1:9" x14ac:dyDescent="0.25">
      <c r="A694">
        <f t="shared" si="104"/>
        <v>-29</v>
      </c>
      <c r="B694">
        <f t="shared" si="105"/>
        <v>-0.50614548307835561</v>
      </c>
      <c r="C694">
        <f t="shared" si="100"/>
        <v>-0.50614548307835561</v>
      </c>
      <c r="D694">
        <f t="shared" si="101"/>
        <v>-0.48480962024633706</v>
      </c>
      <c r="F694">
        <f t="shared" ref="F694:F757" si="107">F693+1</f>
        <v>-29</v>
      </c>
      <c r="G694">
        <f t="shared" si="106"/>
        <v>-0.50614548307835561</v>
      </c>
      <c r="H694">
        <f t="shared" si="102"/>
        <v>-0.50614548307835561</v>
      </c>
      <c r="I694">
        <f t="shared" si="103"/>
        <v>0.87461970713939574</v>
      </c>
    </row>
    <row r="695" spans="1:9" x14ac:dyDescent="0.25">
      <c r="A695">
        <f t="shared" si="104"/>
        <v>-28</v>
      </c>
      <c r="B695">
        <f t="shared" si="105"/>
        <v>-0.48869219055841229</v>
      </c>
      <c r="C695">
        <f t="shared" si="100"/>
        <v>-0.48869219055841229</v>
      </c>
      <c r="D695">
        <f t="shared" si="101"/>
        <v>-0.46947156278589081</v>
      </c>
      <c r="F695">
        <f t="shared" si="107"/>
        <v>-28</v>
      </c>
      <c r="G695">
        <f t="shared" si="106"/>
        <v>-0.48869219055841229</v>
      </c>
      <c r="H695">
        <f t="shared" si="102"/>
        <v>-0.48869219055841229</v>
      </c>
      <c r="I695">
        <f t="shared" si="103"/>
        <v>0.88294759285892699</v>
      </c>
    </row>
    <row r="696" spans="1:9" x14ac:dyDescent="0.25">
      <c r="A696">
        <f t="shared" si="104"/>
        <v>-27</v>
      </c>
      <c r="B696">
        <f t="shared" si="105"/>
        <v>-0.47123889803846897</v>
      </c>
      <c r="C696">
        <f t="shared" si="100"/>
        <v>-0.47123889803846897</v>
      </c>
      <c r="D696">
        <f t="shared" si="101"/>
        <v>-0.45399049973954675</v>
      </c>
      <c r="F696">
        <f t="shared" si="107"/>
        <v>-27</v>
      </c>
      <c r="G696">
        <f t="shared" si="106"/>
        <v>-0.47123889803846897</v>
      </c>
      <c r="H696">
        <f t="shared" si="102"/>
        <v>-0.47123889803846897</v>
      </c>
      <c r="I696">
        <f t="shared" si="103"/>
        <v>0.8910065241883679</v>
      </c>
    </row>
    <row r="697" spans="1:9" x14ac:dyDescent="0.25">
      <c r="A697">
        <f t="shared" si="104"/>
        <v>-26</v>
      </c>
      <c r="B697">
        <f t="shared" si="105"/>
        <v>-0.4537856055185257</v>
      </c>
      <c r="C697">
        <f t="shared" si="100"/>
        <v>-0.4537856055185257</v>
      </c>
      <c r="D697">
        <f t="shared" si="101"/>
        <v>-0.4383711467890774</v>
      </c>
      <c r="F697">
        <f t="shared" si="107"/>
        <v>-26</v>
      </c>
      <c r="G697">
        <f t="shared" si="106"/>
        <v>-0.4537856055185257</v>
      </c>
      <c r="H697">
        <f t="shared" si="102"/>
        <v>-0.4537856055185257</v>
      </c>
      <c r="I697">
        <f t="shared" si="103"/>
        <v>0.89879404629916704</v>
      </c>
    </row>
    <row r="698" spans="1:9" x14ac:dyDescent="0.25">
      <c r="A698">
        <f t="shared" si="104"/>
        <v>-25</v>
      </c>
      <c r="B698">
        <f t="shared" si="105"/>
        <v>-0.43633231299858238</v>
      </c>
      <c r="C698">
        <f t="shared" si="100"/>
        <v>-0.43633231299858238</v>
      </c>
      <c r="D698">
        <f t="shared" si="101"/>
        <v>-0.42261826174069944</v>
      </c>
      <c r="F698">
        <f t="shared" si="107"/>
        <v>-25</v>
      </c>
      <c r="G698">
        <f t="shared" si="106"/>
        <v>-0.43633231299858238</v>
      </c>
      <c r="H698">
        <f t="shared" si="102"/>
        <v>-0.43633231299858238</v>
      </c>
      <c r="I698">
        <f t="shared" si="103"/>
        <v>0.90630778703664994</v>
      </c>
    </row>
    <row r="699" spans="1:9" x14ac:dyDescent="0.25">
      <c r="A699">
        <f t="shared" si="104"/>
        <v>-24</v>
      </c>
      <c r="B699">
        <f t="shared" si="105"/>
        <v>-0.41887902047863912</v>
      </c>
      <c r="C699">
        <f t="shared" si="100"/>
        <v>-0.41887902047863912</v>
      </c>
      <c r="D699">
        <f t="shared" si="101"/>
        <v>-0.40673664307580021</v>
      </c>
      <c r="F699">
        <f t="shared" si="107"/>
        <v>-24</v>
      </c>
      <c r="G699">
        <f t="shared" si="106"/>
        <v>-0.41887902047863906</v>
      </c>
      <c r="H699">
        <f t="shared" si="102"/>
        <v>-0.41887902047863906</v>
      </c>
      <c r="I699">
        <f t="shared" si="103"/>
        <v>0.91354545764260087</v>
      </c>
    </row>
    <row r="700" spans="1:9" x14ac:dyDescent="0.25">
      <c r="A700">
        <f t="shared" si="104"/>
        <v>-23</v>
      </c>
      <c r="B700">
        <f t="shared" si="105"/>
        <v>-0.4014257279586958</v>
      </c>
      <c r="C700">
        <f t="shared" si="100"/>
        <v>-0.4014257279586958</v>
      </c>
      <c r="D700">
        <f t="shared" si="101"/>
        <v>-0.39073112848927377</v>
      </c>
      <c r="F700">
        <f t="shared" si="107"/>
        <v>-23</v>
      </c>
      <c r="G700">
        <f t="shared" si="106"/>
        <v>-0.40142572795869574</v>
      </c>
      <c r="H700">
        <f t="shared" si="102"/>
        <v>-0.40142572795869574</v>
      </c>
      <c r="I700">
        <f t="shared" si="103"/>
        <v>0.92050485345244037</v>
      </c>
    </row>
    <row r="701" spans="1:9" x14ac:dyDescent="0.25">
      <c r="A701">
        <f t="shared" si="104"/>
        <v>-22</v>
      </c>
      <c r="B701">
        <f t="shared" si="105"/>
        <v>-0.38397243543875248</v>
      </c>
      <c r="C701">
        <f t="shared" si="100"/>
        <v>-0.38397243543875248</v>
      </c>
      <c r="D701">
        <f t="shared" si="101"/>
        <v>-0.37460659341591201</v>
      </c>
      <c r="F701">
        <f t="shared" si="107"/>
        <v>-22</v>
      </c>
      <c r="G701">
        <f t="shared" si="106"/>
        <v>-0.38397243543875248</v>
      </c>
      <c r="H701">
        <f t="shared" si="102"/>
        <v>-0.38397243543875248</v>
      </c>
      <c r="I701">
        <f t="shared" si="103"/>
        <v>0.92718385456678742</v>
      </c>
    </row>
    <row r="702" spans="1:9" x14ac:dyDescent="0.25">
      <c r="A702">
        <f t="shared" si="104"/>
        <v>-21</v>
      </c>
      <c r="B702">
        <f t="shared" si="105"/>
        <v>-0.36651914291880922</v>
      </c>
      <c r="C702">
        <f t="shared" si="100"/>
        <v>-0.36651914291880922</v>
      </c>
      <c r="D702">
        <f t="shared" si="101"/>
        <v>-0.35836794954530027</v>
      </c>
      <c r="F702">
        <f t="shared" si="107"/>
        <v>-21</v>
      </c>
      <c r="G702">
        <f t="shared" si="106"/>
        <v>-0.36651914291880922</v>
      </c>
      <c r="H702">
        <f t="shared" si="102"/>
        <v>-0.36651914291880922</v>
      </c>
      <c r="I702">
        <f t="shared" si="103"/>
        <v>0.93358042649720174</v>
      </c>
    </row>
    <row r="703" spans="1:9" x14ac:dyDescent="0.25">
      <c r="A703">
        <f t="shared" si="104"/>
        <v>-20</v>
      </c>
      <c r="B703">
        <f t="shared" si="105"/>
        <v>-0.3490658503988659</v>
      </c>
      <c r="C703">
        <f t="shared" si="100"/>
        <v>-0.3490658503988659</v>
      </c>
      <c r="D703">
        <f t="shared" si="101"/>
        <v>-0.34202014332566871</v>
      </c>
      <c r="F703">
        <f t="shared" si="107"/>
        <v>-20</v>
      </c>
      <c r="G703">
        <f t="shared" si="106"/>
        <v>-0.3490658503988659</v>
      </c>
      <c r="H703">
        <f t="shared" si="102"/>
        <v>-0.3490658503988659</v>
      </c>
      <c r="I703">
        <f t="shared" si="103"/>
        <v>0.93969262078590843</v>
      </c>
    </row>
    <row r="704" spans="1:9" x14ac:dyDescent="0.25">
      <c r="A704">
        <f t="shared" si="104"/>
        <v>-19</v>
      </c>
      <c r="B704">
        <f t="shared" si="105"/>
        <v>-0.33161255787892263</v>
      </c>
      <c r="C704">
        <f t="shared" si="100"/>
        <v>-0.33161255787892263</v>
      </c>
      <c r="D704">
        <f t="shared" si="101"/>
        <v>-0.3255681544571567</v>
      </c>
      <c r="F704">
        <f t="shared" si="107"/>
        <v>-19</v>
      </c>
      <c r="G704">
        <f t="shared" si="106"/>
        <v>-0.33161255787892258</v>
      </c>
      <c r="H704">
        <f t="shared" si="102"/>
        <v>-0.33161255787892258</v>
      </c>
      <c r="I704">
        <f t="shared" si="103"/>
        <v>0.94551857559931685</v>
      </c>
    </row>
    <row r="705" spans="1:9" x14ac:dyDescent="0.25">
      <c r="A705">
        <f t="shared" si="104"/>
        <v>-18</v>
      </c>
      <c r="B705">
        <f t="shared" si="105"/>
        <v>-0.31415926535897931</v>
      </c>
      <c r="C705">
        <f t="shared" si="100"/>
        <v>-0.31415926535897931</v>
      </c>
      <c r="D705">
        <f t="shared" si="101"/>
        <v>-0.3090169943749474</v>
      </c>
      <c r="F705">
        <f t="shared" si="107"/>
        <v>-18</v>
      </c>
      <c r="G705">
        <f t="shared" si="106"/>
        <v>-0.31415926535897931</v>
      </c>
      <c r="H705">
        <f t="shared" si="102"/>
        <v>-0.31415926535897931</v>
      </c>
      <c r="I705">
        <f t="shared" si="103"/>
        <v>0.95105651629515353</v>
      </c>
    </row>
    <row r="706" spans="1:9" x14ac:dyDescent="0.25">
      <c r="A706">
        <f t="shared" si="104"/>
        <v>-17</v>
      </c>
      <c r="B706">
        <f t="shared" si="105"/>
        <v>-0.29670597283903605</v>
      </c>
      <c r="C706">
        <f t="shared" si="100"/>
        <v>-0.29670597283903605</v>
      </c>
      <c r="D706">
        <f t="shared" si="101"/>
        <v>-0.29237170472273677</v>
      </c>
      <c r="F706">
        <f t="shared" si="107"/>
        <v>-17</v>
      </c>
      <c r="G706">
        <f t="shared" si="106"/>
        <v>-0.29670597283903605</v>
      </c>
      <c r="H706">
        <f t="shared" si="102"/>
        <v>-0.29670597283903605</v>
      </c>
      <c r="I706">
        <f t="shared" si="103"/>
        <v>0.95630475596303544</v>
      </c>
    </row>
    <row r="707" spans="1:9" x14ac:dyDescent="0.25">
      <c r="A707">
        <f t="shared" si="104"/>
        <v>-16</v>
      </c>
      <c r="B707">
        <f t="shared" si="105"/>
        <v>-0.27925268031909273</v>
      </c>
      <c r="C707">
        <f t="shared" ref="C707:C770" si="108">k_1*B707</f>
        <v>-0.27925268031909273</v>
      </c>
      <c r="D707">
        <f t="shared" ref="D707:D770" si="109">SIN(C707)</f>
        <v>-0.27563735581699916</v>
      </c>
      <c r="F707">
        <f t="shared" si="107"/>
        <v>-16</v>
      </c>
      <c r="G707">
        <f t="shared" si="106"/>
        <v>-0.27925268031909273</v>
      </c>
      <c r="H707">
        <f t="shared" ref="H707:H770" si="110">k_2*G707</f>
        <v>-0.27925268031909273</v>
      </c>
      <c r="I707">
        <f t="shared" ref="I707:I770" si="111">COS(G707)</f>
        <v>0.96126169593831889</v>
      </c>
    </row>
    <row r="708" spans="1:9" x14ac:dyDescent="0.25">
      <c r="A708">
        <f t="shared" si="104"/>
        <v>-15</v>
      </c>
      <c r="B708">
        <f t="shared" si="105"/>
        <v>-0.26179938779914941</v>
      </c>
      <c r="C708">
        <f t="shared" si="108"/>
        <v>-0.26179938779914941</v>
      </c>
      <c r="D708">
        <f t="shared" si="109"/>
        <v>-0.25881904510252074</v>
      </c>
      <c r="F708">
        <f t="shared" si="107"/>
        <v>-15</v>
      </c>
      <c r="G708">
        <f t="shared" si="106"/>
        <v>-0.26179938779914941</v>
      </c>
      <c r="H708">
        <f t="shared" si="110"/>
        <v>-0.26179938779914941</v>
      </c>
      <c r="I708">
        <f t="shared" si="111"/>
        <v>0.96592582628906831</v>
      </c>
    </row>
    <row r="709" spans="1:9" x14ac:dyDescent="0.25">
      <c r="A709">
        <f t="shared" ref="A709:A772" si="112">A708+1</f>
        <v>-14</v>
      </c>
      <c r="B709">
        <f t="shared" ref="B709:B772" si="113">RADIANS(A709)</f>
        <v>-0.24434609527920614</v>
      </c>
      <c r="C709">
        <f t="shared" si="108"/>
        <v>-0.24434609527920614</v>
      </c>
      <c r="D709">
        <f t="shared" si="109"/>
        <v>-0.24192189559966773</v>
      </c>
      <c r="F709">
        <f t="shared" si="107"/>
        <v>-14</v>
      </c>
      <c r="G709">
        <f t="shared" si="106"/>
        <v>-0.24434609527920614</v>
      </c>
      <c r="H709">
        <f t="shared" si="110"/>
        <v>-0.24434609527920614</v>
      </c>
      <c r="I709">
        <f t="shared" si="111"/>
        <v>0.97029572627599647</v>
      </c>
    </row>
    <row r="710" spans="1:9" x14ac:dyDescent="0.25">
      <c r="A710">
        <f t="shared" si="112"/>
        <v>-13</v>
      </c>
      <c r="B710">
        <f t="shared" si="113"/>
        <v>-0.22689280275926285</v>
      </c>
      <c r="C710">
        <f t="shared" si="108"/>
        <v>-0.22689280275926285</v>
      </c>
      <c r="D710">
        <f t="shared" si="109"/>
        <v>-0.224951054343865</v>
      </c>
      <c r="F710">
        <f t="shared" si="107"/>
        <v>-13</v>
      </c>
      <c r="G710">
        <f t="shared" si="106"/>
        <v>-0.22689280275926285</v>
      </c>
      <c r="H710">
        <f t="shared" si="110"/>
        <v>-0.22689280275926285</v>
      </c>
      <c r="I710">
        <f t="shared" si="111"/>
        <v>0.97437006478523525</v>
      </c>
    </row>
    <row r="711" spans="1:9" x14ac:dyDescent="0.25">
      <c r="A711">
        <f t="shared" si="112"/>
        <v>-12</v>
      </c>
      <c r="B711">
        <f t="shared" si="113"/>
        <v>-0.20943951023931956</v>
      </c>
      <c r="C711">
        <f t="shared" si="108"/>
        <v>-0.20943951023931956</v>
      </c>
      <c r="D711">
        <f t="shared" si="109"/>
        <v>-0.20791169081775934</v>
      </c>
      <c r="F711">
        <f t="shared" si="107"/>
        <v>-12</v>
      </c>
      <c r="G711">
        <f t="shared" si="106"/>
        <v>-0.20943951023931953</v>
      </c>
      <c r="H711">
        <f t="shared" si="110"/>
        <v>-0.20943951023931953</v>
      </c>
      <c r="I711">
        <f t="shared" si="111"/>
        <v>0.97814760073380569</v>
      </c>
    </row>
    <row r="712" spans="1:9" x14ac:dyDescent="0.25">
      <c r="A712">
        <f t="shared" si="112"/>
        <v>-11</v>
      </c>
      <c r="B712">
        <f t="shared" si="113"/>
        <v>-0.19198621771937624</v>
      </c>
      <c r="C712">
        <f t="shared" si="108"/>
        <v>-0.19198621771937624</v>
      </c>
      <c r="D712">
        <f t="shared" si="109"/>
        <v>-0.1908089953765448</v>
      </c>
      <c r="F712">
        <f t="shared" si="107"/>
        <v>-11</v>
      </c>
      <c r="G712">
        <f t="shared" si="106"/>
        <v>-0.19198621771937624</v>
      </c>
      <c r="H712">
        <f t="shared" si="110"/>
        <v>-0.19198621771937624</v>
      </c>
      <c r="I712">
        <f t="shared" si="111"/>
        <v>0.98162718344766398</v>
      </c>
    </row>
    <row r="713" spans="1:9" x14ac:dyDescent="0.25">
      <c r="A713">
        <f t="shared" si="112"/>
        <v>-10</v>
      </c>
      <c r="B713">
        <f t="shared" si="113"/>
        <v>-0.17453292519943295</v>
      </c>
      <c r="C713">
        <f t="shared" si="108"/>
        <v>-0.17453292519943295</v>
      </c>
      <c r="D713">
        <f t="shared" si="109"/>
        <v>-0.17364817766693033</v>
      </c>
      <c r="F713">
        <f t="shared" si="107"/>
        <v>-10</v>
      </c>
      <c r="G713">
        <f t="shared" si="106"/>
        <v>-0.17453292519943295</v>
      </c>
      <c r="H713">
        <f t="shared" si="110"/>
        <v>-0.17453292519943295</v>
      </c>
      <c r="I713">
        <f t="shared" si="111"/>
        <v>0.98480775301220802</v>
      </c>
    </row>
    <row r="714" spans="1:9" x14ac:dyDescent="0.25">
      <c r="A714">
        <f t="shared" si="112"/>
        <v>-9</v>
      </c>
      <c r="B714">
        <f t="shared" si="113"/>
        <v>-0.15707963267948966</v>
      </c>
      <c r="C714">
        <f t="shared" si="108"/>
        <v>-0.15707963267948966</v>
      </c>
      <c r="D714">
        <f t="shared" si="109"/>
        <v>-0.15643446504023087</v>
      </c>
      <c r="F714">
        <f t="shared" si="107"/>
        <v>-9</v>
      </c>
      <c r="G714">
        <f t="shared" si="106"/>
        <v>-0.15707963267948966</v>
      </c>
      <c r="H714">
        <f t="shared" si="110"/>
        <v>-0.15707963267948966</v>
      </c>
      <c r="I714">
        <f t="shared" si="111"/>
        <v>0.98768834059513777</v>
      </c>
    </row>
    <row r="715" spans="1:9" x14ac:dyDescent="0.25">
      <c r="A715">
        <f t="shared" si="112"/>
        <v>-8</v>
      </c>
      <c r="B715">
        <f t="shared" si="113"/>
        <v>-0.13962634015954636</v>
      </c>
      <c r="C715">
        <f t="shared" si="108"/>
        <v>-0.13962634015954636</v>
      </c>
      <c r="D715">
        <f t="shared" si="109"/>
        <v>-0.13917310096006544</v>
      </c>
      <c r="F715">
        <f t="shared" si="107"/>
        <v>-8</v>
      </c>
      <c r="G715">
        <f t="shared" si="106"/>
        <v>-0.13962634015954636</v>
      </c>
      <c r="H715">
        <f t="shared" si="110"/>
        <v>-0.13962634015954636</v>
      </c>
      <c r="I715">
        <f t="shared" si="111"/>
        <v>0.99026806874157036</v>
      </c>
    </row>
    <row r="716" spans="1:9" x14ac:dyDescent="0.25">
      <c r="A716">
        <f t="shared" si="112"/>
        <v>-7</v>
      </c>
      <c r="B716">
        <f t="shared" si="113"/>
        <v>-0.12217304763960307</v>
      </c>
      <c r="C716">
        <f t="shared" si="108"/>
        <v>-0.12217304763960307</v>
      </c>
      <c r="D716">
        <f t="shared" si="109"/>
        <v>-0.12186934340514748</v>
      </c>
      <c r="F716">
        <f t="shared" si="107"/>
        <v>-7</v>
      </c>
      <c r="G716">
        <f t="shared" si="106"/>
        <v>-0.12217304763960307</v>
      </c>
      <c r="H716">
        <f t="shared" si="110"/>
        <v>-0.12217304763960307</v>
      </c>
      <c r="I716">
        <f t="shared" si="111"/>
        <v>0.99254615164132198</v>
      </c>
    </row>
    <row r="717" spans="1:9" x14ac:dyDescent="0.25">
      <c r="A717">
        <f t="shared" si="112"/>
        <v>-6</v>
      </c>
      <c r="B717">
        <f t="shared" si="113"/>
        <v>-0.10471975511965978</v>
      </c>
      <c r="C717">
        <f t="shared" si="108"/>
        <v>-0.10471975511965978</v>
      </c>
      <c r="D717">
        <f t="shared" si="109"/>
        <v>-0.10452846326765347</v>
      </c>
      <c r="F717">
        <f t="shared" si="107"/>
        <v>-6</v>
      </c>
      <c r="G717">
        <f t="shared" si="106"/>
        <v>-0.10471975511965977</v>
      </c>
      <c r="H717">
        <f t="shared" si="110"/>
        <v>-0.10471975511965977</v>
      </c>
      <c r="I717">
        <f t="shared" si="111"/>
        <v>0.99452189536827329</v>
      </c>
    </row>
    <row r="718" spans="1:9" x14ac:dyDescent="0.25">
      <c r="A718">
        <f t="shared" si="112"/>
        <v>-5</v>
      </c>
      <c r="B718">
        <f t="shared" si="113"/>
        <v>-8.7266462599716474E-2</v>
      </c>
      <c r="C718">
        <f t="shared" si="108"/>
        <v>-8.7266462599716474E-2</v>
      </c>
      <c r="D718">
        <f t="shared" si="109"/>
        <v>-8.7155742747658166E-2</v>
      </c>
      <c r="F718">
        <f t="shared" si="107"/>
        <v>-5</v>
      </c>
      <c r="G718">
        <f t="shared" si="106"/>
        <v>-8.7266462599716474E-2</v>
      </c>
      <c r="H718">
        <f t="shared" si="110"/>
        <v>-8.7266462599716474E-2</v>
      </c>
      <c r="I718">
        <f t="shared" si="111"/>
        <v>0.99619469809174555</v>
      </c>
    </row>
    <row r="719" spans="1:9" x14ac:dyDescent="0.25">
      <c r="A719">
        <f t="shared" si="112"/>
        <v>-4</v>
      </c>
      <c r="B719">
        <f t="shared" si="113"/>
        <v>-6.9813170079773182E-2</v>
      </c>
      <c r="C719">
        <f t="shared" si="108"/>
        <v>-6.9813170079773182E-2</v>
      </c>
      <c r="D719">
        <f t="shared" si="109"/>
        <v>-6.9756473744125302E-2</v>
      </c>
      <c r="F719">
        <f t="shared" si="107"/>
        <v>-4</v>
      </c>
      <c r="G719">
        <f t="shared" si="106"/>
        <v>-6.9813170079773182E-2</v>
      </c>
      <c r="H719">
        <f t="shared" si="110"/>
        <v>-6.9813170079773182E-2</v>
      </c>
      <c r="I719">
        <f t="shared" si="111"/>
        <v>0.9975640502598242</v>
      </c>
    </row>
    <row r="720" spans="1:9" x14ac:dyDescent="0.25">
      <c r="A720">
        <f t="shared" si="112"/>
        <v>-3</v>
      </c>
      <c r="B720">
        <f t="shared" si="113"/>
        <v>-5.235987755982989E-2</v>
      </c>
      <c r="C720">
        <f t="shared" si="108"/>
        <v>-5.235987755982989E-2</v>
      </c>
      <c r="D720">
        <f t="shared" si="109"/>
        <v>-5.2335956242943835E-2</v>
      </c>
      <c r="F720">
        <f t="shared" si="107"/>
        <v>-3</v>
      </c>
      <c r="G720">
        <f t="shared" si="106"/>
        <v>-5.2359877559829883E-2</v>
      </c>
      <c r="H720">
        <f t="shared" si="110"/>
        <v>-5.2359877559829883E-2</v>
      </c>
      <c r="I720">
        <f t="shared" si="111"/>
        <v>0.99862953475457383</v>
      </c>
    </row>
    <row r="721" spans="1:9" x14ac:dyDescent="0.25">
      <c r="A721">
        <f t="shared" si="112"/>
        <v>-2</v>
      </c>
      <c r="B721">
        <f t="shared" si="113"/>
        <v>-3.4906585039886591E-2</v>
      </c>
      <c r="C721">
        <f t="shared" si="108"/>
        <v>-3.4906585039886591E-2</v>
      </c>
      <c r="D721">
        <f t="shared" si="109"/>
        <v>-3.4899496702500969E-2</v>
      </c>
      <c r="F721">
        <f t="shared" si="107"/>
        <v>-2</v>
      </c>
      <c r="G721">
        <f t="shared" si="106"/>
        <v>-3.4906585039886591E-2</v>
      </c>
      <c r="H721">
        <f t="shared" si="110"/>
        <v>-3.4906585039886591E-2</v>
      </c>
      <c r="I721">
        <f t="shared" si="111"/>
        <v>0.99939082701909576</v>
      </c>
    </row>
    <row r="722" spans="1:9" x14ac:dyDescent="0.25">
      <c r="A722">
        <f t="shared" si="112"/>
        <v>-1</v>
      </c>
      <c r="B722">
        <f t="shared" si="113"/>
        <v>-1.7453292519943295E-2</v>
      </c>
      <c r="C722">
        <f t="shared" si="108"/>
        <v>-1.7453292519943295E-2</v>
      </c>
      <c r="D722">
        <f t="shared" si="109"/>
        <v>-1.7452406437283512E-2</v>
      </c>
      <c r="F722">
        <f t="shared" si="107"/>
        <v>-1</v>
      </c>
      <c r="G722">
        <f t="shared" si="106"/>
        <v>-1.7453292519943295E-2</v>
      </c>
      <c r="H722">
        <f t="shared" si="110"/>
        <v>-1.7453292519943295E-2</v>
      </c>
      <c r="I722">
        <f t="shared" si="111"/>
        <v>0.99984769515639127</v>
      </c>
    </row>
    <row r="723" spans="1:9" x14ac:dyDescent="0.25">
      <c r="A723">
        <f t="shared" si="112"/>
        <v>0</v>
      </c>
      <c r="B723">
        <f t="shared" si="113"/>
        <v>0</v>
      </c>
      <c r="C723">
        <f t="shared" si="108"/>
        <v>0</v>
      </c>
      <c r="D723">
        <f t="shared" si="109"/>
        <v>0</v>
      </c>
      <c r="F723">
        <f t="shared" si="107"/>
        <v>0</v>
      </c>
      <c r="G723">
        <f t="shared" si="106"/>
        <v>0</v>
      </c>
      <c r="H723">
        <f t="shared" si="110"/>
        <v>0</v>
      </c>
      <c r="I723">
        <f t="shared" si="111"/>
        <v>1</v>
      </c>
    </row>
    <row r="724" spans="1:9" x14ac:dyDescent="0.25">
      <c r="A724">
        <f t="shared" si="112"/>
        <v>1</v>
      </c>
      <c r="B724">
        <f t="shared" si="113"/>
        <v>1.7453292519943295E-2</v>
      </c>
      <c r="C724">
        <f t="shared" si="108"/>
        <v>1.7453292519943295E-2</v>
      </c>
      <c r="D724">
        <f t="shared" si="109"/>
        <v>1.7452406437283512E-2</v>
      </c>
      <c r="F724">
        <f t="shared" si="107"/>
        <v>1</v>
      </c>
      <c r="G724">
        <f t="shared" ref="G724:G787" si="114">(2*F724*PI())/360</f>
        <v>1.7453292519943295E-2</v>
      </c>
      <c r="H724">
        <f t="shared" si="110"/>
        <v>1.7453292519943295E-2</v>
      </c>
      <c r="I724">
        <f t="shared" si="111"/>
        <v>0.99984769515639127</v>
      </c>
    </row>
    <row r="725" spans="1:9" x14ac:dyDescent="0.25">
      <c r="A725">
        <f t="shared" si="112"/>
        <v>2</v>
      </c>
      <c r="B725">
        <f t="shared" si="113"/>
        <v>3.4906585039886591E-2</v>
      </c>
      <c r="C725">
        <f t="shared" si="108"/>
        <v>3.4906585039886591E-2</v>
      </c>
      <c r="D725">
        <f t="shared" si="109"/>
        <v>3.4899496702500969E-2</v>
      </c>
      <c r="F725">
        <f t="shared" si="107"/>
        <v>2</v>
      </c>
      <c r="G725">
        <f t="shared" si="114"/>
        <v>3.4906585039886591E-2</v>
      </c>
      <c r="H725">
        <f t="shared" si="110"/>
        <v>3.4906585039886591E-2</v>
      </c>
      <c r="I725">
        <f t="shared" si="111"/>
        <v>0.99939082701909576</v>
      </c>
    </row>
    <row r="726" spans="1:9" x14ac:dyDescent="0.25">
      <c r="A726">
        <f t="shared" si="112"/>
        <v>3</v>
      </c>
      <c r="B726">
        <f t="shared" si="113"/>
        <v>5.235987755982989E-2</v>
      </c>
      <c r="C726">
        <f t="shared" si="108"/>
        <v>5.235987755982989E-2</v>
      </c>
      <c r="D726">
        <f t="shared" si="109"/>
        <v>5.2335956242943835E-2</v>
      </c>
      <c r="F726">
        <f t="shared" si="107"/>
        <v>3</v>
      </c>
      <c r="G726">
        <f t="shared" si="114"/>
        <v>5.2359877559829883E-2</v>
      </c>
      <c r="H726">
        <f t="shared" si="110"/>
        <v>5.2359877559829883E-2</v>
      </c>
      <c r="I726">
        <f t="shared" si="111"/>
        <v>0.99862953475457383</v>
      </c>
    </row>
    <row r="727" spans="1:9" x14ac:dyDescent="0.25">
      <c r="A727">
        <f t="shared" si="112"/>
        <v>4</v>
      </c>
      <c r="B727">
        <f t="shared" si="113"/>
        <v>6.9813170079773182E-2</v>
      </c>
      <c r="C727">
        <f t="shared" si="108"/>
        <v>6.9813170079773182E-2</v>
      </c>
      <c r="D727">
        <f t="shared" si="109"/>
        <v>6.9756473744125302E-2</v>
      </c>
      <c r="F727">
        <f t="shared" si="107"/>
        <v>4</v>
      </c>
      <c r="G727">
        <f t="shared" si="114"/>
        <v>6.9813170079773182E-2</v>
      </c>
      <c r="H727">
        <f t="shared" si="110"/>
        <v>6.9813170079773182E-2</v>
      </c>
      <c r="I727">
        <f t="shared" si="111"/>
        <v>0.9975640502598242</v>
      </c>
    </row>
    <row r="728" spans="1:9" x14ac:dyDescent="0.25">
      <c r="A728">
        <f t="shared" si="112"/>
        <v>5</v>
      </c>
      <c r="B728">
        <f t="shared" si="113"/>
        <v>8.7266462599716474E-2</v>
      </c>
      <c r="C728">
        <f t="shared" si="108"/>
        <v>8.7266462599716474E-2</v>
      </c>
      <c r="D728">
        <f t="shared" si="109"/>
        <v>8.7155742747658166E-2</v>
      </c>
      <c r="F728">
        <f t="shared" si="107"/>
        <v>5</v>
      </c>
      <c r="G728">
        <f t="shared" si="114"/>
        <v>8.7266462599716474E-2</v>
      </c>
      <c r="H728">
        <f t="shared" si="110"/>
        <v>8.7266462599716474E-2</v>
      </c>
      <c r="I728">
        <f t="shared" si="111"/>
        <v>0.99619469809174555</v>
      </c>
    </row>
    <row r="729" spans="1:9" x14ac:dyDescent="0.25">
      <c r="A729">
        <f t="shared" si="112"/>
        <v>6</v>
      </c>
      <c r="B729">
        <f t="shared" si="113"/>
        <v>0.10471975511965978</v>
      </c>
      <c r="C729">
        <f t="shared" si="108"/>
        <v>0.10471975511965978</v>
      </c>
      <c r="D729">
        <f t="shared" si="109"/>
        <v>0.10452846326765347</v>
      </c>
      <c r="F729">
        <f t="shared" si="107"/>
        <v>6</v>
      </c>
      <c r="G729">
        <f t="shared" si="114"/>
        <v>0.10471975511965977</v>
      </c>
      <c r="H729">
        <f t="shared" si="110"/>
        <v>0.10471975511965977</v>
      </c>
      <c r="I729">
        <f t="shared" si="111"/>
        <v>0.99452189536827329</v>
      </c>
    </row>
    <row r="730" spans="1:9" x14ac:dyDescent="0.25">
      <c r="A730">
        <f t="shared" si="112"/>
        <v>7</v>
      </c>
      <c r="B730">
        <f t="shared" si="113"/>
        <v>0.12217304763960307</v>
      </c>
      <c r="C730">
        <f t="shared" si="108"/>
        <v>0.12217304763960307</v>
      </c>
      <c r="D730">
        <f t="shared" si="109"/>
        <v>0.12186934340514748</v>
      </c>
      <c r="F730">
        <f t="shared" si="107"/>
        <v>7</v>
      </c>
      <c r="G730">
        <f t="shared" si="114"/>
        <v>0.12217304763960307</v>
      </c>
      <c r="H730">
        <f t="shared" si="110"/>
        <v>0.12217304763960307</v>
      </c>
      <c r="I730">
        <f t="shared" si="111"/>
        <v>0.99254615164132198</v>
      </c>
    </row>
    <row r="731" spans="1:9" x14ac:dyDescent="0.25">
      <c r="A731">
        <f t="shared" si="112"/>
        <v>8</v>
      </c>
      <c r="B731">
        <f t="shared" si="113"/>
        <v>0.13962634015954636</v>
      </c>
      <c r="C731">
        <f t="shared" si="108"/>
        <v>0.13962634015954636</v>
      </c>
      <c r="D731">
        <f t="shared" si="109"/>
        <v>0.13917310096006544</v>
      </c>
      <c r="F731">
        <f t="shared" si="107"/>
        <v>8</v>
      </c>
      <c r="G731">
        <f t="shared" si="114"/>
        <v>0.13962634015954636</v>
      </c>
      <c r="H731">
        <f t="shared" si="110"/>
        <v>0.13962634015954636</v>
      </c>
      <c r="I731">
        <f t="shared" si="111"/>
        <v>0.99026806874157036</v>
      </c>
    </row>
    <row r="732" spans="1:9" x14ac:dyDescent="0.25">
      <c r="A732">
        <f t="shared" si="112"/>
        <v>9</v>
      </c>
      <c r="B732">
        <f t="shared" si="113"/>
        <v>0.15707963267948966</v>
      </c>
      <c r="C732">
        <f t="shared" si="108"/>
        <v>0.15707963267948966</v>
      </c>
      <c r="D732">
        <f t="shared" si="109"/>
        <v>0.15643446504023087</v>
      </c>
      <c r="F732">
        <f t="shared" si="107"/>
        <v>9</v>
      </c>
      <c r="G732">
        <f t="shared" si="114"/>
        <v>0.15707963267948966</v>
      </c>
      <c r="H732">
        <f t="shared" si="110"/>
        <v>0.15707963267948966</v>
      </c>
      <c r="I732">
        <f t="shared" si="111"/>
        <v>0.98768834059513777</v>
      </c>
    </row>
    <row r="733" spans="1:9" x14ac:dyDescent="0.25">
      <c r="A733">
        <f t="shared" si="112"/>
        <v>10</v>
      </c>
      <c r="B733">
        <f t="shared" si="113"/>
        <v>0.17453292519943295</v>
      </c>
      <c r="C733">
        <f t="shared" si="108"/>
        <v>0.17453292519943295</v>
      </c>
      <c r="D733">
        <f t="shared" si="109"/>
        <v>0.17364817766693033</v>
      </c>
      <c r="F733">
        <f t="shared" si="107"/>
        <v>10</v>
      </c>
      <c r="G733">
        <f t="shared" si="114"/>
        <v>0.17453292519943295</v>
      </c>
      <c r="H733">
        <f t="shared" si="110"/>
        <v>0.17453292519943295</v>
      </c>
      <c r="I733">
        <f t="shared" si="111"/>
        <v>0.98480775301220802</v>
      </c>
    </row>
    <row r="734" spans="1:9" x14ac:dyDescent="0.25">
      <c r="A734">
        <f t="shared" si="112"/>
        <v>11</v>
      </c>
      <c r="B734">
        <f t="shared" si="113"/>
        <v>0.19198621771937624</v>
      </c>
      <c r="C734">
        <f t="shared" si="108"/>
        <v>0.19198621771937624</v>
      </c>
      <c r="D734">
        <f t="shared" si="109"/>
        <v>0.1908089953765448</v>
      </c>
      <c r="F734">
        <f t="shared" si="107"/>
        <v>11</v>
      </c>
      <c r="G734">
        <f t="shared" si="114"/>
        <v>0.19198621771937624</v>
      </c>
      <c r="H734">
        <f t="shared" si="110"/>
        <v>0.19198621771937624</v>
      </c>
      <c r="I734">
        <f t="shared" si="111"/>
        <v>0.98162718344766398</v>
      </c>
    </row>
    <row r="735" spans="1:9" x14ac:dyDescent="0.25">
      <c r="A735">
        <f t="shared" si="112"/>
        <v>12</v>
      </c>
      <c r="B735">
        <f t="shared" si="113"/>
        <v>0.20943951023931956</v>
      </c>
      <c r="C735">
        <f t="shared" si="108"/>
        <v>0.20943951023931956</v>
      </c>
      <c r="D735">
        <f t="shared" si="109"/>
        <v>0.20791169081775934</v>
      </c>
      <c r="F735">
        <f t="shared" si="107"/>
        <v>12</v>
      </c>
      <c r="G735">
        <f t="shared" si="114"/>
        <v>0.20943951023931953</v>
      </c>
      <c r="H735">
        <f t="shared" si="110"/>
        <v>0.20943951023931953</v>
      </c>
      <c r="I735">
        <f t="shared" si="111"/>
        <v>0.97814760073380569</v>
      </c>
    </row>
    <row r="736" spans="1:9" x14ac:dyDescent="0.25">
      <c r="A736">
        <f t="shared" si="112"/>
        <v>13</v>
      </c>
      <c r="B736">
        <f t="shared" si="113"/>
        <v>0.22689280275926285</v>
      </c>
      <c r="C736">
        <f t="shared" si="108"/>
        <v>0.22689280275926285</v>
      </c>
      <c r="D736">
        <f t="shared" si="109"/>
        <v>0.224951054343865</v>
      </c>
      <c r="F736">
        <f t="shared" si="107"/>
        <v>13</v>
      </c>
      <c r="G736">
        <f t="shared" si="114"/>
        <v>0.22689280275926285</v>
      </c>
      <c r="H736">
        <f t="shared" si="110"/>
        <v>0.22689280275926285</v>
      </c>
      <c r="I736">
        <f t="shared" si="111"/>
        <v>0.97437006478523525</v>
      </c>
    </row>
    <row r="737" spans="1:9" x14ac:dyDescent="0.25">
      <c r="A737">
        <f t="shared" si="112"/>
        <v>14</v>
      </c>
      <c r="B737">
        <f t="shared" si="113"/>
        <v>0.24434609527920614</v>
      </c>
      <c r="C737">
        <f t="shared" si="108"/>
        <v>0.24434609527920614</v>
      </c>
      <c r="D737">
        <f t="shared" si="109"/>
        <v>0.24192189559966773</v>
      </c>
      <c r="F737">
        <f t="shared" si="107"/>
        <v>14</v>
      </c>
      <c r="G737">
        <f t="shared" si="114"/>
        <v>0.24434609527920614</v>
      </c>
      <c r="H737">
        <f t="shared" si="110"/>
        <v>0.24434609527920614</v>
      </c>
      <c r="I737">
        <f t="shared" si="111"/>
        <v>0.97029572627599647</v>
      </c>
    </row>
    <row r="738" spans="1:9" x14ac:dyDescent="0.25">
      <c r="A738">
        <f t="shared" si="112"/>
        <v>15</v>
      </c>
      <c r="B738">
        <f t="shared" si="113"/>
        <v>0.26179938779914941</v>
      </c>
      <c r="C738">
        <f t="shared" si="108"/>
        <v>0.26179938779914941</v>
      </c>
      <c r="D738">
        <f t="shared" si="109"/>
        <v>0.25881904510252074</v>
      </c>
      <c r="F738">
        <f t="shared" si="107"/>
        <v>15</v>
      </c>
      <c r="G738">
        <f t="shared" si="114"/>
        <v>0.26179938779914941</v>
      </c>
      <c r="H738">
        <f t="shared" si="110"/>
        <v>0.26179938779914941</v>
      </c>
      <c r="I738">
        <f t="shared" si="111"/>
        <v>0.96592582628906831</v>
      </c>
    </row>
    <row r="739" spans="1:9" x14ac:dyDescent="0.25">
      <c r="A739">
        <f t="shared" si="112"/>
        <v>16</v>
      </c>
      <c r="B739">
        <f t="shared" si="113"/>
        <v>0.27925268031909273</v>
      </c>
      <c r="C739">
        <f t="shared" si="108"/>
        <v>0.27925268031909273</v>
      </c>
      <c r="D739">
        <f t="shared" si="109"/>
        <v>0.27563735581699916</v>
      </c>
      <c r="F739">
        <f t="shared" si="107"/>
        <v>16</v>
      </c>
      <c r="G739">
        <f t="shared" si="114"/>
        <v>0.27925268031909273</v>
      </c>
      <c r="H739">
        <f t="shared" si="110"/>
        <v>0.27925268031909273</v>
      </c>
      <c r="I739">
        <f t="shared" si="111"/>
        <v>0.96126169593831889</v>
      </c>
    </row>
    <row r="740" spans="1:9" x14ac:dyDescent="0.25">
      <c r="A740">
        <f t="shared" si="112"/>
        <v>17</v>
      </c>
      <c r="B740">
        <f t="shared" si="113"/>
        <v>0.29670597283903605</v>
      </c>
      <c r="C740">
        <f t="shared" si="108"/>
        <v>0.29670597283903605</v>
      </c>
      <c r="D740">
        <f t="shared" si="109"/>
        <v>0.29237170472273677</v>
      </c>
      <c r="F740">
        <f t="shared" si="107"/>
        <v>17</v>
      </c>
      <c r="G740">
        <f t="shared" si="114"/>
        <v>0.29670597283903605</v>
      </c>
      <c r="H740">
        <f t="shared" si="110"/>
        <v>0.29670597283903605</v>
      </c>
      <c r="I740">
        <f t="shared" si="111"/>
        <v>0.95630475596303544</v>
      </c>
    </row>
    <row r="741" spans="1:9" x14ac:dyDescent="0.25">
      <c r="A741">
        <f t="shared" si="112"/>
        <v>18</v>
      </c>
      <c r="B741">
        <f t="shared" si="113"/>
        <v>0.31415926535897931</v>
      </c>
      <c r="C741">
        <f t="shared" si="108"/>
        <v>0.31415926535897931</v>
      </c>
      <c r="D741">
        <f t="shared" si="109"/>
        <v>0.3090169943749474</v>
      </c>
      <c r="F741">
        <f t="shared" si="107"/>
        <v>18</v>
      </c>
      <c r="G741">
        <f t="shared" si="114"/>
        <v>0.31415926535897931</v>
      </c>
      <c r="H741">
        <f t="shared" si="110"/>
        <v>0.31415926535897931</v>
      </c>
      <c r="I741">
        <f t="shared" si="111"/>
        <v>0.95105651629515353</v>
      </c>
    </row>
    <row r="742" spans="1:9" x14ac:dyDescent="0.25">
      <c r="A742">
        <f t="shared" si="112"/>
        <v>19</v>
      </c>
      <c r="B742">
        <f t="shared" si="113"/>
        <v>0.33161255787892263</v>
      </c>
      <c r="C742">
        <f t="shared" si="108"/>
        <v>0.33161255787892263</v>
      </c>
      <c r="D742">
        <f t="shared" si="109"/>
        <v>0.3255681544571567</v>
      </c>
      <c r="F742">
        <f t="shared" si="107"/>
        <v>19</v>
      </c>
      <c r="G742">
        <f t="shared" si="114"/>
        <v>0.33161255787892258</v>
      </c>
      <c r="H742">
        <f t="shared" si="110"/>
        <v>0.33161255787892258</v>
      </c>
      <c r="I742">
        <f t="shared" si="111"/>
        <v>0.94551857559931685</v>
      </c>
    </row>
    <row r="743" spans="1:9" x14ac:dyDescent="0.25">
      <c r="A743">
        <f t="shared" si="112"/>
        <v>20</v>
      </c>
      <c r="B743">
        <f t="shared" si="113"/>
        <v>0.3490658503988659</v>
      </c>
      <c r="C743">
        <f t="shared" si="108"/>
        <v>0.3490658503988659</v>
      </c>
      <c r="D743">
        <f t="shared" si="109"/>
        <v>0.34202014332566871</v>
      </c>
      <c r="F743">
        <f t="shared" si="107"/>
        <v>20</v>
      </c>
      <c r="G743">
        <f t="shared" si="114"/>
        <v>0.3490658503988659</v>
      </c>
      <c r="H743">
        <f t="shared" si="110"/>
        <v>0.3490658503988659</v>
      </c>
      <c r="I743">
        <f t="shared" si="111"/>
        <v>0.93969262078590843</v>
      </c>
    </row>
    <row r="744" spans="1:9" x14ac:dyDescent="0.25">
      <c r="A744">
        <f t="shared" si="112"/>
        <v>21</v>
      </c>
      <c r="B744">
        <f t="shared" si="113"/>
        <v>0.36651914291880922</v>
      </c>
      <c r="C744">
        <f t="shared" si="108"/>
        <v>0.36651914291880922</v>
      </c>
      <c r="D744">
        <f t="shared" si="109"/>
        <v>0.35836794954530027</v>
      </c>
      <c r="F744">
        <f t="shared" si="107"/>
        <v>21</v>
      </c>
      <c r="G744">
        <f t="shared" si="114"/>
        <v>0.36651914291880922</v>
      </c>
      <c r="H744">
        <f t="shared" si="110"/>
        <v>0.36651914291880922</v>
      </c>
      <c r="I744">
        <f t="shared" si="111"/>
        <v>0.93358042649720174</v>
      </c>
    </row>
    <row r="745" spans="1:9" x14ac:dyDescent="0.25">
      <c r="A745">
        <f t="shared" si="112"/>
        <v>22</v>
      </c>
      <c r="B745">
        <f t="shared" si="113"/>
        <v>0.38397243543875248</v>
      </c>
      <c r="C745">
        <f t="shared" si="108"/>
        <v>0.38397243543875248</v>
      </c>
      <c r="D745">
        <f t="shared" si="109"/>
        <v>0.37460659341591201</v>
      </c>
      <c r="F745">
        <f t="shared" si="107"/>
        <v>22</v>
      </c>
      <c r="G745">
        <f t="shared" si="114"/>
        <v>0.38397243543875248</v>
      </c>
      <c r="H745">
        <f t="shared" si="110"/>
        <v>0.38397243543875248</v>
      </c>
      <c r="I745">
        <f t="shared" si="111"/>
        <v>0.92718385456678742</v>
      </c>
    </row>
    <row r="746" spans="1:9" x14ac:dyDescent="0.25">
      <c r="A746">
        <f t="shared" si="112"/>
        <v>23</v>
      </c>
      <c r="B746">
        <f t="shared" si="113"/>
        <v>0.4014257279586958</v>
      </c>
      <c r="C746">
        <f t="shared" si="108"/>
        <v>0.4014257279586958</v>
      </c>
      <c r="D746">
        <f t="shared" si="109"/>
        <v>0.39073112848927377</v>
      </c>
      <c r="F746">
        <f t="shared" si="107"/>
        <v>23</v>
      </c>
      <c r="G746">
        <f t="shared" si="114"/>
        <v>0.40142572795869574</v>
      </c>
      <c r="H746">
        <f t="shared" si="110"/>
        <v>0.40142572795869574</v>
      </c>
      <c r="I746">
        <f t="shared" si="111"/>
        <v>0.92050485345244037</v>
      </c>
    </row>
    <row r="747" spans="1:9" x14ac:dyDescent="0.25">
      <c r="A747">
        <f t="shared" si="112"/>
        <v>24</v>
      </c>
      <c r="B747">
        <f t="shared" si="113"/>
        <v>0.41887902047863912</v>
      </c>
      <c r="C747">
        <f t="shared" si="108"/>
        <v>0.41887902047863912</v>
      </c>
      <c r="D747">
        <f t="shared" si="109"/>
        <v>0.40673664307580021</v>
      </c>
      <c r="F747">
        <f t="shared" si="107"/>
        <v>24</v>
      </c>
      <c r="G747">
        <f t="shared" si="114"/>
        <v>0.41887902047863906</v>
      </c>
      <c r="H747">
        <f t="shared" si="110"/>
        <v>0.41887902047863906</v>
      </c>
      <c r="I747">
        <f t="shared" si="111"/>
        <v>0.91354545764260087</v>
      </c>
    </row>
    <row r="748" spans="1:9" x14ac:dyDescent="0.25">
      <c r="A748">
        <f t="shared" si="112"/>
        <v>25</v>
      </c>
      <c r="B748">
        <f t="shared" si="113"/>
        <v>0.43633231299858238</v>
      </c>
      <c r="C748">
        <f t="shared" si="108"/>
        <v>0.43633231299858238</v>
      </c>
      <c r="D748">
        <f t="shared" si="109"/>
        <v>0.42261826174069944</v>
      </c>
      <c r="F748">
        <f t="shared" si="107"/>
        <v>25</v>
      </c>
      <c r="G748">
        <f t="shared" si="114"/>
        <v>0.43633231299858238</v>
      </c>
      <c r="H748">
        <f t="shared" si="110"/>
        <v>0.43633231299858238</v>
      </c>
      <c r="I748">
        <f t="shared" si="111"/>
        <v>0.90630778703664994</v>
      </c>
    </row>
    <row r="749" spans="1:9" x14ac:dyDescent="0.25">
      <c r="A749">
        <f t="shared" si="112"/>
        <v>26</v>
      </c>
      <c r="B749">
        <f t="shared" si="113"/>
        <v>0.4537856055185257</v>
      </c>
      <c r="C749">
        <f t="shared" si="108"/>
        <v>0.4537856055185257</v>
      </c>
      <c r="D749">
        <f t="shared" si="109"/>
        <v>0.4383711467890774</v>
      </c>
      <c r="F749">
        <f t="shared" si="107"/>
        <v>26</v>
      </c>
      <c r="G749">
        <f t="shared" si="114"/>
        <v>0.4537856055185257</v>
      </c>
      <c r="H749">
        <f t="shared" si="110"/>
        <v>0.4537856055185257</v>
      </c>
      <c r="I749">
        <f t="shared" si="111"/>
        <v>0.89879404629916704</v>
      </c>
    </row>
    <row r="750" spans="1:9" x14ac:dyDescent="0.25">
      <c r="A750">
        <f t="shared" si="112"/>
        <v>27</v>
      </c>
      <c r="B750">
        <f t="shared" si="113"/>
        <v>0.47123889803846897</v>
      </c>
      <c r="C750">
        <f t="shared" si="108"/>
        <v>0.47123889803846897</v>
      </c>
      <c r="D750">
        <f t="shared" si="109"/>
        <v>0.45399049973954675</v>
      </c>
      <c r="F750">
        <f t="shared" si="107"/>
        <v>27</v>
      </c>
      <c r="G750">
        <f t="shared" si="114"/>
        <v>0.47123889803846897</v>
      </c>
      <c r="H750">
        <f t="shared" si="110"/>
        <v>0.47123889803846897</v>
      </c>
      <c r="I750">
        <f t="shared" si="111"/>
        <v>0.8910065241883679</v>
      </c>
    </row>
    <row r="751" spans="1:9" x14ac:dyDescent="0.25">
      <c r="A751">
        <f t="shared" si="112"/>
        <v>28</v>
      </c>
      <c r="B751">
        <f t="shared" si="113"/>
        <v>0.48869219055841229</v>
      </c>
      <c r="C751">
        <f t="shared" si="108"/>
        <v>0.48869219055841229</v>
      </c>
      <c r="D751">
        <f t="shared" si="109"/>
        <v>0.46947156278589081</v>
      </c>
      <c r="F751">
        <f t="shared" si="107"/>
        <v>28</v>
      </c>
      <c r="G751">
        <f t="shared" si="114"/>
        <v>0.48869219055841229</v>
      </c>
      <c r="H751">
        <f t="shared" si="110"/>
        <v>0.48869219055841229</v>
      </c>
      <c r="I751">
        <f t="shared" si="111"/>
        <v>0.88294759285892699</v>
      </c>
    </row>
    <row r="752" spans="1:9" x14ac:dyDescent="0.25">
      <c r="A752">
        <f t="shared" si="112"/>
        <v>29</v>
      </c>
      <c r="B752">
        <f t="shared" si="113"/>
        <v>0.50614548307835561</v>
      </c>
      <c r="C752">
        <f t="shared" si="108"/>
        <v>0.50614548307835561</v>
      </c>
      <c r="D752">
        <f t="shared" si="109"/>
        <v>0.48480962024633706</v>
      </c>
      <c r="F752">
        <f t="shared" si="107"/>
        <v>29</v>
      </c>
      <c r="G752">
        <f t="shared" si="114"/>
        <v>0.50614548307835561</v>
      </c>
      <c r="H752">
        <f t="shared" si="110"/>
        <v>0.50614548307835561</v>
      </c>
      <c r="I752">
        <f t="shared" si="111"/>
        <v>0.87461970713939574</v>
      </c>
    </row>
    <row r="753" spans="1:9" x14ac:dyDescent="0.25">
      <c r="A753">
        <f t="shared" si="112"/>
        <v>30</v>
      </c>
      <c r="B753">
        <f t="shared" si="113"/>
        <v>0.52359877559829882</v>
      </c>
      <c r="C753">
        <f t="shared" si="108"/>
        <v>0.52359877559829882</v>
      </c>
      <c r="D753">
        <f t="shared" si="109"/>
        <v>0.49999999999999994</v>
      </c>
      <c r="F753">
        <f t="shared" si="107"/>
        <v>30</v>
      </c>
      <c r="G753">
        <f t="shared" si="114"/>
        <v>0.52359877559829882</v>
      </c>
      <c r="H753">
        <f t="shared" si="110"/>
        <v>0.52359877559829882</v>
      </c>
      <c r="I753">
        <f t="shared" si="111"/>
        <v>0.86602540378443871</v>
      </c>
    </row>
    <row r="754" spans="1:9" x14ac:dyDescent="0.25">
      <c r="A754">
        <f t="shared" si="112"/>
        <v>31</v>
      </c>
      <c r="B754">
        <f t="shared" si="113"/>
        <v>0.54105206811824214</v>
      </c>
      <c r="C754">
        <f t="shared" si="108"/>
        <v>0.54105206811824214</v>
      </c>
      <c r="D754">
        <f t="shared" si="109"/>
        <v>0.51503807491005416</v>
      </c>
      <c r="F754">
        <f t="shared" si="107"/>
        <v>31</v>
      </c>
      <c r="G754">
        <f t="shared" si="114"/>
        <v>0.54105206811824214</v>
      </c>
      <c r="H754">
        <f t="shared" si="110"/>
        <v>0.54105206811824214</v>
      </c>
      <c r="I754">
        <f t="shared" si="111"/>
        <v>0.85716730070211233</v>
      </c>
    </row>
    <row r="755" spans="1:9" x14ac:dyDescent="0.25">
      <c r="A755">
        <f t="shared" si="112"/>
        <v>32</v>
      </c>
      <c r="B755">
        <f t="shared" si="113"/>
        <v>0.55850536063818546</v>
      </c>
      <c r="C755">
        <f t="shared" si="108"/>
        <v>0.55850536063818546</v>
      </c>
      <c r="D755">
        <f t="shared" si="109"/>
        <v>0.5299192642332049</v>
      </c>
      <c r="F755">
        <f t="shared" si="107"/>
        <v>32</v>
      </c>
      <c r="G755">
        <f t="shared" si="114"/>
        <v>0.55850536063818546</v>
      </c>
      <c r="H755">
        <f t="shared" si="110"/>
        <v>0.55850536063818546</v>
      </c>
      <c r="I755">
        <f t="shared" si="111"/>
        <v>0.84804809615642596</v>
      </c>
    </row>
    <row r="756" spans="1:9" x14ac:dyDescent="0.25">
      <c r="A756">
        <f t="shared" si="112"/>
        <v>33</v>
      </c>
      <c r="B756">
        <f t="shared" si="113"/>
        <v>0.57595865315812877</v>
      </c>
      <c r="C756">
        <f t="shared" si="108"/>
        <v>0.57595865315812877</v>
      </c>
      <c r="D756">
        <f t="shared" si="109"/>
        <v>0.54463903501502708</v>
      </c>
      <c r="F756">
        <f t="shared" si="107"/>
        <v>33</v>
      </c>
      <c r="G756">
        <f t="shared" si="114"/>
        <v>0.57595865315812877</v>
      </c>
      <c r="H756">
        <f t="shared" si="110"/>
        <v>0.57595865315812877</v>
      </c>
      <c r="I756">
        <f t="shared" si="111"/>
        <v>0.83867056794542405</v>
      </c>
    </row>
    <row r="757" spans="1:9" x14ac:dyDescent="0.25">
      <c r="A757">
        <f t="shared" si="112"/>
        <v>34</v>
      </c>
      <c r="B757">
        <f t="shared" si="113"/>
        <v>0.59341194567807209</v>
      </c>
      <c r="C757">
        <f t="shared" si="108"/>
        <v>0.59341194567807209</v>
      </c>
      <c r="D757">
        <f t="shared" si="109"/>
        <v>0.5591929034707469</v>
      </c>
      <c r="F757">
        <f t="shared" si="107"/>
        <v>34</v>
      </c>
      <c r="G757">
        <f t="shared" si="114"/>
        <v>0.59341194567807209</v>
      </c>
      <c r="H757">
        <f t="shared" si="110"/>
        <v>0.59341194567807209</v>
      </c>
      <c r="I757">
        <f t="shared" si="111"/>
        <v>0.82903757255504162</v>
      </c>
    </row>
    <row r="758" spans="1:9" x14ac:dyDescent="0.25">
      <c r="A758">
        <f t="shared" si="112"/>
        <v>35</v>
      </c>
      <c r="B758">
        <f t="shared" si="113"/>
        <v>0.6108652381980153</v>
      </c>
      <c r="C758">
        <f t="shared" si="108"/>
        <v>0.6108652381980153</v>
      </c>
      <c r="D758">
        <f t="shared" si="109"/>
        <v>0.57357643635104605</v>
      </c>
      <c r="F758">
        <f t="shared" ref="F758:F821" si="115">F757+1</f>
        <v>35</v>
      </c>
      <c r="G758">
        <f t="shared" si="114"/>
        <v>0.6108652381980153</v>
      </c>
      <c r="H758">
        <f t="shared" si="110"/>
        <v>0.6108652381980153</v>
      </c>
      <c r="I758">
        <f t="shared" si="111"/>
        <v>0.8191520442889918</v>
      </c>
    </row>
    <row r="759" spans="1:9" x14ac:dyDescent="0.25">
      <c r="A759">
        <f t="shared" si="112"/>
        <v>36</v>
      </c>
      <c r="B759">
        <f t="shared" si="113"/>
        <v>0.62831853071795862</v>
      </c>
      <c r="C759">
        <f t="shared" si="108"/>
        <v>0.62831853071795862</v>
      </c>
      <c r="D759">
        <f t="shared" si="109"/>
        <v>0.58778525229247314</v>
      </c>
      <c r="F759">
        <f t="shared" si="115"/>
        <v>36</v>
      </c>
      <c r="G759">
        <f t="shared" si="114"/>
        <v>0.62831853071795862</v>
      </c>
      <c r="H759">
        <f t="shared" si="110"/>
        <v>0.62831853071795862</v>
      </c>
      <c r="I759">
        <f t="shared" si="111"/>
        <v>0.80901699437494745</v>
      </c>
    </row>
    <row r="760" spans="1:9" x14ac:dyDescent="0.25">
      <c r="A760">
        <f t="shared" si="112"/>
        <v>37</v>
      </c>
      <c r="B760">
        <f t="shared" si="113"/>
        <v>0.64577182323790194</v>
      </c>
      <c r="C760">
        <f t="shared" si="108"/>
        <v>0.64577182323790194</v>
      </c>
      <c r="D760">
        <f t="shared" si="109"/>
        <v>0.60181502315204827</v>
      </c>
      <c r="F760">
        <f t="shared" si="115"/>
        <v>37</v>
      </c>
      <c r="G760">
        <f t="shared" si="114"/>
        <v>0.64577182323790194</v>
      </c>
      <c r="H760">
        <f t="shared" si="110"/>
        <v>0.64577182323790194</v>
      </c>
      <c r="I760">
        <f t="shared" si="111"/>
        <v>0.79863551004729283</v>
      </c>
    </row>
    <row r="761" spans="1:9" x14ac:dyDescent="0.25">
      <c r="A761">
        <f t="shared" si="112"/>
        <v>38</v>
      </c>
      <c r="B761">
        <f t="shared" si="113"/>
        <v>0.66322511575784526</v>
      </c>
      <c r="C761">
        <f t="shared" si="108"/>
        <v>0.66322511575784526</v>
      </c>
      <c r="D761">
        <f t="shared" si="109"/>
        <v>0.61566147532565829</v>
      </c>
      <c r="F761">
        <f t="shared" si="115"/>
        <v>38</v>
      </c>
      <c r="G761">
        <f t="shared" si="114"/>
        <v>0.66322511575784515</v>
      </c>
      <c r="H761">
        <f t="shared" si="110"/>
        <v>0.66322511575784515</v>
      </c>
      <c r="I761">
        <f t="shared" si="111"/>
        <v>0.78801075360672201</v>
      </c>
    </row>
    <row r="762" spans="1:9" x14ac:dyDescent="0.25">
      <c r="A762">
        <f t="shared" si="112"/>
        <v>39</v>
      </c>
      <c r="B762">
        <f t="shared" si="113"/>
        <v>0.68067840827778847</v>
      </c>
      <c r="C762">
        <f t="shared" si="108"/>
        <v>0.68067840827778847</v>
      </c>
      <c r="D762">
        <f t="shared" si="109"/>
        <v>0.62932039104983739</v>
      </c>
      <c r="F762">
        <f t="shared" si="115"/>
        <v>39</v>
      </c>
      <c r="G762">
        <f t="shared" si="114"/>
        <v>0.68067840827778847</v>
      </c>
      <c r="H762">
        <f t="shared" si="110"/>
        <v>0.68067840827778847</v>
      </c>
      <c r="I762">
        <f t="shared" si="111"/>
        <v>0.7771459614569709</v>
      </c>
    </row>
    <row r="763" spans="1:9" x14ac:dyDescent="0.25">
      <c r="A763">
        <f t="shared" si="112"/>
        <v>40</v>
      </c>
      <c r="B763">
        <f t="shared" si="113"/>
        <v>0.69813170079773179</v>
      </c>
      <c r="C763">
        <f t="shared" si="108"/>
        <v>0.69813170079773179</v>
      </c>
      <c r="D763">
        <f t="shared" si="109"/>
        <v>0.64278760968653925</v>
      </c>
      <c r="F763">
        <f t="shared" si="115"/>
        <v>40</v>
      </c>
      <c r="G763">
        <f t="shared" si="114"/>
        <v>0.69813170079773179</v>
      </c>
      <c r="H763">
        <f t="shared" si="110"/>
        <v>0.69813170079773179</v>
      </c>
      <c r="I763">
        <f t="shared" si="111"/>
        <v>0.76604444311897801</v>
      </c>
    </row>
    <row r="764" spans="1:9" x14ac:dyDescent="0.25">
      <c r="A764">
        <f t="shared" si="112"/>
        <v>41</v>
      </c>
      <c r="B764">
        <f t="shared" si="113"/>
        <v>0.71558499331767511</v>
      </c>
      <c r="C764">
        <f t="shared" si="108"/>
        <v>0.71558499331767511</v>
      </c>
      <c r="D764">
        <f t="shared" si="109"/>
        <v>0.65605902899050728</v>
      </c>
      <c r="F764">
        <f t="shared" si="115"/>
        <v>41</v>
      </c>
      <c r="G764">
        <f t="shared" si="114"/>
        <v>0.715584993317675</v>
      </c>
      <c r="H764">
        <f t="shared" si="110"/>
        <v>0.715584993317675</v>
      </c>
      <c r="I764">
        <f t="shared" si="111"/>
        <v>0.75470958022277213</v>
      </c>
    </row>
    <row r="765" spans="1:9" x14ac:dyDescent="0.25">
      <c r="A765">
        <f t="shared" si="112"/>
        <v>42</v>
      </c>
      <c r="B765">
        <f t="shared" si="113"/>
        <v>0.73303828583761843</v>
      </c>
      <c r="C765">
        <f t="shared" si="108"/>
        <v>0.73303828583761843</v>
      </c>
      <c r="D765">
        <f t="shared" si="109"/>
        <v>0.66913060635885824</v>
      </c>
      <c r="F765">
        <f t="shared" si="115"/>
        <v>42</v>
      </c>
      <c r="G765">
        <f t="shared" si="114"/>
        <v>0.73303828583761843</v>
      </c>
      <c r="H765">
        <f t="shared" si="110"/>
        <v>0.73303828583761843</v>
      </c>
      <c r="I765">
        <f t="shared" si="111"/>
        <v>0.74314482547739424</v>
      </c>
    </row>
    <row r="766" spans="1:9" x14ac:dyDescent="0.25">
      <c r="A766">
        <f t="shared" si="112"/>
        <v>43</v>
      </c>
      <c r="B766">
        <f t="shared" si="113"/>
        <v>0.75049157835756175</v>
      </c>
      <c r="C766">
        <f t="shared" si="108"/>
        <v>0.75049157835756175</v>
      </c>
      <c r="D766">
        <f t="shared" si="109"/>
        <v>0.68199836006249848</v>
      </c>
      <c r="F766">
        <f t="shared" si="115"/>
        <v>43</v>
      </c>
      <c r="G766">
        <f t="shared" si="114"/>
        <v>0.75049157835756164</v>
      </c>
      <c r="H766">
        <f t="shared" si="110"/>
        <v>0.75049157835756164</v>
      </c>
      <c r="I766">
        <f t="shared" si="111"/>
        <v>0.73135370161917057</v>
      </c>
    </row>
    <row r="767" spans="1:9" x14ac:dyDescent="0.25">
      <c r="A767">
        <f t="shared" si="112"/>
        <v>44</v>
      </c>
      <c r="B767">
        <f t="shared" si="113"/>
        <v>0.76794487087750496</v>
      </c>
      <c r="C767">
        <f t="shared" si="108"/>
        <v>0.76794487087750496</v>
      </c>
      <c r="D767">
        <f t="shared" si="109"/>
        <v>0.69465837045899725</v>
      </c>
      <c r="F767">
        <f t="shared" si="115"/>
        <v>44</v>
      </c>
      <c r="G767">
        <f t="shared" si="114"/>
        <v>0.76794487087750496</v>
      </c>
      <c r="H767">
        <f t="shared" si="110"/>
        <v>0.76794487087750496</v>
      </c>
      <c r="I767">
        <f t="shared" si="111"/>
        <v>0.71933980033865119</v>
      </c>
    </row>
    <row r="768" spans="1:9" x14ac:dyDescent="0.25">
      <c r="A768">
        <f t="shared" si="112"/>
        <v>45</v>
      </c>
      <c r="B768">
        <f t="shared" si="113"/>
        <v>0.78539816339744828</v>
      </c>
      <c r="C768">
        <f t="shared" si="108"/>
        <v>0.78539816339744828</v>
      </c>
      <c r="D768">
        <f t="shared" si="109"/>
        <v>0.70710678118654746</v>
      </c>
      <c r="F768">
        <f t="shared" si="115"/>
        <v>45</v>
      </c>
      <c r="G768">
        <f t="shared" si="114"/>
        <v>0.78539816339744828</v>
      </c>
      <c r="H768">
        <f t="shared" si="110"/>
        <v>0.78539816339744828</v>
      </c>
      <c r="I768">
        <f t="shared" si="111"/>
        <v>0.70710678118654757</v>
      </c>
    </row>
    <row r="769" spans="1:9" x14ac:dyDescent="0.25">
      <c r="A769">
        <f t="shared" si="112"/>
        <v>46</v>
      </c>
      <c r="B769">
        <f t="shared" si="113"/>
        <v>0.8028514559173916</v>
      </c>
      <c r="C769">
        <f t="shared" si="108"/>
        <v>0.8028514559173916</v>
      </c>
      <c r="D769">
        <f t="shared" si="109"/>
        <v>0.71933980033865108</v>
      </c>
      <c r="F769">
        <f t="shared" si="115"/>
        <v>46</v>
      </c>
      <c r="G769">
        <f t="shared" si="114"/>
        <v>0.80285145591739149</v>
      </c>
      <c r="H769">
        <f t="shared" si="110"/>
        <v>0.80285145591739149</v>
      </c>
      <c r="I769">
        <f t="shared" si="111"/>
        <v>0.69465837045899737</v>
      </c>
    </row>
    <row r="770" spans="1:9" x14ac:dyDescent="0.25">
      <c r="A770">
        <f t="shared" si="112"/>
        <v>47</v>
      </c>
      <c r="B770">
        <f t="shared" si="113"/>
        <v>0.82030474843733492</v>
      </c>
      <c r="C770">
        <f t="shared" si="108"/>
        <v>0.82030474843733492</v>
      </c>
      <c r="D770">
        <f t="shared" si="109"/>
        <v>0.73135370161917046</v>
      </c>
      <c r="F770">
        <f t="shared" si="115"/>
        <v>47</v>
      </c>
      <c r="G770">
        <f t="shared" si="114"/>
        <v>0.82030474843733492</v>
      </c>
      <c r="H770">
        <f t="shared" si="110"/>
        <v>0.82030474843733492</v>
      </c>
      <c r="I770">
        <f t="shared" si="111"/>
        <v>0.68199836006249848</v>
      </c>
    </row>
    <row r="771" spans="1:9" x14ac:dyDescent="0.25">
      <c r="A771">
        <f t="shared" si="112"/>
        <v>48</v>
      </c>
      <c r="B771">
        <f t="shared" si="113"/>
        <v>0.83775804095727824</v>
      </c>
      <c r="C771">
        <f t="shared" ref="C771:C834" si="116">k_1*B771</f>
        <v>0.83775804095727824</v>
      </c>
      <c r="D771">
        <f t="shared" ref="D771:D834" si="117">SIN(C771)</f>
        <v>0.74314482547739424</v>
      </c>
      <c r="F771">
        <f t="shared" si="115"/>
        <v>48</v>
      </c>
      <c r="G771">
        <f t="shared" si="114"/>
        <v>0.83775804095727813</v>
      </c>
      <c r="H771">
        <f t="shared" ref="H771:H834" si="118">k_2*G771</f>
        <v>0.83775804095727813</v>
      </c>
      <c r="I771">
        <f t="shared" ref="I771:I834" si="119">COS(G771)</f>
        <v>0.66913060635885824</v>
      </c>
    </row>
    <row r="772" spans="1:9" x14ac:dyDescent="0.25">
      <c r="A772">
        <f t="shared" si="112"/>
        <v>49</v>
      </c>
      <c r="B772">
        <f t="shared" si="113"/>
        <v>0.85521133347722145</v>
      </c>
      <c r="C772">
        <f t="shared" si="116"/>
        <v>0.85521133347722145</v>
      </c>
      <c r="D772">
        <f t="shared" si="117"/>
        <v>0.75470958022277201</v>
      </c>
      <c r="F772">
        <f t="shared" si="115"/>
        <v>49</v>
      </c>
      <c r="G772">
        <f t="shared" si="114"/>
        <v>0.85521133347722145</v>
      </c>
      <c r="H772">
        <f t="shared" si="118"/>
        <v>0.85521133347722145</v>
      </c>
      <c r="I772">
        <f t="shared" si="119"/>
        <v>0.65605902899050728</v>
      </c>
    </row>
    <row r="773" spans="1:9" x14ac:dyDescent="0.25">
      <c r="A773">
        <f t="shared" ref="A773:A836" si="120">A772+1</f>
        <v>50</v>
      </c>
      <c r="B773">
        <f t="shared" ref="B773:B836" si="121">RADIANS(A773)</f>
        <v>0.87266462599716477</v>
      </c>
      <c r="C773">
        <f t="shared" si="116"/>
        <v>0.87266462599716477</v>
      </c>
      <c r="D773">
        <f t="shared" si="117"/>
        <v>0.76604444311897801</v>
      </c>
      <c r="F773">
        <f t="shared" si="115"/>
        <v>50</v>
      </c>
      <c r="G773">
        <f t="shared" si="114"/>
        <v>0.87266462599716477</v>
      </c>
      <c r="H773">
        <f t="shared" si="118"/>
        <v>0.87266462599716477</v>
      </c>
      <c r="I773">
        <f t="shared" si="119"/>
        <v>0.64278760968653936</v>
      </c>
    </row>
    <row r="774" spans="1:9" x14ac:dyDescent="0.25">
      <c r="A774">
        <f t="shared" si="120"/>
        <v>51</v>
      </c>
      <c r="B774">
        <f t="shared" si="121"/>
        <v>0.89011791851710809</v>
      </c>
      <c r="C774">
        <f t="shared" si="116"/>
        <v>0.89011791851710809</v>
      </c>
      <c r="D774">
        <f t="shared" si="117"/>
        <v>0.7771459614569709</v>
      </c>
      <c r="F774">
        <f t="shared" si="115"/>
        <v>51</v>
      </c>
      <c r="G774">
        <f t="shared" si="114"/>
        <v>0.89011791851710798</v>
      </c>
      <c r="H774">
        <f t="shared" si="118"/>
        <v>0.89011791851710798</v>
      </c>
      <c r="I774">
        <f t="shared" si="119"/>
        <v>0.6293203910498375</v>
      </c>
    </row>
    <row r="775" spans="1:9" x14ac:dyDescent="0.25">
      <c r="A775">
        <f t="shared" si="120"/>
        <v>52</v>
      </c>
      <c r="B775">
        <f t="shared" si="121"/>
        <v>0.90757121103705141</v>
      </c>
      <c r="C775">
        <f t="shared" si="116"/>
        <v>0.90757121103705141</v>
      </c>
      <c r="D775">
        <f t="shared" si="117"/>
        <v>0.78801075360672201</v>
      </c>
      <c r="F775">
        <f t="shared" si="115"/>
        <v>52</v>
      </c>
      <c r="G775">
        <f t="shared" si="114"/>
        <v>0.90757121103705141</v>
      </c>
      <c r="H775">
        <f t="shared" si="118"/>
        <v>0.90757121103705141</v>
      </c>
      <c r="I775">
        <f t="shared" si="119"/>
        <v>0.61566147532565829</v>
      </c>
    </row>
    <row r="776" spans="1:9" x14ac:dyDescent="0.25">
      <c r="A776">
        <f t="shared" si="120"/>
        <v>53</v>
      </c>
      <c r="B776">
        <f t="shared" si="121"/>
        <v>0.92502450355699462</v>
      </c>
      <c r="C776">
        <f t="shared" si="116"/>
        <v>0.92502450355699462</v>
      </c>
      <c r="D776">
        <f t="shared" si="117"/>
        <v>0.79863551004729283</v>
      </c>
      <c r="F776">
        <f t="shared" si="115"/>
        <v>53</v>
      </c>
      <c r="G776">
        <f t="shared" si="114"/>
        <v>0.92502450355699462</v>
      </c>
      <c r="H776">
        <f t="shared" si="118"/>
        <v>0.92502450355699462</v>
      </c>
      <c r="I776">
        <f t="shared" si="119"/>
        <v>0.60181502315204838</v>
      </c>
    </row>
    <row r="777" spans="1:9" x14ac:dyDescent="0.25">
      <c r="A777">
        <f t="shared" si="120"/>
        <v>54</v>
      </c>
      <c r="B777">
        <f t="shared" si="121"/>
        <v>0.94247779607693793</v>
      </c>
      <c r="C777">
        <f t="shared" si="116"/>
        <v>0.94247779607693793</v>
      </c>
      <c r="D777">
        <f t="shared" si="117"/>
        <v>0.80901699437494745</v>
      </c>
      <c r="F777">
        <f t="shared" si="115"/>
        <v>54</v>
      </c>
      <c r="G777">
        <f t="shared" si="114"/>
        <v>0.94247779607693793</v>
      </c>
      <c r="H777">
        <f t="shared" si="118"/>
        <v>0.94247779607693793</v>
      </c>
      <c r="I777">
        <f t="shared" si="119"/>
        <v>0.58778525229247314</v>
      </c>
    </row>
    <row r="778" spans="1:9" x14ac:dyDescent="0.25">
      <c r="A778">
        <f t="shared" si="120"/>
        <v>55</v>
      </c>
      <c r="B778">
        <f t="shared" si="121"/>
        <v>0.95993108859688125</v>
      </c>
      <c r="C778">
        <f t="shared" si="116"/>
        <v>0.95993108859688125</v>
      </c>
      <c r="D778">
        <f t="shared" si="117"/>
        <v>0.8191520442889918</v>
      </c>
      <c r="F778">
        <f t="shared" si="115"/>
        <v>55</v>
      </c>
      <c r="G778">
        <f t="shared" si="114"/>
        <v>0.95993108859688125</v>
      </c>
      <c r="H778">
        <f t="shared" si="118"/>
        <v>0.95993108859688125</v>
      </c>
      <c r="I778">
        <f t="shared" si="119"/>
        <v>0.57357643635104616</v>
      </c>
    </row>
    <row r="779" spans="1:9" x14ac:dyDescent="0.25">
      <c r="A779">
        <f t="shared" si="120"/>
        <v>56</v>
      </c>
      <c r="B779">
        <f t="shared" si="121"/>
        <v>0.97738438111682457</v>
      </c>
      <c r="C779">
        <f t="shared" si="116"/>
        <v>0.97738438111682457</v>
      </c>
      <c r="D779">
        <f t="shared" si="117"/>
        <v>0.82903757255504174</v>
      </c>
      <c r="F779">
        <f t="shared" si="115"/>
        <v>56</v>
      </c>
      <c r="G779">
        <f t="shared" si="114"/>
        <v>0.97738438111682457</v>
      </c>
      <c r="H779">
        <f t="shared" si="118"/>
        <v>0.97738438111682457</v>
      </c>
      <c r="I779">
        <f t="shared" si="119"/>
        <v>0.55919290347074679</v>
      </c>
    </row>
    <row r="780" spans="1:9" x14ac:dyDescent="0.25">
      <c r="A780">
        <f t="shared" si="120"/>
        <v>57</v>
      </c>
      <c r="B780">
        <f t="shared" si="121"/>
        <v>0.99483767363676789</v>
      </c>
      <c r="C780">
        <f t="shared" si="116"/>
        <v>0.99483767363676789</v>
      </c>
      <c r="D780">
        <f t="shared" si="117"/>
        <v>0.83867056794542405</v>
      </c>
      <c r="F780">
        <f t="shared" si="115"/>
        <v>57</v>
      </c>
      <c r="G780">
        <f t="shared" si="114"/>
        <v>0.99483767363676778</v>
      </c>
      <c r="H780">
        <f t="shared" si="118"/>
        <v>0.99483767363676778</v>
      </c>
      <c r="I780">
        <f t="shared" si="119"/>
        <v>0.5446390350150272</v>
      </c>
    </row>
    <row r="781" spans="1:9" x14ac:dyDescent="0.25">
      <c r="A781">
        <f t="shared" si="120"/>
        <v>58</v>
      </c>
      <c r="B781">
        <f t="shared" si="121"/>
        <v>1.0122909661567112</v>
      </c>
      <c r="C781">
        <f t="shared" si="116"/>
        <v>1.0122909661567112</v>
      </c>
      <c r="D781">
        <f t="shared" si="117"/>
        <v>0.84804809615642596</v>
      </c>
      <c r="F781">
        <f t="shared" si="115"/>
        <v>58</v>
      </c>
      <c r="G781">
        <f t="shared" si="114"/>
        <v>1.0122909661567112</v>
      </c>
      <c r="H781">
        <f t="shared" si="118"/>
        <v>1.0122909661567112</v>
      </c>
      <c r="I781">
        <f t="shared" si="119"/>
        <v>0.5299192642332049</v>
      </c>
    </row>
    <row r="782" spans="1:9" x14ac:dyDescent="0.25">
      <c r="A782">
        <f t="shared" si="120"/>
        <v>59</v>
      </c>
      <c r="B782">
        <f t="shared" si="121"/>
        <v>1.0297442586766545</v>
      </c>
      <c r="C782">
        <f t="shared" si="116"/>
        <v>1.0297442586766545</v>
      </c>
      <c r="D782">
        <f t="shared" si="117"/>
        <v>0.85716730070211233</v>
      </c>
      <c r="F782">
        <f t="shared" si="115"/>
        <v>59</v>
      </c>
      <c r="G782">
        <f t="shared" si="114"/>
        <v>1.0297442586766543</v>
      </c>
      <c r="H782">
        <f t="shared" si="118"/>
        <v>1.0297442586766543</v>
      </c>
      <c r="I782">
        <f t="shared" si="119"/>
        <v>0.51503807491005438</v>
      </c>
    </row>
    <row r="783" spans="1:9" x14ac:dyDescent="0.25">
      <c r="A783">
        <f t="shared" si="120"/>
        <v>60</v>
      </c>
      <c r="B783">
        <f t="shared" si="121"/>
        <v>1.0471975511965976</v>
      </c>
      <c r="C783">
        <f t="shared" si="116"/>
        <v>1.0471975511965976</v>
      </c>
      <c r="D783">
        <f t="shared" si="117"/>
        <v>0.8660254037844386</v>
      </c>
      <c r="F783">
        <f t="shared" si="115"/>
        <v>60</v>
      </c>
      <c r="G783">
        <f t="shared" si="114"/>
        <v>1.0471975511965976</v>
      </c>
      <c r="H783">
        <f t="shared" si="118"/>
        <v>1.0471975511965976</v>
      </c>
      <c r="I783">
        <f t="shared" si="119"/>
        <v>0.50000000000000011</v>
      </c>
    </row>
    <row r="784" spans="1:9" x14ac:dyDescent="0.25">
      <c r="A784">
        <f t="shared" si="120"/>
        <v>61</v>
      </c>
      <c r="B784">
        <f t="shared" si="121"/>
        <v>1.064650843716541</v>
      </c>
      <c r="C784">
        <f t="shared" si="116"/>
        <v>1.064650843716541</v>
      </c>
      <c r="D784">
        <f t="shared" si="117"/>
        <v>0.87461970713939574</v>
      </c>
      <c r="F784">
        <f t="shared" si="115"/>
        <v>61</v>
      </c>
      <c r="G784">
        <f t="shared" si="114"/>
        <v>1.064650843716541</v>
      </c>
      <c r="H784">
        <f t="shared" si="118"/>
        <v>1.064650843716541</v>
      </c>
      <c r="I784">
        <f t="shared" si="119"/>
        <v>0.48480962024633711</v>
      </c>
    </row>
    <row r="785" spans="1:9" x14ac:dyDescent="0.25">
      <c r="A785">
        <f t="shared" si="120"/>
        <v>62</v>
      </c>
      <c r="B785">
        <f t="shared" si="121"/>
        <v>1.0821041362364843</v>
      </c>
      <c r="C785">
        <f t="shared" si="116"/>
        <v>1.0821041362364843</v>
      </c>
      <c r="D785">
        <f t="shared" si="117"/>
        <v>0.88294759285892688</v>
      </c>
      <c r="F785">
        <f t="shared" si="115"/>
        <v>62</v>
      </c>
      <c r="G785">
        <f t="shared" si="114"/>
        <v>1.0821041362364843</v>
      </c>
      <c r="H785">
        <f t="shared" si="118"/>
        <v>1.0821041362364843</v>
      </c>
      <c r="I785">
        <f t="shared" si="119"/>
        <v>0.46947156278589086</v>
      </c>
    </row>
    <row r="786" spans="1:9" x14ac:dyDescent="0.25">
      <c r="A786">
        <f t="shared" si="120"/>
        <v>63</v>
      </c>
      <c r="B786">
        <f t="shared" si="121"/>
        <v>1.0995574287564276</v>
      </c>
      <c r="C786">
        <f t="shared" si="116"/>
        <v>1.0995574287564276</v>
      </c>
      <c r="D786">
        <f t="shared" si="117"/>
        <v>0.89100652418836779</v>
      </c>
      <c r="F786">
        <f t="shared" si="115"/>
        <v>63</v>
      </c>
      <c r="G786">
        <f t="shared" si="114"/>
        <v>1.0995574287564276</v>
      </c>
      <c r="H786">
        <f t="shared" si="118"/>
        <v>1.0995574287564276</v>
      </c>
      <c r="I786">
        <f t="shared" si="119"/>
        <v>0.4539904997395468</v>
      </c>
    </row>
    <row r="787" spans="1:9" x14ac:dyDescent="0.25">
      <c r="A787">
        <f t="shared" si="120"/>
        <v>64</v>
      </c>
      <c r="B787">
        <f t="shared" si="121"/>
        <v>1.1170107212763709</v>
      </c>
      <c r="C787">
        <f t="shared" si="116"/>
        <v>1.1170107212763709</v>
      </c>
      <c r="D787">
        <f t="shared" si="117"/>
        <v>0.89879404629916704</v>
      </c>
      <c r="F787">
        <f t="shared" si="115"/>
        <v>64</v>
      </c>
      <c r="G787">
        <f t="shared" si="114"/>
        <v>1.1170107212763709</v>
      </c>
      <c r="H787">
        <f t="shared" si="118"/>
        <v>1.1170107212763709</v>
      </c>
      <c r="I787">
        <f t="shared" si="119"/>
        <v>0.43837114678907746</v>
      </c>
    </row>
    <row r="788" spans="1:9" x14ac:dyDescent="0.25">
      <c r="A788">
        <f t="shared" si="120"/>
        <v>65</v>
      </c>
      <c r="B788">
        <f t="shared" si="121"/>
        <v>1.1344640137963142</v>
      </c>
      <c r="C788">
        <f t="shared" si="116"/>
        <v>1.1344640137963142</v>
      </c>
      <c r="D788">
        <f t="shared" si="117"/>
        <v>0.90630778703664994</v>
      </c>
      <c r="F788">
        <f t="shared" si="115"/>
        <v>65</v>
      </c>
      <c r="G788">
        <f t="shared" ref="G788:G851" si="122">(2*F788*PI())/360</f>
        <v>1.1344640137963142</v>
      </c>
      <c r="H788">
        <f t="shared" si="118"/>
        <v>1.1344640137963142</v>
      </c>
      <c r="I788">
        <f t="shared" si="119"/>
        <v>0.42261826174069944</v>
      </c>
    </row>
    <row r="789" spans="1:9" x14ac:dyDescent="0.25">
      <c r="A789">
        <f t="shared" si="120"/>
        <v>66</v>
      </c>
      <c r="B789">
        <f t="shared" si="121"/>
        <v>1.1519173063162575</v>
      </c>
      <c r="C789">
        <f t="shared" si="116"/>
        <v>1.1519173063162575</v>
      </c>
      <c r="D789">
        <f t="shared" si="117"/>
        <v>0.91354545764260087</v>
      </c>
      <c r="F789">
        <f t="shared" si="115"/>
        <v>66</v>
      </c>
      <c r="G789">
        <f t="shared" si="122"/>
        <v>1.1519173063162575</v>
      </c>
      <c r="H789">
        <f t="shared" si="118"/>
        <v>1.1519173063162575</v>
      </c>
      <c r="I789">
        <f t="shared" si="119"/>
        <v>0.40673664307580021</v>
      </c>
    </row>
    <row r="790" spans="1:9" x14ac:dyDescent="0.25">
      <c r="A790">
        <f t="shared" si="120"/>
        <v>67</v>
      </c>
      <c r="B790">
        <f t="shared" si="121"/>
        <v>1.1693705988362009</v>
      </c>
      <c r="C790">
        <f t="shared" si="116"/>
        <v>1.1693705988362009</v>
      </c>
      <c r="D790">
        <f t="shared" si="117"/>
        <v>0.92050485345244037</v>
      </c>
      <c r="F790">
        <f t="shared" si="115"/>
        <v>67</v>
      </c>
      <c r="G790">
        <f t="shared" si="122"/>
        <v>1.1693705988362006</v>
      </c>
      <c r="H790">
        <f t="shared" si="118"/>
        <v>1.1693705988362006</v>
      </c>
      <c r="I790">
        <f t="shared" si="119"/>
        <v>0.39073112848927394</v>
      </c>
    </row>
    <row r="791" spans="1:9" x14ac:dyDescent="0.25">
      <c r="A791">
        <f t="shared" si="120"/>
        <v>68</v>
      </c>
      <c r="B791">
        <f t="shared" si="121"/>
        <v>1.1868238913561442</v>
      </c>
      <c r="C791">
        <f t="shared" si="116"/>
        <v>1.1868238913561442</v>
      </c>
      <c r="D791">
        <f t="shared" si="117"/>
        <v>0.92718385456678742</v>
      </c>
      <c r="F791">
        <f t="shared" si="115"/>
        <v>68</v>
      </c>
      <c r="G791">
        <f t="shared" si="122"/>
        <v>1.1868238913561442</v>
      </c>
      <c r="H791">
        <f t="shared" si="118"/>
        <v>1.1868238913561442</v>
      </c>
      <c r="I791">
        <f t="shared" si="119"/>
        <v>0.37460659341591196</v>
      </c>
    </row>
    <row r="792" spans="1:9" x14ac:dyDescent="0.25">
      <c r="A792">
        <f t="shared" si="120"/>
        <v>69</v>
      </c>
      <c r="B792">
        <f t="shared" si="121"/>
        <v>1.2042771838760873</v>
      </c>
      <c r="C792">
        <f t="shared" si="116"/>
        <v>1.2042771838760873</v>
      </c>
      <c r="D792">
        <f t="shared" si="117"/>
        <v>0.93358042649720174</v>
      </c>
      <c r="F792">
        <f t="shared" si="115"/>
        <v>69</v>
      </c>
      <c r="G792">
        <f t="shared" si="122"/>
        <v>1.2042771838760873</v>
      </c>
      <c r="H792">
        <f t="shared" si="118"/>
        <v>1.2042771838760873</v>
      </c>
      <c r="I792">
        <f t="shared" si="119"/>
        <v>0.35836794954530038</v>
      </c>
    </row>
    <row r="793" spans="1:9" x14ac:dyDescent="0.25">
      <c r="A793">
        <f t="shared" si="120"/>
        <v>70</v>
      </c>
      <c r="B793">
        <f t="shared" si="121"/>
        <v>1.2217304763960306</v>
      </c>
      <c r="C793">
        <f t="shared" si="116"/>
        <v>1.2217304763960306</v>
      </c>
      <c r="D793">
        <f t="shared" si="117"/>
        <v>0.93969262078590832</v>
      </c>
      <c r="F793">
        <f t="shared" si="115"/>
        <v>70</v>
      </c>
      <c r="G793">
        <f t="shared" si="122"/>
        <v>1.2217304763960306</v>
      </c>
      <c r="H793">
        <f t="shared" si="118"/>
        <v>1.2217304763960306</v>
      </c>
      <c r="I793">
        <f t="shared" si="119"/>
        <v>0.34202014332566882</v>
      </c>
    </row>
    <row r="794" spans="1:9" x14ac:dyDescent="0.25">
      <c r="A794">
        <f t="shared" si="120"/>
        <v>71</v>
      </c>
      <c r="B794">
        <f t="shared" si="121"/>
        <v>1.2391837689159739</v>
      </c>
      <c r="C794">
        <f t="shared" si="116"/>
        <v>1.2391837689159739</v>
      </c>
      <c r="D794">
        <f t="shared" si="117"/>
        <v>0.94551857559931674</v>
      </c>
      <c r="F794">
        <f t="shared" si="115"/>
        <v>71</v>
      </c>
      <c r="G794">
        <f t="shared" si="122"/>
        <v>1.2391837689159739</v>
      </c>
      <c r="H794">
        <f t="shared" si="118"/>
        <v>1.2391837689159739</v>
      </c>
      <c r="I794">
        <f t="shared" si="119"/>
        <v>0.32556815445715676</v>
      </c>
    </row>
    <row r="795" spans="1:9" x14ac:dyDescent="0.25">
      <c r="A795">
        <f t="shared" si="120"/>
        <v>72</v>
      </c>
      <c r="B795">
        <f t="shared" si="121"/>
        <v>1.2566370614359172</v>
      </c>
      <c r="C795">
        <f t="shared" si="116"/>
        <v>1.2566370614359172</v>
      </c>
      <c r="D795">
        <f t="shared" si="117"/>
        <v>0.95105651629515353</v>
      </c>
      <c r="F795">
        <f t="shared" si="115"/>
        <v>72</v>
      </c>
      <c r="G795">
        <f t="shared" si="122"/>
        <v>1.2566370614359172</v>
      </c>
      <c r="H795">
        <f t="shared" si="118"/>
        <v>1.2566370614359172</v>
      </c>
      <c r="I795">
        <f t="shared" si="119"/>
        <v>0.30901699437494745</v>
      </c>
    </row>
    <row r="796" spans="1:9" x14ac:dyDescent="0.25">
      <c r="A796">
        <f t="shared" si="120"/>
        <v>73</v>
      </c>
      <c r="B796">
        <f t="shared" si="121"/>
        <v>1.2740903539558606</v>
      </c>
      <c r="C796">
        <f t="shared" si="116"/>
        <v>1.2740903539558606</v>
      </c>
      <c r="D796">
        <f t="shared" si="117"/>
        <v>0.95630475596303544</v>
      </c>
      <c r="F796">
        <f t="shared" si="115"/>
        <v>73</v>
      </c>
      <c r="G796">
        <f t="shared" si="122"/>
        <v>1.2740903539558606</v>
      </c>
      <c r="H796">
        <f t="shared" si="118"/>
        <v>1.2740903539558606</v>
      </c>
      <c r="I796">
        <f t="shared" si="119"/>
        <v>0.29237170472273677</v>
      </c>
    </row>
    <row r="797" spans="1:9" x14ac:dyDescent="0.25">
      <c r="A797">
        <f t="shared" si="120"/>
        <v>74</v>
      </c>
      <c r="B797">
        <f t="shared" si="121"/>
        <v>1.2915436464758039</v>
      </c>
      <c r="C797">
        <f t="shared" si="116"/>
        <v>1.2915436464758039</v>
      </c>
      <c r="D797">
        <f t="shared" si="117"/>
        <v>0.96126169593831889</v>
      </c>
      <c r="F797">
        <f t="shared" si="115"/>
        <v>74</v>
      </c>
      <c r="G797">
        <f t="shared" si="122"/>
        <v>1.2915436464758039</v>
      </c>
      <c r="H797">
        <f t="shared" si="118"/>
        <v>1.2915436464758039</v>
      </c>
      <c r="I797">
        <f t="shared" si="119"/>
        <v>0.27563735581699916</v>
      </c>
    </row>
    <row r="798" spans="1:9" x14ac:dyDescent="0.25">
      <c r="A798">
        <f t="shared" si="120"/>
        <v>75</v>
      </c>
      <c r="B798">
        <f t="shared" si="121"/>
        <v>1.3089969389957472</v>
      </c>
      <c r="C798">
        <f t="shared" si="116"/>
        <v>1.3089969389957472</v>
      </c>
      <c r="D798">
        <f t="shared" si="117"/>
        <v>0.96592582628906831</v>
      </c>
      <c r="F798">
        <f t="shared" si="115"/>
        <v>75</v>
      </c>
      <c r="G798">
        <f t="shared" si="122"/>
        <v>1.3089969389957472</v>
      </c>
      <c r="H798">
        <f t="shared" si="118"/>
        <v>1.3089969389957472</v>
      </c>
      <c r="I798">
        <f t="shared" si="119"/>
        <v>0.25881904510252074</v>
      </c>
    </row>
    <row r="799" spans="1:9" x14ac:dyDescent="0.25">
      <c r="A799">
        <f t="shared" si="120"/>
        <v>76</v>
      </c>
      <c r="B799">
        <f t="shared" si="121"/>
        <v>1.3264502315156905</v>
      </c>
      <c r="C799">
        <f t="shared" si="116"/>
        <v>1.3264502315156905</v>
      </c>
      <c r="D799">
        <f t="shared" si="117"/>
        <v>0.97029572627599647</v>
      </c>
      <c r="F799">
        <f t="shared" si="115"/>
        <v>76</v>
      </c>
      <c r="G799">
        <f t="shared" si="122"/>
        <v>1.3264502315156903</v>
      </c>
      <c r="H799">
        <f t="shared" si="118"/>
        <v>1.3264502315156903</v>
      </c>
      <c r="I799">
        <f t="shared" si="119"/>
        <v>0.2419218955996679</v>
      </c>
    </row>
    <row r="800" spans="1:9" x14ac:dyDescent="0.25">
      <c r="A800">
        <f t="shared" si="120"/>
        <v>77</v>
      </c>
      <c r="B800">
        <f t="shared" si="121"/>
        <v>1.3439035240356338</v>
      </c>
      <c r="C800">
        <f t="shared" si="116"/>
        <v>1.3439035240356338</v>
      </c>
      <c r="D800">
        <f t="shared" si="117"/>
        <v>0.97437006478523525</v>
      </c>
      <c r="F800">
        <f t="shared" si="115"/>
        <v>77</v>
      </c>
      <c r="G800">
        <f t="shared" si="122"/>
        <v>1.3439035240356338</v>
      </c>
      <c r="H800">
        <f t="shared" si="118"/>
        <v>1.3439035240356338</v>
      </c>
      <c r="I800">
        <f t="shared" si="119"/>
        <v>0.22495105434386492</v>
      </c>
    </row>
    <row r="801" spans="1:9" x14ac:dyDescent="0.25">
      <c r="A801">
        <f t="shared" si="120"/>
        <v>78</v>
      </c>
      <c r="B801">
        <f t="shared" si="121"/>
        <v>1.3613568165555769</v>
      </c>
      <c r="C801">
        <f t="shared" si="116"/>
        <v>1.3613568165555769</v>
      </c>
      <c r="D801">
        <f t="shared" si="117"/>
        <v>0.97814760073380558</v>
      </c>
      <c r="F801">
        <f t="shared" si="115"/>
        <v>78</v>
      </c>
      <c r="G801">
        <f t="shared" si="122"/>
        <v>1.3613568165555769</v>
      </c>
      <c r="H801">
        <f t="shared" si="118"/>
        <v>1.3613568165555769</v>
      </c>
      <c r="I801">
        <f t="shared" si="119"/>
        <v>0.20791169081775945</v>
      </c>
    </row>
    <row r="802" spans="1:9" x14ac:dyDescent="0.25">
      <c r="A802">
        <f t="shared" si="120"/>
        <v>79</v>
      </c>
      <c r="B802">
        <f t="shared" si="121"/>
        <v>1.3788101090755203</v>
      </c>
      <c r="C802">
        <f t="shared" si="116"/>
        <v>1.3788101090755203</v>
      </c>
      <c r="D802">
        <f t="shared" si="117"/>
        <v>0.98162718344766398</v>
      </c>
      <c r="F802">
        <f t="shared" si="115"/>
        <v>79</v>
      </c>
      <c r="G802">
        <f t="shared" si="122"/>
        <v>1.3788101090755203</v>
      </c>
      <c r="H802">
        <f t="shared" si="118"/>
        <v>1.3788101090755203</v>
      </c>
      <c r="I802">
        <f t="shared" si="119"/>
        <v>0.19080899537654492</v>
      </c>
    </row>
    <row r="803" spans="1:9" x14ac:dyDescent="0.25">
      <c r="A803">
        <f t="shared" si="120"/>
        <v>80</v>
      </c>
      <c r="B803">
        <f t="shared" si="121"/>
        <v>1.3962634015954636</v>
      </c>
      <c r="C803">
        <f t="shared" si="116"/>
        <v>1.3962634015954636</v>
      </c>
      <c r="D803">
        <f t="shared" si="117"/>
        <v>0.98480775301220802</v>
      </c>
      <c r="F803">
        <f t="shared" si="115"/>
        <v>80</v>
      </c>
      <c r="G803">
        <f t="shared" si="122"/>
        <v>1.3962634015954636</v>
      </c>
      <c r="H803">
        <f t="shared" si="118"/>
        <v>1.3962634015954636</v>
      </c>
      <c r="I803">
        <f t="shared" si="119"/>
        <v>0.17364817766693041</v>
      </c>
    </row>
    <row r="804" spans="1:9" x14ac:dyDescent="0.25">
      <c r="A804">
        <f t="shared" si="120"/>
        <v>81</v>
      </c>
      <c r="B804">
        <f t="shared" si="121"/>
        <v>1.4137166941154069</v>
      </c>
      <c r="C804">
        <f t="shared" si="116"/>
        <v>1.4137166941154069</v>
      </c>
      <c r="D804">
        <f t="shared" si="117"/>
        <v>0.98768834059513777</v>
      </c>
      <c r="F804">
        <f t="shared" si="115"/>
        <v>81</v>
      </c>
      <c r="G804">
        <f t="shared" si="122"/>
        <v>1.4137166941154069</v>
      </c>
      <c r="H804">
        <f t="shared" si="118"/>
        <v>1.4137166941154069</v>
      </c>
      <c r="I804">
        <f t="shared" si="119"/>
        <v>0.15643446504023092</v>
      </c>
    </row>
    <row r="805" spans="1:9" x14ac:dyDescent="0.25">
      <c r="A805">
        <f t="shared" si="120"/>
        <v>82</v>
      </c>
      <c r="B805">
        <f t="shared" si="121"/>
        <v>1.4311699866353502</v>
      </c>
      <c r="C805">
        <f t="shared" si="116"/>
        <v>1.4311699866353502</v>
      </c>
      <c r="D805">
        <f t="shared" si="117"/>
        <v>0.99026806874157036</v>
      </c>
      <c r="F805">
        <f t="shared" si="115"/>
        <v>82</v>
      </c>
      <c r="G805">
        <f t="shared" si="122"/>
        <v>1.43116998663535</v>
      </c>
      <c r="H805">
        <f t="shared" si="118"/>
        <v>1.43116998663535</v>
      </c>
      <c r="I805">
        <f t="shared" si="119"/>
        <v>0.13917310096006569</v>
      </c>
    </row>
    <row r="806" spans="1:9" x14ac:dyDescent="0.25">
      <c r="A806">
        <f t="shared" si="120"/>
        <v>83</v>
      </c>
      <c r="B806">
        <f t="shared" si="121"/>
        <v>1.4486232791552935</v>
      </c>
      <c r="C806">
        <f t="shared" si="116"/>
        <v>1.4486232791552935</v>
      </c>
      <c r="D806">
        <f t="shared" si="117"/>
        <v>0.99254615164132198</v>
      </c>
      <c r="F806">
        <f t="shared" si="115"/>
        <v>83</v>
      </c>
      <c r="G806">
        <f t="shared" si="122"/>
        <v>1.4486232791552935</v>
      </c>
      <c r="H806">
        <f t="shared" si="118"/>
        <v>1.4486232791552935</v>
      </c>
      <c r="I806">
        <f t="shared" si="119"/>
        <v>0.12186934340514749</v>
      </c>
    </row>
    <row r="807" spans="1:9" x14ac:dyDescent="0.25">
      <c r="A807">
        <f t="shared" si="120"/>
        <v>84</v>
      </c>
      <c r="B807">
        <f t="shared" si="121"/>
        <v>1.4660765716752369</v>
      </c>
      <c r="C807">
        <f t="shared" si="116"/>
        <v>1.4660765716752369</v>
      </c>
      <c r="D807">
        <f t="shared" si="117"/>
        <v>0.99452189536827329</v>
      </c>
      <c r="F807">
        <f t="shared" si="115"/>
        <v>84</v>
      </c>
      <c r="G807">
        <f t="shared" si="122"/>
        <v>1.4660765716752369</v>
      </c>
      <c r="H807">
        <f t="shared" si="118"/>
        <v>1.4660765716752369</v>
      </c>
      <c r="I807">
        <f t="shared" si="119"/>
        <v>0.10452846326765346</v>
      </c>
    </row>
    <row r="808" spans="1:9" x14ac:dyDescent="0.25">
      <c r="A808">
        <f t="shared" si="120"/>
        <v>85</v>
      </c>
      <c r="B808">
        <f t="shared" si="121"/>
        <v>1.4835298641951802</v>
      </c>
      <c r="C808">
        <f t="shared" si="116"/>
        <v>1.4835298641951802</v>
      </c>
      <c r="D808">
        <f t="shared" si="117"/>
        <v>0.99619469809174555</v>
      </c>
      <c r="F808">
        <f t="shared" si="115"/>
        <v>85</v>
      </c>
      <c r="G808">
        <f t="shared" si="122"/>
        <v>1.4835298641951802</v>
      </c>
      <c r="H808">
        <f t="shared" si="118"/>
        <v>1.4835298641951802</v>
      </c>
      <c r="I808">
        <f t="shared" si="119"/>
        <v>8.7155742747658138E-2</v>
      </c>
    </row>
    <row r="809" spans="1:9" x14ac:dyDescent="0.25">
      <c r="A809">
        <f t="shared" si="120"/>
        <v>86</v>
      </c>
      <c r="B809">
        <f t="shared" si="121"/>
        <v>1.5009831567151235</v>
      </c>
      <c r="C809">
        <f t="shared" si="116"/>
        <v>1.5009831567151235</v>
      </c>
      <c r="D809">
        <f t="shared" si="117"/>
        <v>0.9975640502598242</v>
      </c>
      <c r="F809">
        <f t="shared" si="115"/>
        <v>86</v>
      </c>
      <c r="G809">
        <f t="shared" si="122"/>
        <v>1.5009831567151233</v>
      </c>
      <c r="H809">
        <f t="shared" si="118"/>
        <v>1.5009831567151233</v>
      </c>
      <c r="I809">
        <f t="shared" si="119"/>
        <v>6.9756473744125455E-2</v>
      </c>
    </row>
    <row r="810" spans="1:9" x14ac:dyDescent="0.25">
      <c r="A810">
        <f t="shared" si="120"/>
        <v>87</v>
      </c>
      <c r="B810">
        <f t="shared" si="121"/>
        <v>1.5184364492350666</v>
      </c>
      <c r="C810">
        <f t="shared" si="116"/>
        <v>1.5184364492350666</v>
      </c>
      <c r="D810">
        <f t="shared" si="117"/>
        <v>0.99862953475457383</v>
      </c>
      <c r="F810">
        <f t="shared" si="115"/>
        <v>87</v>
      </c>
      <c r="G810">
        <f t="shared" si="122"/>
        <v>1.5184364492350666</v>
      </c>
      <c r="H810">
        <f t="shared" si="118"/>
        <v>1.5184364492350666</v>
      </c>
      <c r="I810">
        <f t="shared" si="119"/>
        <v>5.2335956242943966E-2</v>
      </c>
    </row>
    <row r="811" spans="1:9" x14ac:dyDescent="0.25">
      <c r="A811">
        <f t="shared" si="120"/>
        <v>88</v>
      </c>
      <c r="B811">
        <f t="shared" si="121"/>
        <v>1.5358897417550099</v>
      </c>
      <c r="C811">
        <f t="shared" si="116"/>
        <v>1.5358897417550099</v>
      </c>
      <c r="D811">
        <f t="shared" si="117"/>
        <v>0.99939082701909576</v>
      </c>
      <c r="F811">
        <f t="shared" si="115"/>
        <v>88</v>
      </c>
      <c r="G811">
        <f t="shared" si="122"/>
        <v>1.5358897417550099</v>
      </c>
      <c r="H811">
        <f t="shared" si="118"/>
        <v>1.5358897417550099</v>
      </c>
      <c r="I811">
        <f t="shared" si="119"/>
        <v>3.489949670250108E-2</v>
      </c>
    </row>
    <row r="812" spans="1:9" x14ac:dyDescent="0.25">
      <c r="A812">
        <f t="shared" si="120"/>
        <v>89</v>
      </c>
      <c r="B812">
        <f t="shared" si="121"/>
        <v>1.5533430342749532</v>
      </c>
      <c r="C812">
        <f t="shared" si="116"/>
        <v>1.5533430342749532</v>
      </c>
      <c r="D812">
        <f t="shared" si="117"/>
        <v>0.99984769515639127</v>
      </c>
      <c r="F812">
        <f t="shared" si="115"/>
        <v>89</v>
      </c>
      <c r="G812">
        <f t="shared" si="122"/>
        <v>1.5533430342749535</v>
      </c>
      <c r="H812">
        <f t="shared" si="118"/>
        <v>1.5533430342749535</v>
      </c>
      <c r="I812">
        <f t="shared" si="119"/>
        <v>1.7452406437283376E-2</v>
      </c>
    </row>
    <row r="813" spans="1:9" x14ac:dyDescent="0.25">
      <c r="A813">
        <f t="shared" si="120"/>
        <v>90</v>
      </c>
      <c r="B813">
        <f t="shared" si="121"/>
        <v>1.5707963267948966</v>
      </c>
      <c r="C813">
        <f t="shared" si="116"/>
        <v>1.5707963267948966</v>
      </c>
      <c r="D813">
        <f t="shared" si="117"/>
        <v>1</v>
      </c>
      <c r="F813">
        <f t="shared" si="115"/>
        <v>90</v>
      </c>
      <c r="G813">
        <f t="shared" si="122"/>
        <v>1.5707963267948966</v>
      </c>
      <c r="H813">
        <f t="shared" si="118"/>
        <v>1.5707963267948966</v>
      </c>
      <c r="I813">
        <f t="shared" si="119"/>
        <v>6.1257422745431001E-17</v>
      </c>
    </row>
    <row r="814" spans="1:9" x14ac:dyDescent="0.25">
      <c r="A814">
        <f t="shared" si="120"/>
        <v>91</v>
      </c>
      <c r="B814">
        <f t="shared" si="121"/>
        <v>1.5882496193148399</v>
      </c>
      <c r="C814">
        <f t="shared" si="116"/>
        <v>1.5882496193148399</v>
      </c>
      <c r="D814">
        <f t="shared" si="117"/>
        <v>0.99984769515639127</v>
      </c>
      <c r="F814">
        <f t="shared" si="115"/>
        <v>91</v>
      </c>
      <c r="G814">
        <f t="shared" si="122"/>
        <v>1.5882496193148399</v>
      </c>
      <c r="H814">
        <f t="shared" si="118"/>
        <v>1.5882496193148399</v>
      </c>
      <c r="I814">
        <f t="shared" si="119"/>
        <v>-1.7452406437283477E-2</v>
      </c>
    </row>
    <row r="815" spans="1:9" x14ac:dyDescent="0.25">
      <c r="A815">
        <f t="shared" si="120"/>
        <v>92</v>
      </c>
      <c r="B815">
        <f t="shared" si="121"/>
        <v>1.6057029118347832</v>
      </c>
      <c r="C815">
        <f t="shared" si="116"/>
        <v>1.6057029118347832</v>
      </c>
      <c r="D815">
        <f t="shared" si="117"/>
        <v>0.99939082701909576</v>
      </c>
      <c r="F815">
        <f t="shared" si="115"/>
        <v>92</v>
      </c>
      <c r="G815">
        <f t="shared" si="122"/>
        <v>1.605702911834783</v>
      </c>
      <c r="H815">
        <f t="shared" si="118"/>
        <v>1.605702911834783</v>
      </c>
      <c r="I815">
        <f t="shared" si="119"/>
        <v>-3.4899496702500733E-2</v>
      </c>
    </row>
    <row r="816" spans="1:9" x14ac:dyDescent="0.25">
      <c r="A816">
        <f t="shared" si="120"/>
        <v>93</v>
      </c>
      <c r="B816">
        <f t="shared" si="121"/>
        <v>1.6231562043547265</v>
      </c>
      <c r="C816">
        <f t="shared" si="116"/>
        <v>1.6231562043547265</v>
      </c>
      <c r="D816">
        <f t="shared" si="117"/>
        <v>0.99862953475457383</v>
      </c>
      <c r="F816">
        <f t="shared" si="115"/>
        <v>93</v>
      </c>
      <c r="G816">
        <f t="shared" si="122"/>
        <v>1.6231562043547263</v>
      </c>
      <c r="H816">
        <f t="shared" si="118"/>
        <v>1.6231562043547263</v>
      </c>
      <c r="I816">
        <f t="shared" si="119"/>
        <v>-5.233595624294362E-2</v>
      </c>
    </row>
    <row r="817" spans="1:9" x14ac:dyDescent="0.25">
      <c r="A817">
        <f t="shared" si="120"/>
        <v>94</v>
      </c>
      <c r="B817">
        <f t="shared" si="121"/>
        <v>1.6406094968746698</v>
      </c>
      <c r="C817">
        <f t="shared" si="116"/>
        <v>1.6406094968746698</v>
      </c>
      <c r="D817">
        <f t="shared" si="117"/>
        <v>0.9975640502598242</v>
      </c>
      <c r="F817">
        <f t="shared" si="115"/>
        <v>94</v>
      </c>
      <c r="G817">
        <f t="shared" si="122"/>
        <v>1.6406094968746698</v>
      </c>
      <c r="H817">
        <f t="shared" si="118"/>
        <v>1.6406094968746698</v>
      </c>
      <c r="I817">
        <f t="shared" si="119"/>
        <v>-6.975647374412533E-2</v>
      </c>
    </row>
    <row r="818" spans="1:9" x14ac:dyDescent="0.25">
      <c r="A818">
        <f t="shared" si="120"/>
        <v>95</v>
      </c>
      <c r="B818">
        <f t="shared" si="121"/>
        <v>1.6580627893946132</v>
      </c>
      <c r="C818">
        <f t="shared" si="116"/>
        <v>1.6580627893946132</v>
      </c>
      <c r="D818">
        <f t="shared" si="117"/>
        <v>0.99619469809174555</v>
      </c>
      <c r="F818">
        <f t="shared" si="115"/>
        <v>95</v>
      </c>
      <c r="G818">
        <f t="shared" si="122"/>
        <v>1.6580627893946132</v>
      </c>
      <c r="H818">
        <f t="shared" si="118"/>
        <v>1.6580627893946132</v>
      </c>
      <c r="I818">
        <f t="shared" si="119"/>
        <v>-8.7155742747658235E-2</v>
      </c>
    </row>
    <row r="819" spans="1:9" x14ac:dyDescent="0.25">
      <c r="A819">
        <f t="shared" si="120"/>
        <v>96</v>
      </c>
      <c r="B819">
        <f t="shared" si="121"/>
        <v>1.6755160819145565</v>
      </c>
      <c r="C819">
        <f t="shared" si="116"/>
        <v>1.6755160819145565</v>
      </c>
      <c r="D819">
        <f t="shared" si="117"/>
        <v>0.99452189536827329</v>
      </c>
      <c r="F819">
        <f t="shared" si="115"/>
        <v>96</v>
      </c>
      <c r="G819">
        <f t="shared" si="122"/>
        <v>1.6755160819145563</v>
      </c>
      <c r="H819">
        <f t="shared" si="118"/>
        <v>1.6755160819145563</v>
      </c>
      <c r="I819">
        <f t="shared" si="119"/>
        <v>-0.10452846326765333</v>
      </c>
    </row>
    <row r="820" spans="1:9" x14ac:dyDescent="0.25">
      <c r="A820">
        <f t="shared" si="120"/>
        <v>97</v>
      </c>
      <c r="B820">
        <f t="shared" si="121"/>
        <v>1.6929693744344996</v>
      </c>
      <c r="C820">
        <f t="shared" si="116"/>
        <v>1.6929693744344996</v>
      </c>
      <c r="D820">
        <f t="shared" si="117"/>
        <v>0.99254615164132209</v>
      </c>
      <c r="F820">
        <f t="shared" si="115"/>
        <v>97</v>
      </c>
      <c r="G820">
        <f t="shared" si="122"/>
        <v>1.6929693744344996</v>
      </c>
      <c r="H820">
        <f t="shared" si="118"/>
        <v>1.6929693744344996</v>
      </c>
      <c r="I820">
        <f t="shared" si="119"/>
        <v>-0.12186934340514737</v>
      </c>
    </row>
    <row r="821" spans="1:9" x14ac:dyDescent="0.25">
      <c r="A821">
        <f t="shared" si="120"/>
        <v>98</v>
      </c>
      <c r="B821">
        <f t="shared" si="121"/>
        <v>1.7104226669544429</v>
      </c>
      <c r="C821">
        <f t="shared" si="116"/>
        <v>1.7104226669544429</v>
      </c>
      <c r="D821">
        <f t="shared" si="117"/>
        <v>0.99026806874157036</v>
      </c>
      <c r="F821">
        <f t="shared" si="115"/>
        <v>98</v>
      </c>
      <c r="G821">
        <f t="shared" si="122"/>
        <v>1.7104226669544429</v>
      </c>
      <c r="H821">
        <f t="shared" si="118"/>
        <v>1.7104226669544429</v>
      </c>
      <c r="I821">
        <f t="shared" si="119"/>
        <v>-0.13917310096006535</v>
      </c>
    </row>
    <row r="822" spans="1:9" x14ac:dyDescent="0.25">
      <c r="A822">
        <f t="shared" si="120"/>
        <v>99</v>
      </c>
      <c r="B822">
        <f t="shared" si="121"/>
        <v>1.7278759594743862</v>
      </c>
      <c r="C822">
        <f t="shared" si="116"/>
        <v>1.7278759594743862</v>
      </c>
      <c r="D822">
        <f t="shared" si="117"/>
        <v>0.98768834059513777</v>
      </c>
      <c r="F822">
        <f t="shared" ref="F822:F885" si="123">F821+1</f>
        <v>99</v>
      </c>
      <c r="G822">
        <f t="shared" si="122"/>
        <v>1.7278759594743864</v>
      </c>
      <c r="H822">
        <f t="shared" si="118"/>
        <v>1.7278759594743864</v>
      </c>
      <c r="I822">
        <f t="shared" si="119"/>
        <v>-0.15643446504023104</v>
      </c>
    </row>
    <row r="823" spans="1:9" x14ac:dyDescent="0.25">
      <c r="A823">
        <f t="shared" si="120"/>
        <v>100</v>
      </c>
      <c r="B823">
        <f t="shared" si="121"/>
        <v>1.7453292519943295</v>
      </c>
      <c r="C823">
        <f t="shared" si="116"/>
        <v>1.7453292519943295</v>
      </c>
      <c r="D823">
        <f t="shared" si="117"/>
        <v>0.98480775301220802</v>
      </c>
      <c r="F823">
        <f t="shared" si="123"/>
        <v>100</v>
      </c>
      <c r="G823">
        <f t="shared" si="122"/>
        <v>1.7453292519943295</v>
      </c>
      <c r="H823">
        <f t="shared" si="118"/>
        <v>1.7453292519943295</v>
      </c>
      <c r="I823">
        <f t="shared" si="119"/>
        <v>-0.1736481776669303</v>
      </c>
    </row>
    <row r="824" spans="1:9" x14ac:dyDescent="0.25">
      <c r="A824">
        <f t="shared" si="120"/>
        <v>101</v>
      </c>
      <c r="B824">
        <f t="shared" si="121"/>
        <v>1.7627825445142729</v>
      </c>
      <c r="C824">
        <f t="shared" si="116"/>
        <v>1.7627825445142729</v>
      </c>
      <c r="D824">
        <f t="shared" si="117"/>
        <v>0.98162718344766398</v>
      </c>
      <c r="F824">
        <f t="shared" si="123"/>
        <v>101</v>
      </c>
      <c r="G824">
        <f t="shared" si="122"/>
        <v>1.7627825445142729</v>
      </c>
      <c r="H824">
        <f t="shared" si="118"/>
        <v>1.7627825445142729</v>
      </c>
      <c r="I824">
        <f t="shared" si="119"/>
        <v>-0.1908089953765448</v>
      </c>
    </row>
    <row r="825" spans="1:9" x14ac:dyDescent="0.25">
      <c r="A825">
        <f t="shared" si="120"/>
        <v>102</v>
      </c>
      <c r="B825">
        <f t="shared" si="121"/>
        <v>1.7802358370342162</v>
      </c>
      <c r="C825">
        <f t="shared" si="116"/>
        <v>1.7802358370342162</v>
      </c>
      <c r="D825">
        <f t="shared" si="117"/>
        <v>0.97814760073380569</v>
      </c>
      <c r="F825">
        <f t="shared" si="123"/>
        <v>102</v>
      </c>
      <c r="G825">
        <f t="shared" si="122"/>
        <v>1.780235837034216</v>
      </c>
      <c r="H825">
        <f t="shared" si="118"/>
        <v>1.780235837034216</v>
      </c>
      <c r="I825">
        <f t="shared" si="119"/>
        <v>-0.20791169081775912</v>
      </c>
    </row>
    <row r="826" spans="1:9" x14ac:dyDescent="0.25">
      <c r="A826">
        <f t="shared" si="120"/>
        <v>103</v>
      </c>
      <c r="B826">
        <f t="shared" si="121"/>
        <v>1.7976891295541595</v>
      </c>
      <c r="C826">
        <f t="shared" si="116"/>
        <v>1.7976891295541595</v>
      </c>
      <c r="D826">
        <f t="shared" si="117"/>
        <v>0.97437006478523525</v>
      </c>
      <c r="F826">
        <f t="shared" si="123"/>
        <v>103</v>
      </c>
      <c r="G826">
        <f t="shared" si="122"/>
        <v>1.7976891295541593</v>
      </c>
      <c r="H826">
        <f t="shared" si="118"/>
        <v>1.7976891295541593</v>
      </c>
      <c r="I826">
        <f t="shared" si="119"/>
        <v>-0.22495105434386481</v>
      </c>
    </row>
    <row r="827" spans="1:9" x14ac:dyDescent="0.25">
      <c r="A827">
        <f t="shared" si="120"/>
        <v>104</v>
      </c>
      <c r="B827">
        <f t="shared" si="121"/>
        <v>1.8151424220741028</v>
      </c>
      <c r="C827">
        <f t="shared" si="116"/>
        <v>1.8151424220741028</v>
      </c>
      <c r="D827">
        <f t="shared" si="117"/>
        <v>0.97029572627599647</v>
      </c>
      <c r="F827">
        <f t="shared" si="123"/>
        <v>104</v>
      </c>
      <c r="G827">
        <f t="shared" si="122"/>
        <v>1.8151424220741028</v>
      </c>
      <c r="H827">
        <f t="shared" si="118"/>
        <v>1.8151424220741028</v>
      </c>
      <c r="I827">
        <f t="shared" si="119"/>
        <v>-0.24192189559966779</v>
      </c>
    </row>
    <row r="828" spans="1:9" x14ac:dyDescent="0.25">
      <c r="A828">
        <f t="shared" si="120"/>
        <v>105</v>
      </c>
      <c r="B828">
        <f t="shared" si="121"/>
        <v>1.8325957145940461</v>
      </c>
      <c r="C828">
        <f t="shared" si="116"/>
        <v>1.8325957145940461</v>
      </c>
      <c r="D828">
        <f t="shared" si="117"/>
        <v>0.96592582628906831</v>
      </c>
      <c r="F828">
        <f t="shared" si="123"/>
        <v>105</v>
      </c>
      <c r="G828">
        <f t="shared" si="122"/>
        <v>1.8325957145940461</v>
      </c>
      <c r="H828">
        <f t="shared" si="118"/>
        <v>1.8325957145940461</v>
      </c>
      <c r="I828">
        <f t="shared" si="119"/>
        <v>-0.25881904510252085</v>
      </c>
    </row>
    <row r="829" spans="1:9" x14ac:dyDescent="0.25">
      <c r="A829">
        <f t="shared" si="120"/>
        <v>106</v>
      </c>
      <c r="B829">
        <f t="shared" si="121"/>
        <v>1.8500490071139892</v>
      </c>
      <c r="C829">
        <f t="shared" si="116"/>
        <v>1.8500490071139892</v>
      </c>
      <c r="D829">
        <f t="shared" si="117"/>
        <v>0.96126169593831889</v>
      </c>
      <c r="F829">
        <f t="shared" si="123"/>
        <v>106</v>
      </c>
      <c r="G829">
        <f t="shared" si="122"/>
        <v>1.8500490071139892</v>
      </c>
      <c r="H829">
        <f t="shared" si="118"/>
        <v>1.8500490071139892</v>
      </c>
      <c r="I829">
        <f t="shared" si="119"/>
        <v>-0.27563735581699905</v>
      </c>
    </row>
    <row r="830" spans="1:9" x14ac:dyDescent="0.25">
      <c r="A830">
        <f t="shared" si="120"/>
        <v>107</v>
      </c>
      <c r="B830">
        <f t="shared" si="121"/>
        <v>1.8675022996339325</v>
      </c>
      <c r="C830">
        <f t="shared" si="116"/>
        <v>1.8675022996339325</v>
      </c>
      <c r="D830">
        <f t="shared" si="117"/>
        <v>0.95630475596303555</v>
      </c>
      <c r="F830">
        <f t="shared" si="123"/>
        <v>107</v>
      </c>
      <c r="G830">
        <f t="shared" si="122"/>
        <v>1.8675022996339325</v>
      </c>
      <c r="H830">
        <f t="shared" si="118"/>
        <v>1.8675022996339325</v>
      </c>
      <c r="I830">
        <f t="shared" si="119"/>
        <v>-0.29237170472273666</v>
      </c>
    </row>
    <row r="831" spans="1:9" x14ac:dyDescent="0.25">
      <c r="A831">
        <f t="shared" si="120"/>
        <v>108</v>
      </c>
      <c r="B831">
        <f t="shared" si="121"/>
        <v>1.8849555921538759</v>
      </c>
      <c r="C831">
        <f t="shared" si="116"/>
        <v>1.8849555921538759</v>
      </c>
      <c r="D831">
        <f t="shared" si="117"/>
        <v>0.95105651629515364</v>
      </c>
      <c r="F831">
        <f t="shared" si="123"/>
        <v>108</v>
      </c>
      <c r="G831">
        <f t="shared" si="122"/>
        <v>1.8849555921538759</v>
      </c>
      <c r="H831">
        <f t="shared" si="118"/>
        <v>1.8849555921538759</v>
      </c>
      <c r="I831">
        <f t="shared" si="119"/>
        <v>-0.30901699437494734</v>
      </c>
    </row>
    <row r="832" spans="1:9" x14ac:dyDescent="0.25">
      <c r="A832">
        <f t="shared" si="120"/>
        <v>109</v>
      </c>
      <c r="B832">
        <f t="shared" si="121"/>
        <v>1.9024088846738192</v>
      </c>
      <c r="C832">
        <f t="shared" si="116"/>
        <v>1.9024088846738192</v>
      </c>
      <c r="D832">
        <f t="shared" si="117"/>
        <v>0.94551857559931685</v>
      </c>
      <c r="F832">
        <f t="shared" si="123"/>
        <v>109</v>
      </c>
      <c r="G832">
        <f t="shared" si="122"/>
        <v>1.902408884673819</v>
      </c>
      <c r="H832">
        <f t="shared" si="118"/>
        <v>1.902408884673819</v>
      </c>
      <c r="I832">
        <f t="shared" si="119"/>
        <v>-0.32556815445715642</v>
      </c>
    </row>
    <row r="833" spans="1:9" x14ac:dyDescent="0.25">
      <c r="A833">
        <f t="shared" si="120"/>
        <v>110</v>
      </c>
      <c r="B833">
        <f t="shared" si="121"/>
        <v>1.9198621771937625</v>
      </c>
      <c r="C833">
        <f t="shared" si="116"/>
        <v>1.9198621771937625</v>
      </c>
      <c r="D833">
        <f t="shared" si="117"/>
        <v>0.93969262078590843</v>
      </c>
      <c r="F833">
        <f t="shared" si="123"/>
        <v>110</v>
      </c>
      <c r="G833">
        <f t="shared" si="122"/>
        <v>1.9198621771937625</v>
      </c>
      <c r="H833">
        <f t="shared" si="118"/>
        <v>1.9198621771937625</v>
      </c>
      <c r="I833">
        <f t="shared" si="119"/>
        <v>-0.34202014332566871</v>
      </c>
    </row>
    <row r="834" spans="1:9" x14ac:dyDescent="0.25">
      <c r="A834">
        <f t="shared" si="120"/>
        <v>111</v>
      </c>
      <c r="B834">
        <f t="shared" si="121"/>
        <v>1.9373154697137058</v>
      </c>
      <c r="C834">
        <f t="shared" si="116"/>
        <v>1.9373154697137058</v>
      </c>
      <c r="D834">
        <f t="shared" si="117"/>
        <v>0.93358042649720174</v>
      </c>
      <c r="F834">
        <f t="shared" si="123"/>
        <v>111</v>
      </c>
      <c r="G834">
        <f t="shared" si="122"/>
        <v>1.9373154697137058</v>
      </c>
      <c r="H834">
        <f t="shared" si="118"/>
        <v>1.9373154697137058</v>
      </c>
      <c r="I834">
        <f t="shared" si="119"/>
        <v>-0.35836794954530027</v>
      </c>
    </row>
    <row r="835" spans="1:9" x14ac:dyDescent="0.25">
      <c r="A835">
        <f t="shared" si="120"/>
        <v>112</v>
      </c>
      <c r="B835">
        <f t="shared" si="121"/>
        <v>1.9547687622336491</v>
      </c>
      <c r="C835">
        <f t="shared" ref="C835:C898" si="124">k_1*B835</f>
        <v>1.9547687622336491</v>
      </c>
      <c r="D835">
        <f t="shared" ref="D835:D898" si="125">SIN(C835)</f>
        <v>0.92718385456678742</v>
      </c>
      <c r="F835">
        <f t="shared" si="123"/>
        <v>112</v>
      </c>
      <c r="G835">
        <f t="shared" si="122"/>
        <v>1.9547687622336491</v>
      </c>
      <c r="H835">
        <f t="shared" ref="H835:H898" si="126">k_2*G835</f>
        <v>1.9547687622336491</v>
      </c>
      <c r="I835">
        <f t="shared" ref="I835:I898" si="127">COS(G835)</f>
        <v>-0.37460659341591207</v>
      </c>
    </row>
    <row r="836" spans="1:9" x14ac:dyDescent="0.25">
      <c r="A836">
        <f t="shared" si="120"/>
        <v>113</v>
      </c>
      <c r="B836">
        <f t="shared" si="121"/>
        <v>1.9722220547535925</v>
      </c>
      <c r="C836">
        <f t="shared" si="124"/>
        <v>1.9722220547535925</v>
      </c>
      <c r="D836">
        <f t="shared" si="125"/>
        <v>0.92050485345244026</v>
      </c>
      <c r="F836">
        <f t="shared" si="123"/>
        <v>113</v>
      </c>
      <c r="G836">
        <f t="shared" si="122"/>
        <v>1.9722220547535922</v>
      </c>
      <c r="H836">
        <f t="shared" si="126"/>
        <v>1.9722220547535922</v>
      </c>
      <c r="I836">
        <f t="shared" si="127"/>
        <v>-0.3907311284892736</v>
      </c>
    </row>
    <row r="837" spans="1:9" x14ac:dyDescent="0.25">
      <c r="A837">
        <f t="shared" ref="A837:A900" si="128">A836+1</f>
        <v>114</v>
      </c>
      <c r="B837">
        <f t="shared" ref="B837:B900" si="129">RADIANS(A837)</f>
        <v>1.9896753472735358</v>
      </c>
      <c r="C837">
        <f t="shared" si="124"/>
        <v>1.9896753472735358</v>
      </c>
      <c r="D837">
        <f t="shared" si="125"/>
        <v>0.91354545764260087</v>
      </c>
      <c r="F837">
        <f t="shared" si="123"/>
        <v>114</v>
      </c>
      <c r="G837">
        <f t="shared" si="122"/>
        <v>1.9896753472735356</v>
      </c>
      <c r="H837">
        <f t="shared" si="126"/>
        <v>1.9896753472735356</v>
      </c>
      <c r="I837">
        <f t="shared" si="127"/>
        <v>-0.40673664307580004</v>
      </c>
    </row>
    <row r="838" spans="1:9" x14ac:dyDescent="0.25">
      <c r="A838">
        <f t="shared" si="128"/>
        <v>115</v>
      </c>
      <c r="B838">
        <f t="shared" si="129"/>
        <v>2.0071286397934789</v>
      </c>
      <c r="C838">
        <f t="shared" si="124"/>
        <v>2.0071286397934789</v>
      </c>
      <c r="D838">
        <f t="shared" si="125"/>
        <v>0.90630778703665005</v>
      </c>
      <c r="F838">
        <f t="shared" si="123"/>
        <v>115</v>
      </c>
      <c r="G838">
        <f t="shared" si="122"/>
        <v>2.0071286397934789</v>
      </c>
      <c r="H838">
        <f t="shared" si="126"/>
        <v>2.0071286397934789</v>
      </c>
      <c r="I838">
        <f t="shared" si="127"/>
        <v>-0.42261826174069933</v>
      </c>
    </row>
    <row r="839" spans="1:9" x14ac:dyDescent="0.25">
      <c r="A839">
        <f t="shared" si="128"/>
        <v>116</v>
      </c>
      <c r="B839">
        <f t="shared" si="129"/>
        <v>2.0245819323134224</v>
      </c>
      <c r="C839">
        <f t="shared" si="124"/>
        <v>2.0245819323134224</v>
      </c>
      <c r="D839">
        <f t="shared" si="125"/>
        <v>0.89879404629916693</v>
      </c>
      <c r="F839">
        <f t="shared" si="123"/>
        <v>116</v>
      </c>
      <c r="G839">
        <f t="shared" si="122"/>
        <v>2.0245819323134224</v>
      </c>
      <c r="H839">
        <f t="shared" si="126"/>
        <v>2.0245819323134224</v>
      </c>
      <c r="I839">
        <f t="shared" si="127"/>
        <v>-0.43837114678907751</v>
      </c>
    </row>
    <row r="840" spans="1:9" x14ac:dyDescent="0.25">
      <c r="A840">
        <f t="shared" si="128"/>
        <v>117</v>
      </c>
      <c r="B840">
        <f t="shared" si="129"/>
        <v>2.0420352248333655</v>
      </c>
      <c r="C840">
        <f t="shared" si="124"/>
        <v>2.0420352248333655</v>
      </c>
      <c r="D840">
        <f t="shared" si="125"/>
        <v>0.8910065241883679</v>
      </c>
      <c r="F840">
        <f t="shared" si="123"/>
        <v>117</v>
      </c>
      <c r="G840">
        <f t="shared" si="122"/>
        <v>2.0420352248333655</v>
      </c>
      <c r="H840">
        <f t="shared" si="126"/>
        <v>2.0420352248333655</v>
      </c>
      <c r="I840">
        <f t="shared" si="127"/>
        <v>-0.45399049973954669</v>
      </c>
    </row>
    <row r="841" spans="1:9" x14ac:dyDescent="0.25">
      <c r="A841">
        <f t="shared" si="128"/>
        <v>118</v>
      </c>
      <c r="B841">
        <f t="shared" si="129"/>
        <v>2.0594885173533091</v>
      </c>
      <c r="C841">
        <f t="shared" si="124"/>
        <v>2.0594885173533091</v>
      </c>
      <c r="D841">
        <f t="shared" si="125"/>
        <v>0.88294759285892688</v>
      </c>
      <c r="F841">
        <f t="shared" si="123"/>
        <v>118</v>
      </c>
      <c r="G841">
        <f t="shared" si="122"/>
        <v>2.0594885173533086</v>
      </c>
      <c r="H841">
        <f t="shared" si="126"/>
        <v>2.0594885173533086</v>
      </c>
      <c r="I841">
        <f t="shared" si="127"/>
        <v>-0.46947156278589053</v>
      </c>
    </row>
    <row r="842" spans="1:9" x14ac:dyDescent="0.25">
      <c r="A842">
        <f t="shared" si="128"/>
        <v>119</v>
      </c>
      <c r="B842">
        <f t="shared" si="129"/>
        <v>2.0769418098732522</v>
      </c>
      <c r="C842">
        <f t="shared" si="124"/>
        <v>2.0769418098732522</v>
      </c>
      <c r="D842">
        <f t="shared" si="125"/>
        <v>0.87461970713939585</v>
      </c>
      <c r="F842">
        <f t="shared" si="123"/>
        <v>119</v>
      </c>
      <c r="G842">
        <f t="shared" si="122"/>
        <v>2.0769418098732522</v>
      </c>
      <c r="H842">
        <f t="shared" si="126"/>
        <v>2.0769418098732522</v>
      </c>
      <c r="I842">
        <f t="shared" si="127"/>
        <v>-0.484809620246337</v>
      </c>
    </row>
    <row r="843" spans="1:9" x14ac:dyDescent="0.25">
      <c r="A843">
        <f t="shared" si="128"/>
        <v>120</v>
      </c>
      <c r="B843">
        <f t="shared" si="129"/>
        <v>2.0943951023931953</v>
      </c>
      <c r="C843">
        <f t="shared" si="124"/>
        <v>2.0943951023931953</v>
      </c>
      <c r="D843">
        <f t="shared" si="125"/>
        <v>0.86602540378443871</v>
      </c>
      <c r="F843">
        <f t="shared" si="123"/>
        <v>120</v>
      </c>
      <c r="G843">
        <f t="shared" si="122"/>
        <v>2.0943951023931953</v>
      </c>
      <c r="H843">
        <f t="shared" si="126"/>
        <v>2.0943951023931953</v>
      </c>
      <c r="I843">
        <f t="shared" si="127"/>
        <v>-0.49999999999999978</v>
      </c>
    </row>
    <row r="844" spans="1:9" x14ac:dyDescent="0.25">
      <c r="A844">
        <f t="shared" si="128"/>
        <v>121</v>
      </c>
      <c r="B844">
        <f t="shared" si="129"/>
        <v>2.1118483949131388</v>
      </c>
      <c r="C844">
        <f t="shared" si="124"/>
        <v>2.1118483949131388</v>
      </c>
      <c r="D844">
        <f t="shared" si="125"/>
        <v>0.85716730070211233</v>
      </c>
      <c r="F844">
        <f t="shared" si="123"/>
        <v>121</v>
      </c>
      <c r="G844">
        <f t="shared" si="122"/>
        <v>2.1118483949131388</v>
      </c>
      <c r="H844">
        <f t="shared" si="126"/>
        <v>2.1118483949131388</v>
      </c>
      <c r="I844">
        <f t="shared" si="127"/>
        <v>-0.51503807491005427</v>
      </c>
    </row>
    <row r="845" spans="1:9" x14ac:dyDescent="0.25">
      <c r="A845">
        <f t="shared" si="128"/>
        <v>122</v>
      </c>
      <c r="B845">
        <f t="shared" si="129"/>
        <v>2.1293016874330819</v>
      </c>
      <c r="C845">
        <f t="shared" si="124"/>
        <v>2.1293016874330819</v>
      </c>
      <c r="D845">
        <f t="shared" si="125"/>
        <v>0.84804809615642607</v>
      </c>
      <c r="F845">
        <f t="shared" si="123"/>
        <v>122</v>
      </c>
      <c r="G845">
        <f t="shared" si="122"/>
        <v>2.1293016874330819</v>
      </c>
      <c r="H845">
        <f t="shared" si="126"/>
        <v>2.1293016874330819</v>
      </c>
      <c r="I845">
        <f t="shared" si="127"/>
        <v>-0.52991926423320479</v>
      </c>
    </row>
    <row r="846" spans="1:9" x14ac:dyDescent="0.25">
      <c r="A846">
        <f t="shared" si="128"/>
        <v>123</v>
      </c>
      <c r="B846">
        <f t="shared" si="129"/>
        <v>2.1467549799530254</v>
      </c>
      <c r="C846">
        <f t="shared" si="124"/>
        <v>2.1467549799530254</v>
      </c>
      <c r="D846">
        <f t="shared" si="125"/>
        <v>0.83867056794542394</v>
      </c>
      <c r="F846">
        <f t="shared" si="123"/>
        <v>123</v>
      </c>
      <c r="G846">
        <f t="shared" si="122"/>
        <v>2.1467549799530254</v>
      </c>
      <c r="H846">
        <f t="shared" si="126"/>
        <v>2.1467549799530254</v>
      </c>
      <c r="I846">
        <f t="shared" si="127"/>
        <v>-0.54463903501502708</v>
      </c>
    </row>
    <row r="847" spans="1:9" x14ac:dyDescent="0.25">
      <c r="A847">
        <f t="shared" si="128"/>
        <v>124</v>
      </c>
      <c r="B847">
        <f t="shared" si="129"/>
        <v>2.1642082724729685</v>
      </c>
      <c r="C847">
        <f t="shared" si="124"/>
        <v>2.1642082724729685</v>
      </c>
      <c r="D847">
        <f t="shared" si="125"/>
        <v>0.82903757255504174</v>
      </c>
      <c r="F847">
        <f t="shared" si="123"/>
        <v>124</v>
      </c>
      <c r="G847">
        <f t="shared" si="122"/>
        <v>2.1642082724729685</v>
      </c>
      <c r="H847">
        <f t="shared" si="126"/>
        <v>2.1642082724729685</v>
      </c>
      <c r="I847">
        <f t="shared" si="127"/>
        <v>-0.55919290347074668</v>
      </c>
    </row>
    <row r="848" spans="1:9" x14ac:dyDescent="0.25">
      <c r="A848">
        <f t="shared" si="128"/>
        <v>125</v>
      </c>
      <c r="B848">
        <f t="shared" si="129"/>
        <v>2.1816615649929121</v>
      </c>
      <c r="C848">
        <f t="shared" si="124"/>
        <v>2.1816615649929121</v>
      </c>
      <c r="D848">
        <f t="shared" si="125"/>
        <v>0.81915204428899169</v>
      </c>
      <c r="F848">
        <f t="shared" si="123"/>
        <v>125</v>
      </c>
      <c r="G848">
        <f t="shared" si="122"/>
        <v>2.1816615649929116</v>
      </c>
      <c r="H848">
        <f t="shared" si="126"/>
        <v>2.1816615649929116</v>
      </c>
      <c r="I848">
        <f t="shared" si="127"/>
        <v>-0.57357643635104583</v>
      </c>
    </row>
    <row r="849" spans="1:9" x14ac:dyDescent="0.25">
      <c r="A849">
        <f t="shared" si="128"/>
        <v>126</v>
      </c>
      <c r="B849">
        <f t="shared" si="129"/>
        <v>2.1991148575128552</v>
      </c>
      <c r="C849">
        <f t="shared" si="124"/>
        <v>2.1991148575128552</v>
      </c>
      <c r="D849">
        <f t="shared" si="125"/>
        <v>0.80901699437494745</v>
      </c>
      <c r="F849">
        <f t="shared" si="123"/>
        <v>126</v>
      </c>
      <c r="G849">
        <f t="shared" si="122"/>
        <v>2.1991148575128552</v>
      </c>
      <c r="H849">
        <f t="shared" si="126"/>
        <v>2.1991148575128552</v>
      </c>
      <c r="I849">
        <f t="shared" si="127"/>
        <v>-0.58778525229247303</v>
      </c>
    </row>
    <row r="850" spans="1:9" x14ac:dyDescent="0.25">
      <c r="A850">
        <f t="shared" si="128"/>
        <v>127</v>
      </c>
      <c r="B850">
        <f t="shared" si="129"/>
        <v>2.2165681500327987</v>
      </c>
      <c r="C850">
        <f t="shared" si="124"/>
        <v>2.2165681500327987</v>
      </c>
      <c r="D850">
        <f t="shared" si="125"/>
        <v>0.79863551004729272</v>
      </c>
      <c r="F850">
        <f t="shared" si="123"/>
        <v>127</v>
      </c>
      <c r="G850">
        <f t="shared" si="122"/>
        <v>2.2165681500327987</v>
      </c>
      <c r="H850">
        <f t="shared" si="126"/>
        <v>2.2165681500327987</v>
      </c>
      <c r="I850">
        <f t="shared" si="127"/>
        <v>-0.60181502315204838</v>
      </c>
    </row>
    <row r="851" spans="1:9" x14ac:dyDescent="0.25">
      <c r="A851">
        <f t="shared" si="128"/>
        <v>128</v>
      </c>
      <c r="B851">
        <f t="shared" si="129"/>
        <v>2.2340214425527418</v>
      </c>
      <c r="C851">
        <f t="shared" si="124"/>
        <v>2.2340214425527418</v>
      </c>
      <c r="D851">
        <f t="shared" si="125"/>
        <v>0.78801075360672201</v>
      </c>
      <c r="F851">
        <f t="shared" si="123"/>
        <v>128</v>
      </c>
      <c r="G851">
        <f t="shared" si="122"/>
        <v>2.2340214425527418</v>
      </c>
      <c r="H851">
        <f t="shared" si="126"/>
        <v>2.2340214425527418</v>
      </c>
      <c r="I851">
        <f t="shared" si="127"/>
        <v>-0.61566147532565829</v>
      </c>
    </row>
    <row r="852" spans="1:9" x14ac:dyDescent="0.25">
      <c r="A852">
        <f t="shared" si="128"/>
        <v>129</v>
      </c>
      <c r="B852">
        <f t="shared" si="129"/>
        <v>2.2514747350726849</v>
      </c>
      <c r="C852">
        <f t="shared" si="124"/>
        <v>2.2514747350726849</v>
      </c>
      <c r="D852">
        <f t="shared" si="125"/>
        <v>0.77714596145697101</v>
      </c>
      <c r="F852">
        <f t="shared" si="123"/>
        <v>129</v>
      </c>
      <c r="G852">
        <f t="shared" ref="G852:G915" si="130">(2*F852*PI())/360</f>
        <v>2.2514747350726849</v>
      </c>
      <c r="H852">
        <f t="shared" si="126"/>
        <v>2.2514747350726849</v>
      </c>
      <c r="I852">
        <f t="shared" si="127"/>
        <v>-0.62932039104983728</v>
      </c>
    </row>
    <row r="853" spans="1:9" x14ac:dyDescent="0.25">
      <c r="A853">
        <f t="shared" si="128"/>
        <v>130</v>
      </c>
      <c r="B853">
        <f t="shared" si="129"/>
        <v>2.2689280275926285</v>
      </c>
      <c r="C853">
        <f t="shared" si="124"/>
        <v>2.2689280275926285</v>
      </c>
      <c r="D853">
        <f t="shared" si="125"/>
        <v>0.76604444311897801</v>
      </c>
      <c r="F853">
        <f t="shared" si="123"/>
        <v>130</v>
      </c>
      <c r="G853">
        <f t="shared" si="130"/>
        <v>2.2689280275926285</v>
      </c>
      <c r="H853">
        <f t="shared" si="126"/>
        <v>2.2689280275926285</v>
      </c>
      <c r="I853">
        <f t="shared" si="127"/>
        <v>-0.64278760968653936</v>
      </c>
    </row>
    <row r="854" spans="1:9" x14ac:dyDescent="0.25">
      <c r="A854">
        <f t="shared" si="128"/>
        <v>131</v>
      </c>
      <c r="B854">
        <f t="shared" si="129"/>
        <v>2.2863813201125716</v>
      </c>
      <c r="C854">
        <f t="shared" si="124"/>
        <v>2.2863813201125716</v>
      </c>
      <c r="D854">
        <f t="shared" si="125"/>
        <v>0.75470958022277213</v>
      </c>
      <c r="F854">
        <f t="shared" si="123"/>
        <v>131</v>
      </c>
      <c r="G854">
        <f t="shared" si="130"/>
        <v>2.286381320112572</v>
      </c>
      <c r="H854">
        <f t="shared" si="126"/>
        <v>2.286381320112572</v>
      </c>
      <c r="I854">
        <f t="shared" si="127"/>
        <v>-0.6560590289905075</v>
      </c>
    </row>
    <row r="855" spans="1:9" x14ac:dyDescent="0.25">
      <c r="A855">
        <f t="shared" si="128"/>
        <v>132</v>
      </c>
      <c r="B855">
        <f t="shared" si="129"/>
        <v>2.3038346126325151</v>
      </c>
      <c r="C855">
        <f t="shared" si="124"/>
        <v>2.3038346126325151</v>
      </c>
      <c r="D855">
        <f t="shared" si="125"/>
        <v>0.74314482547739424</v>
      </c>
      <c r="F855">
        <f t="shared" si="123"/>
        <v>132</v>
      </c>
      <c r="G855">
        <f t="shared" si="130"/>
        <v>2.3038346126325151</v>
      </c>
      <c r="H855">
        <f t="shared" si="126"/>
        <v>2.3038346126325151</v>
      </c>
      <c r="I855">
        <f t="shared" si="127"/>
        <v>-0.66913060635885824</v>
      </c>
    </row>
    <row r="856" spans="1:9" x14ac:dyDescent="0.25">
      <c r="A856">
        <f t="shared" si="128"/>
        <v>133</v>
      </c>
      <c r="B856">
        <f t="shared" si="129"/>
        <v>2.3212879051524582</v>
      </c>
      <c r="C856">
        <f t="shared" si="124"/>
        <v>2.3212879051524582</v>
      </c>
      <c r="D856">
        <f t="shared" si="125"/>
        <v>0.73135370161917057</v>
      </c>
      <c r="F856">
        <f t="shared" si="123"/>
        <v>133</v>
      </c>
      <c r="G856">
        <f t="shared" si="130"/>
        <v>2.3212879051524582</v>
      </c>
      <c r="H856">
        <f t="shared" si="126"/>
        <v>2.3212879051524582</v>
      </c>
      <c r="I856">
        <f t="shared" si="127"/>
        <v>-0.68199836006249837</v>
      </c>
    </row>
    <row r="857" spans="1:9" x14ac:dyDescent="0.25">
      <c r="A857">
        <f t="shared" si="128"/>
        <v>134</v>
      </c>
      <c r="B857">
        <f t="shared" si="129"/>
        <v>2.3387411976724017</v>
      </c>
      <c r="C857">
        <f t="shared" si="124"/>
        <v>2.3387411976724017</v>
      </c>
      <c r="D857">
        <f t="shared" si="125"/>
        <v>0.71933980033865108</v>
      </c>
      <c r="F857">
        <f t="shared" si="123"/>
        <v>134</v>
      </c>
      <c r="G857">
        <f t="shared" si="130"/>
        <v>2.3387411976724013</v>
      </c>
      <c r="H857">
        <f t="shared" si="126"/>
        <v>2.3387411976724013</v>
      </c>
      <c r="I857">
        <f t="shared" si="127"/>
        <v>-0.69465837045899703</v>
      </c>
    </row>
    <row r="858" spans="1:9" x14ac:dyDescent="0.25">
      <c r="A858">
        <f t="shared" si="128"/>
        <v>135</v>
      </c>
      <c r="B858">
        <f t="shared" si="129"/>
        <v>2.3561944901923448</v>
      </c>
      <c r="C858">
        <f t="shared" si="124"/>
        <v>2.3561944901923448</v>
      </c>
      <c r="D858">
        <f t="shared" si="125"/>
        <v>0.70710678118654757</v>
      </c>
      <c r="F858">
        <f t="shared" si="123"/>
        <v>135</v>
      </c>
      <c r="G858">
        <f t="shared" si="130"/>
        <v>2.3561944901923448</v>
      </c>
      <c r="H858">
        <f t="shared" si="126"/>
        <v>2.3561944901923448</v>
      </c>
      <c r="I858">
        <f t="shared" si="127"/>
        <v>-0.70710678118654746</v>
      </c>
    </row>
    <row r="859" spans="1:9" x14ac:dyDescent="0.25">
      <c r="A859">
        <f t="shared" si="128"/>
        <v>136</v>
      </c>
      <c r="B859">
        <f t="shared" si="129"/>
        <v>2.3736477827122884</v>
      </c>
      <c r="C859">
        <f t="shared" si="124"/>
        <v>2.3736477827122884</v>
      </c>
      <c r="D859">
        <f t="shared" si="125"/>
        <v>0.69465837045899714</v>
      </c>
      <c r="F859">
        <f t="shared" si="123"/>
        <v>136</v>
      </c>
      <c r="G859">
        <f t="shared" si="130"/>
        <v>2.3736477827122884</v>
      </c>
      <c r="H859">
        <f t="shared" si="126"/>
        <v>2.3736477827122884</v>
      </c>
      <c r="I859">
        <f t="shared" si="127"/>
        <v>-0.71933980033865119</v>
      </c>
    </row>
    <row r="860" spans="1:9" x14ac:dyDescent="0.25">
      <c r="A860">
        <f t="shared" si="128"/>
        <v>137</v>
      </c>
      <c r="B860">
        <f t="shared" si="129"/>
        <v>2.3911010752322315</v>
      </c>
      <c r="C860">
        <f t="shared" si="124"/>
        <v>2.3911010752322315</v>
      </c>
      <c r="D860">
        <f t="shared" si="125"/>
        <v>0.68199836006249859</v>
      </c>
      <c r="F860">
        <f t="shared" si="123"/>
        <v>137</v>
      </c>
      <c r="G860">
        <f t="shared" si="130"/>
        <v>2.3911010752322315</v>
      </c>
      <c r="H860">
        <f t="shared" si="126"/>
        <v>2.3911010752322315</v>
      </c>
      <c r="I860">
        <f t="shared" si="127"/>
        <v>-0.73135370161917046</v>
      </c>
    </row>
    <row r="861" spans="1:9" x14ac:dyDescent="0.25">
      <c r="A861">
        <f t="shared" si="128"/>
        <v>138</v>
      </c>
      <c r="B861">
        <f t="shared" si="129"/>
        <v>2.4085543677521746</v>
      </c>
      <c r="C861">
        <f t="shared" si="124"/>
        <v>2.4085543677521746</v>
      </c>
      <c r="D861">
        <f t="shared" si="125"/>
        <v>0.66913060635885835</v>
      </c>
      <c r="F861">
        <f t="shared" si="123"/>
        <v>138</v>
      </c>
      <c r="G861">
        <f t="shared" si="130"/>
        <v>2.4085543677521746</v>
      </c>
      <c r="H861">
        <f t="shared" si="126"/>
        <v>2.4085543677521746</v>
      </c>
      <c r="I861">
        <f t="shared" si="127"/>
        <v>-0.74314482547739402</v>
      </c>
    </row>
    <row r="862" spans="1:9" x14ac:dyDescent="0.25">
      <c r="A862">
        <f t="shared" si="128"/>
        <v>139</v>
      </c>
      <c r="B862">
        <f t="shared" si="129"/>
        <v>2.4260076602721181</v>
      </c>
      <c r="C862">
        <f t="shared" si="124"/>
        <v>2.4260076602721181</v>
      </c>
      <c r="D862">
        <f t="shared" si="125"/>
        <v>0.65605902899050728</v>
      </c>
      <c r="F862">
        <f t="shared" si="123"/>
        <v>139</v>
      </c>
      <c r="G862">
        <f t="shared" si="130"/>
        <v>2.4260076602721181</v>
      </c>
      <c r="H862">
        <f t="shared" si="126"/>
        <v>2.4260076602721181</v>
      </c>
      <c r="I862">
        <f t="shared" si="127"/>
        <v>-0.75470958022277201</v>
      </c>
    </row>
    <row r="863" spans="1:9" x14ac:dyDescent="0.25">
      <c r="A863">
        <f t="shared" si="128"/>
        <v>140</v>
      </c>
      <c r="B863">
        <f t="shared" si="129"/>
        <v>2.4434609527920612</v>
      </c>
      <c r="C863">
        <f t="shared" si="124"/>
        <v>2.4434609527920612</v>
      </c>
      <c r="D863">
        <f t="shared" si="125"/>
        <v>0.64278760968653947</v>
      </c>
      <c r="F863">
        <f t="shared" si="123"/>
        <v>140</v>
      </c>
      <c r="G863">
        <f t="shared" si="130"/>
        <v>2.4434609527920612</v>
      </c>
      <c r="H863">
        <f t="shared" si="126"/>
        <v>2.4434609527920612</v>
      </c>
      <c r="I863">
        <f t="shared" si="127"/>
        <v>-0.7660444431189779</v>
      </c>
    </row>
    <row r="864" spans="1:9" x14ac:dyDescent="0.25">
      <c r="A864">
        <f t="shared" si="128"/>
        <v>141</v>
      </c>
      <c r="B864">
        <f t="shared" si="129"/>
        <v>2.4609142453120048</v>
      </c>
      <c r="C864">
        <f t="shared" si="124"/>
        <v>2.4609142453120048</v>
      </c>
      <c r="D864">
        <f t="shared" si="125"/>
        <v>0.62932039104983739</v>
      </c>
      <c r="F864">
        <f t="shared" si="123"/>
        <v>141</v>
      </c>
      <c r="G864">
        <f t="shared" si="130"/>
        <v>2.4609142453120043</v>
      </c>
      <c r="H864">
        <f t="shared" si="126"/>
        <v>2.4609142453120043</v>
      </c>
      <c r="I864">
        <f t="shared" si="127"/>
        <v>-0.77714596145697068</v>
      </c>
    </row>
    <row r="865" spans="1:9" x14ac:dyDescent="0.25">
      <c r="A865">
        <f t="shared" si="128"/>
        <v>142</v>
      </c>
      <c r="B865">
        <f t="shared" si="129"/>
        <v>2.4783675378319479</v>
      </c>
      <c r="C865">
        <f t="shared" si="124"/>
        <v>2.4783675378319479</v>
      </c>
      <c r="D865">
        <f t="shared" si="125"/>
        <v>0.6156614753256584</v>
      </c>
      <c r="F865">
        <f t="shared" si="123"/>
        <v>142</v>
      </c>
      <c r="G865">
        <f t="shared" si="130"/>
        <v>2.4783675378319479</v>
      </c>
      <c r="H865">
        <f t="shared" si="126"/>
        <v>2.4783675378319479</v>
      </c>
      <c r="I865">
        <f t="shared" si="127"/>
        <v>-0.7880107536067219</v>
      </c>
    </row>
    <row r="866" spans="1:9" x14ac:dyDescent="0.25">
      <c r="A866">
        <f t="shared" si="128"/>
        <v>143</v>
      </c>
      <c r="B866">
        <f t="shared" si="129"/>
        <v>2.4958208303518914</v>
      </c>
      <c r="C866">
        <f t="shared" si="124"/>
        <v>2.4958208303518914</v>
      </c>
      <c r="D866">
        <f t="shared" si="125"/>
        <v>0.60181502315204816</v>
      </c>
      <c r="F866">
        <f t="shared" si="123"/>
        <v>143</v>
      </c>
      <c r="G866">
        <f t="shared" si="130"/>
        <v>2.4958208303518914</v>
      </c>
      <c r="H866">
        <f t="shared" si="126"/>
        <v>2.4958208303518914</v>
      </c>
      <c r="I866">
        <f t="shared" si="127"/>
        <v>-0.79863551004729294</v>
      </c>
    </row>
    <row r="867" spans="1:9" x14ac:dyDescent="0.25">
      <c r="A867">
        <f t="shared" si="128"/>
        <v>144</v>
      </c>
      <c r="B867">
        <f t="shared" si="129"/>
        <v>2.5132741228718345</v>
      </c>
      <c r="C867">
        <f t="shared" si="124"/>
        <v>2.5132741228718345</v>
      </c>
      <c r="D867">
        <f t="shared" si="125"/>
        <v>0.58778525229247325</v>
      </c>
      <c r="F867">
        <f t="shared" si="123"/>
        <v>144</v>
      </c>
      <c r="G867">
        <f t="shared" si="130"/>
        <v>2.5132741228718345</v>
      </c>
      <c r="H867">
        <f t="shared" si="126"/>
        <v>2.5132741228718345</v>
      </c>
      <c r="I867">
        <f t="shared" si="127"/>
        <v>-0.80901699437494734</v>
      </c>
    </row>
    <row r="868" spans="1:9" x14ac:dyDescent="0.25">
      <c r="A868">
        <f t="shared" si="128"/>
        <v>145</v>
      </c>
      <c r="B868">
        <f t="shared" si="129"/>
        <v>2.530727415391778</v>
      </c>
      <c r="C868">
        <f t="shared" si="124"/>
        <v>2.530727415391778</v>
      </c>
      <c r="D868">
        <f t="shared" si="125"/>
        <v>0.57357643635104594</v>
      </c>
      <c r="F868">
        <f t="shared" si="123"/>
        <v>145</v>
      </c>
      <c r="G868">
        <f t="shared" si="130"/>
        <v>2.5307274153917776</v>
      </c>
      <c r="H868">
        <f t="shared" si="126"/>
        <v>2.5307274153917776</v>
      </c>
      <c r="I868">
        <f t="shared" si="127"/>
        <v>-0.81915204428899158</v>
      </c>
    </row>
    <row r="869" spans="1:9" x14ac:dyDescent="0.25">
      <c r="A869">
        <f t="shared" si="128"/>
        <v>146</v>
      </c>
      <c r="B869">
        <f t="shared" si="129"/>
        <v>2.5481807079117211</v>
      </c>
      <c r="C869">
        <f t="shared" si="124"/>
        <v>2.5481807079117211</v>
      </c>
      <c r="D869">
        <f t="shared" si="125"/>
        <v>0.5591929034707469</v>
      </c>
      <c r="F869">
        <f t="shared" si="123"/>
        <v>146</v>
      </c>
      <c r="G869">
        <f t="shared" si="130"/>
        <v>2.5481807079117211</v>
      </c>
      <c r="H869">
        <f t="shared" si="126"/>
        <v>2.5481807079117211</v>
      </c>
      <c r="I869">
        <f t="shared" si="127"/>
        <v>-0.82903757255504162</v>
      </c>
    </row>
    <row r="870" spans="1:9" x14ac:dyDescent="0.25">
      <c r="A870">
        <f t="shared" si="128"/>
        <v>147</v>
      </c>
      <c r="B870">
        <f t="shared" si="129"/>
        <v>2.5656340004316642</v>
      </c>
      <c r="C870">
        <f t="shared" si="124"/>
        <v>2.5656340004316642</v>
      </c>
      <c r="D870">
        <f t="shared" si="125"/>
        <v>0.54463903501502731</v>
      </c>
      <c r="F870">
        <f t="shared" si="123"/>
        <v>147</v>
      </c>
      <c r="G870">
        <f t="shared" si="130"/>
        <v>2.5656340004316647</v>
      </c>
      <c r="H870">
        <f t="shared" si="126"/>
        <v>2.5656340004316647</v>
      </c>
      <c r="I870">
        <f t="shared" si="127"/>
        <v>-0.83867056794542416</v>
      </c>
    </row>
    <row r="871" spans="1:9" x14ac:dyDescent="0.25">
      <c r="A871">
        <f t="shared" si="128"/>
        <v>148</v>
      </c>
      <c r="B871">
        <f t="shared" si="129"/>
        <v>2.5830872929516078</v>
      </c>
      <c r="C871">
        <f t="shared" si="124"/>
        <v>2.5830872929516078</v>
      </c>
      <c r="D871">
        <f t="shared" si="125"/>
        <v>0.5299192642332049</v>
      </c>
      <c r="F871">
        <f t="shared" si="123"/>
        <v>148</v>
      </c>
      <c r="G871">
        <f t="shared" si="130"/>
        <v>2.5830872929516078</v>
      </c>
      <c r="H871">
        <f t="shared" si="126"/>
        <v>2.5830872929516078</v>
      </c>
      <c r="I871">
        <f t="shared" si="127"/>
        <v>-0.84804809615642596</v>
      </c>
    </row>
    <row r="872" spans="1:9" x14ac:dyDescent="0.25">
      <c r="A872">
        <f t="shared" si="128"/>
        <v>149</v>
      </c>
      <c r="B872">
        <f t="shared" si="129"/>
        <v>2.6005405854715509</v>
      </c>
      <c r="C872">
        <f t="shared" si="124"/>
        <v>2.6005405854715509</v>
      </c>
      <c r="D872">
        <f t="shared" si="125"/>
        <v>0.51503807491005438</v>
      </c>
      <c r="F872">
        <f t="shared" si="123"/>
        <v>149</v>
      </c>
      <c r="G872">
        <f t="shared" si="130"/>
        <v>2.6005405854715509</v>
      </c>
      <c r="H872">
        <f t="shared" si="126"/>
        <v>2.6005405854715509</v>
      </c>
      <c r="I872">
        <f t="shared" si="127"/>
        <v>-0.85716730070211222</v>
      </c>
    </row>
    <row r="873" spans="1:9" x14ac:dyDescent="0.25">
      <c r="A873">
        <f t="shared" si="128"/>
        <v>150</v>
      </c>
      <c r="B873">
        <f t="shared" si="129"/>
        <v>2.6179938779914944</v>
      </c>
      <c r="C873">
        <f t="shared" si="124"/>
        <v>2.6179938779914944</v>
      </c>
      <c r="D873">
        <f t="shared" si="125"/>
        <v>0.49999999999999994</v>
      </c>
      <c r="F873">
        <f t="shared" si="123"/>
        <v>150</v>
      </c>
      <c r="G873">
        <f t="shared" si="130"/>
        <v>2.6179938779914944</v>
      </c>
      <c r="H873">
        <f t="shared" si="126"/>
        <v>2.6179938779914944</v>
      </c>
      <c r="I873">
        <f t="shared" si="127"/>
        <v>-0.86602540378443871</v>
      </c>
    </row>
    <row r="874" spans="1:9" x14ac:dyDescent="0.25">
      <c r="A874">
        <f t="shared" si="128"/>
        <v>151</v>
      </c>
      <c r="B874">
        <f t="shared" si="129"/>
        <v>2.6354471705114375</v>
      </c>
      <c r="C874">
        <f t="shared" si="124"/>
        <v>2.6354471705114375</v>
      </c>
      <c r="D874">
        <f t="shared" si="125"/>
        <v>0.48480962024633717</v>
      </c>
      <c r="F874">
        <f t="shared" si="123"/>
        <v>151</v>
      </c>
      <c r="G874">
        <f t="shared" si="130"/>
        <v>2.6354471705114375</v>
      </c>
      <c r="H874">
        <f t="shared" si="126"/>
        <v>2.6354471705114375</v>
      </c>
      <c r="I874">
        <f t="shared" si="127"/>
        <v>-0.87461970713939574</v>
      </c>
    </row>
    <row r="875" spans="1:9" x14ac:dyDescent="0.25">
      <c r="A875">
        <f t="shared" si="128"/>
        <v>152</v>
      </c>
      <c r="B875">
        <f t="shared" si="129"/>
        <v>2.6529004630313811</v>
      </c>
      <c r="C875">
        <f t="shared" si="124"/>
        <v>2.6529004630313811</v>
      </c>
      <c r="D875">
        <f t="shared" si="125"/>
        <v>0.46947156278589069</v>
      </c>
      <c r="F875">
        <f t="shared" si="123"/>
        <v>152</v>
      </c>
      <c r="G875">
        <f t="shared" si="130"/>
        <v>2.6529004630313806</v>
      </c>
      <c r="H875">
        <f t="shared" si="126"/>
        <v>2.6529004630313806</v>
      </c>
      <c r="I875">
        <f t="shared" si="127"/>
        <v>-0.88294759285892677</v>
      </c>
    </row>
    <row r="876" spans="1:9" x14ac:dyDescent="0.25">
      <c r="A876">
        <f t="shared" si="128"/>
        <v>153</v>
      </c>
      <c r="B876">
        <f t="shared" si="129"/>
        <v>2.6703537555513241</v>
      </c>
      <c r="C876">
        <f t="shared" si="124"/>
        <v>2.6703537555513241</v>
      </c>
      <c r="D876">
        <f t="shared" si="125"/>
        <v>0.45399049973954686</v>
      </c>
      <c r="F876">
        <f t="shared" si="123"/>
        <v>153</v>
      </c>
      <c r="G876">
        <f t="shared" si="130"/>
        <v>2.6703537555513241</v>
      </c>
      <c r="H876">
        <f t="shared" si="126"/>
        <v>2.6703537555513241</v>
      </c>
      <c r="I876">
        <f t="shared" si="127"/>
        <v>-0.89100652418836779</v>
      </c>
    </row>
    <row r="877" spans="1:9" x14ac:dyDescent="0.25">
      <c r="A877">
        <f t="shared" si="128"/>
        <v>154</v>
      </c>
      <c r="B877">
        <f t="shared" si="129"/>
        <v>2.6878070480712677</v>
      </c>
      <c r="C877">
        <f t="shared" si="124"/>
        <v>2.6878070480712677</v>
      </c>
      <c r="D877">
        <f t="shared" si="125"/>
        <v>0.43837114678907729</v>
      </c>
      <c r="F877">
        <f t="shared" si="123"/>
        <v>154</v>
      </c>
      <c r="G877">
        <f t="shared" si="130"/>
        <v>2.6878070480712677</v>
      </c>
      <c r="H877">
        <f t="shared" si="126"/>
        <v>2.6878070480712677</v>
      </c>
      <c r="I877">
        <f t="shared" si="127"/>
        <v>-0.89879404629916704</v>
      </c>
    </row>
    <row r="878" spans="1:9" x14ac:dyDescent="0.25">
      <c r="A878">
        <f t="shared" si="128"/>
        <v>155</v>
      </c>
      <c r="B878">
        <f t="shared" si="129"/>
        <v>2.7052603405912108</v>
      </c>
      <c r="C878">
        <f t="shared" si="124"/>
        <v>2.7052603405912108</v>
      </c>
      <c r="D878">
        <f t="shared" si="125"/>
        <v>0.4226182617406995</v>
      </c>
      <c r="F878">
        <f t="shared" si="123"/>
        <v>155</v>
      </c>
      <c r="G878">
        <f t="shared" si="130"/>
        <v>2.7052603405912108</v>
      </c>
      <c r="H878">
        <f t="shared" si="126"/>
        <v>2.7052603405912108</v>
      </c>
      <c r="I878">
        <f t="shared" si="127"/>
        <v>-0.90630778703664994</v>
      </c>
    </row>
    <row r="879" spans="1:9" x14ac:dyDescent="0.25">
      <c r="A879">
        <f t="shared" si="128"/>
        <v>156</v>
      </c>
      <c r="B879">
        <f t="shared" si="129"/>
        <v>2.7227136331111539</v>
      </c>
      <c r="C879">
        <f t="shared" si="124"/>
        <v>2.7227136331111539</v>
      </c>
      <c r="D879">
        <f t="shared" si="125"/>
        <v>0.40673664307580043</v>
      </c>
      <c r="F879">
        <f t="shared" si="123"/>
        <v>156</v>
      </c>
      <c r="G879">
        <f t="shared" si="130"/>
        <v>2.7227136331111539</v>
      </c>
      <c r="H879">
        <f t="shared" si="126"/>
        <v>2.7227136331111539</v>
      </c>
      <c r="I879">
        <f t="shared" si="127"/>
        <v>-0.91354545764260076</v>
      </c>
    </row>
    <row r="880" spans="1:9" x14ac:dyDescent="0.25">
      <c r="A880">
        <f t="shared" si="128"/>
        <v>157</v>
      </c>
      <c r="B880">
        <f t="shared" si="129"/>
        <v>2.7401669256310974</v>
      </c>
      <c r="C880">
        <f t="shared" si="124"/>
        <v>2.7401669256310974</v>
      </c>
      <c r="D880">
        <f t="shared" si="125"/>
        <v>0.39073112848927377</v>
      </c>
      <c r="F880">
        <f t="shared" si="123"/>
        <v>157</v>
      </c>
      <c r="G880">
        <f t="shared" si="130"/>
        <v>2.740166925631097</v>
      </c>
      <c r="H880">
        <f t="shared" si="126"/>
        <v>2.740166925631097</v>
      </c>
      <c r="I880">
        <f t="shared" si="127"/>
        <v>-0.92050485345244015</v>
      </c>
    </row>
    <row r="881" spans="1:9" x14ac:dyDescent="0.25">
      <c r="A881">
        <f t="shared" si="128"/>
        <v>158</v>
      </c>
      <c r="B881">
        <f t="shared" si="129"/>
        <v>2.7576202181510405</v>
      </c>
      <c r="C881">
        <f t="shared" si="124"/>
        <v>2.7576202181510405</v>
      </c>
      <c r="D881">
        <f t="shared" si="125"/>
        <v>0.37460659341591224</v>
      </c>
      <c r="F881">
        <f t="shared" si="123"/>
        <v>158</v>
      </c>
      <c r="G881">
        <f t="shared" si="130"/>
        <v>2.7576202181510405</v>
      </c>
      <c r="H881">
        <f t="shared" si="126"/>
        <v>2.7576202181510405</v>
      </c>
      <c r="I881">
        <f t="shared" si="127"/>
        <v>-0.92718385456678731</v>
      </c>
    </row>
    <row r="882" spans="1:9" x14ac:dyDescent="0.25">
      <c r="A882">
        <f t="shared" si="128"/>
        <v>159</v>
      </c>
      <c r="B882">
        <f t="shared" si="129"/>
        <v>2.7750735106709841</v>
      </c>
      <c r="C882">
        <f t="shared" si="124"/>
        <v>2.7750735106709841</v>
      </c>
      <c r="D882">
        <f t="shared" si="125"/>
        <v>0.35836794954530021</v>
      </c>
      <c r="F882">
        <f t="shared" si="123"/>
        <v>159</v>
      </c>
      <c r="G882">
        <f t="shared" si="130"/>
        <v>2.7750735106709841</v>
      </c>
      <c r="H882">
        <f t="shared" si="126"/>
        <v>2.7750735106709841</v>
      </c>
      <c r="I882">
        <f t="shared" si="127"/>
        <v>-0.93358042649720174</v>
      </c>
    </row>
    <row r="883" spans="1:9" x14ac:dyDescent="0.25">
      <c r="A883">
        <f t="shared" si="128"/>
        <v>160</v>
      </c>
      <c r="B883">
        <f t="shared" si="129"/>
        <v>2.7925268031909272</v>
      </c>
      <c r="C883">
        <f t="shared" si="124"/>
        <v>2.7925268031909272</v>
      </c>
      <c r="D883">
        <f t="shared" si="125"/>
        <v>0.34202014332566888</v>
      </c>
      <c r="F883">
        <f t="shared" si="123"/>
        <v>160</v>
      </c>
      <c r="G883">
        <f t="shared" si="130"/>
        <v>2.7925268031909272</v>
      </c>
      <c r="H883">
        <f t="shared" si="126"/>
        <v>2.7925268031909272</v>
      </c>
      <c r="I883">
        <f t="shared" si="127"/>
        <v>-0.93969262078590832</v>
      </c>
    </row>
    <row r="884" spans="1:9" x14ac:dyDescent="0.25">
      <c r="A884">
        <f t="shared" si="128"/>
        <v>161</v>
      </c>
      <c r="B884">
        <f t="shared" si="129"/>
        <v>2.8099800957108707</v>
      </c>
      <c r="C884">
        <f t="shared" si="124"/>
        <v>2.8099800957108707</v>
      </c>
      <c r="D884">
        <f t="shared" si="125"/>
        <v>0.32556815445715659</v>
      </c>
      <c r="F884">
        <f t="shared" si="123"/>
        <v>161</v>
      </c>
      <c r="G884">
        <f t="shared" si="130"/>
        <v>2.8099800957108703</v>
      </c>
      <c r="H884">
        <f t="shared" si="126"/>
        <v>2.8099800957108703</v>
      </c>
      <c r="I884">
        <f t="shared" si="127"/>
        <v>-0.94551857559931674</v>
      </c>
    </row>
    <row r="885" spans="1:9" x14ac:dyDescent="0.25">
      <c r="A885">
        <f t="shared" si="128"/>
        <v>162</v>
      </c>
      <c r="B885">
        <f t="shared" si="129"/>
        <v>2.8274333882308138</v>
      </c>
      <c r="C885">
        <f t="shared" si="124"/>
        <v>2.8274333882308138</v>
      </c>
      <c r="D885">
        <f t="shared" si="125"/>
        <v>0.30901699437494751</v>
      </c>
      <c r="F885">
        <f t="shared" si="123"/>
        <v>162</v>
      </c>
      <c r="G885">
        <f t="shared" si="130"/>
        <v>2.8274333882308138</v>
      </c>
      <c r="H885">
        <f t="shared" si="126"/>
        <v>2.8274333882308138</v>
      </c>
      <c r="I885">
        <f t="shared" si="127"/>
        <v>-0.95105651629515353</v>
      </c>
    </row>
    <row r="886" spans="1:9" x14ac:dyDescent="0.25">
      <c r="A886">
        <f t="shared" si="128"/>
        <v>163</v>
      </c>
      <c r="B886">
        <f t="shared" si="129"/>
        <v>2.8448866807507573</v>
      </c>
      <c r="C886">
        <f t="shared" si="124"/>
        <v>2.8448866807507573</v>
      </c>
      <c r="D886">
        <f t="shared" si="125"/>
        <v>0.2923717047227366</v>
      </c>
      <c r="F886">
        <f t="shared" ref="F886:F949" si="131">F885+1</f>
        <v>163</v>
      </c>
      <c r="G886">
        <f t="shared" si="130"/>
        <v>2.8448866807507569</v>
      </c>
      <c r="H886">
        <f t="shared" si="126"/>
        <v>2.8448866807507569</v>
      </c>
      <c r="I886">
        <f t="shared" si="127"/>
        <v>-0.95630475596303544</v>
      </c>
    </row>
    <row r="887" spans="1:9" x14ac:dyDescent="0.25">
      <c r="A887">
        <f t="shared" si="128"/>
        <v>164</v>
      </c>
      <c r="B887">
        <f t="shared" si="129"/>
        <v>2.8623399732707004</v>
      </c>
      <c r="C887">
        <f t="shared" si="124"/>
        <v>2.8623399732707004</v>
      </c>
      <c r="D887">
        <f t="shared" si="125"/>
        <v>0.27563735581699922</v>
      </c>
      <c r="F887">
        <f t="shared" si="131"/>
        <v>164</v>
      </c>
      <c r="G887">
        <f t="shared" si="130"/>
        <v>2.8623399732707</v>
      </c>
      <c r="H887">
        <f t="shared" si="126"/>
        <v>2.8623399732707</v>
      </c>
      <c r="I887">
        <f t="shared" si="127"/>
        <v>-0.96126169593831867</v>
      </c>
    </row>
    <row r="888" spans="1:9" x14ac:dyDescent="0.25">
      <c r="A888">
        <f t="shared" si="128"/>
        <v>165</v>
      </c>
      <c r="B888">
        <f t="shared" si="129"/>
        <v>2.8797932657906435</v>
      </c>
      <c r="C888">
        <f t="shared" si="124"/>
        <v>2.8797932657906435</v>
      </c>
      <c r="D888">
        <f t="shared" si="125"/>
        <v>0.25881904510252102</v>
      </c>
      <c r="F888">
        <f t="shared" si="131"/>
        <v>165</v>
      </c>
      <c r="G888">
        <f t="shared" si="130"/>
        <v>2.8797932657906435</v>
      </c>
      <c r="H888">
        <f t="shared" si="126"/>
        <v>2.8797932657906435</v>
      </c>
      <c r="I888">
        <f t="shared" si="127"/>
        <v>-0.9659258262890682</v>
      </c>
    </row>
    <row r="889" spans="1:9" x14ac:dyDescent="0.25">
      <c r="A889">
        <f t="shared" si="128"/>
        <v>166</v>
      </c>
      <c r="B889">
        <f t="shared" si="129"/>
        <v>2.8972465583105871</v>
      </c>
      <c r="C889">
        <f t="shared" si="124"/>
        <v>2.8972465583105871</v>
      </c>
      <c r="D889">
        <f t="shared" si="125"/>
        <v>0.24192189559966773</v>
      </c>
      <c r="F889">
        <f t="shared" si="131"/>
        <v>166</v>
      </c>
      <c r="G889">
        <f t="shared" si="130"/>
        <v>2.8972465583105871</v>
      </c>
      <c r="H889">
        <f t="shared" si="126"/>
        <v>2.8972465583105871</v>
      </c>
      <c r="I889">
        <f t="shared" si="127"/>
        <v>-0.97029572627599647</v>
      </c>
    </row>
    <row r="890" spans="1:9" x14ac:dyDescent="0.25">
      <c r="A890">
        <f t="shared" si="128"/>
        <v>167</v>
      </c>
      <c r="B890">
        <f t="shared" si="129"/>
        <v>2.9146998508305302</v>
      </c>
      <c r="C890">
        <f t="shared" si="124"/>
        <v>2.9146998508305302</v>
      </c>
      <c r="D890">
        <f t="shared" si="125"/>
        <v>0.2249510543438652</v>
      </c>
      <c r="F890">
        <f t="shared" si="131"/>
        <v>167</v>
      </c>
      <c r="G890">
        <f t="shared" si="130"/>
        <v>2.9146998508305306</v>
      </c>
      <c r="H890">
        <f t="shared" si="126"/>
        <v>2.9146998508305306</v>
      </c>
      <c r="I890">
        <f t="shared" si="127"/>
        <v>-0.97437006478523525</v>
      </c>
    </row>
    <row r="891" spans="1:9" x14ac:dyDescent="0.25">
      <c r="A891">
        <f t="shared" si="128"/>
        <v>168</v>
      </c>
      <c r="B891">
        <f t="shared" si="129"/>
        <v>2.9321531433504737</v>
      </c>
      <c r="C891">
        <f t="shared" si="124"/>
        <v>2.9321531433504737</v>
      </c>
      <c r="D891">
        <f t="shared" si="125"/>
        <v>0.20791169081775931</v>
      </c>
      <c r="F891">
        <f t="shared" si="131"/>
        <v>168</v>
      </c>
      <c r="G891">
        <f t="shared" si="130"/>
        <v>2.9321531433504737</v>
      </c>
      <c r="H891">
        <f t="shared" si="126"/>
        <v>2.9321531433504737</v>
      </c>
      <c r="I891">
        <f t="shared" si="127"/>
        <v>-0.97814760073380569</v>
      </c>
    </row>
    <row r="892" spans="1:9" x14ac:dyDescent="0.25">
      <c r="A892">
        <f t="shared" si="128"/>
        <v>169</v>
      </c>
      <c r="B892">
        <f t="shared" si="129"/>
        <v>2.9496064358704168</v>
      </c>
      <c r="C892">
        <f t="shared" si="124"/>
        <v>2.9496064358704168</v>
      </c>
      <c r="D892">
        <f t="shared" si="125"/>
        <v>0.19080899537654497</v>
      </c>
      <c r="F892">
        <f t="shared" si="131"/>
        <v>169</v>
      </c>
      <c r="G892">
        <f t="shared" si="130"/>
        <v>2.9496064358704168</v>
      </c>
      <c r="H892">
        <f t="shared" si="126"/>
        <v>2.9496064358704168</v>
      </c>
      <c r="I892">
        <f t="shared" si="127"/>
        <v>-0.98162718344766398</v>
      </c>
    </row>
    <row r="893" spans="1:9" x14ac:dyDescent="0.25">
      <c r="A893">
        <f t="shared" si="128"/>
        <v>170</v>
      </c>
      <c r="B893">
        <f t="shared" si="129"/>
        <v>2.9670597283903604</v>
      </c>
      <c r="C893">
        <f t="shared" si="124"/>
        <v>2.9670597283903604</v>
      </c>
      <c r="D893">
        <f t="shared" si="125"/>
        <v>0.17364817766693028</v>
      </c>
      <c r="F893">
        <f t="shared" si="131"/>
        <v>170</v>
      </c>
      <c r="G893">
        <f t="shared" si="130"/>
        <v>2.9670597283903604</v>
      </c>
      <c r="H893">
        <f t="shared" si="126"/>
        <v>2.9670597283903604</v>
      </c>
      <c r="I893">
        <f t="shared" si="127"/>
        <v>-0.98480775301220802</v>
      </c>
    </row>
    <row r="894" spans="1:9" x14ac:dyDescent="0.25">
      <c r="A894">
        <f t="shared" si="128"/>
        <v>171</v>
      </c>
      <c r="B894">
        <f t="shared" si="129"/>
        <v>2.9845130209103035</v>
      </c>
      <c r="C894">
        <f t="shared" si="124"/>
        <v>2.9845130209103035</v>
      </c>
      <c r="D894">
        <f t="shared" si="125"/>
        <v>0.15643446504023098</v>
      </c>
      <c r="F894">
        <f t="shared" si="131"/>
        <v>171</v>
      </c>
      <c r="G894">
        <f t="shared" si="130"/>
        <v>2.9845130209103035</v>
      </c>
      <c r="H894">
        <f t="shared" si="126"/>
        <v>2.9845130209103035</v>
      </c>
      <c r="I894">
        <f t="shared" si="127"/>
        <v>-0.98768834059513766</v>
      </c>
    </row>
    <row r="895" spans="1:9" x14ac:dyDescent="0.25">
      <c r="A895">
        <f t="shared" si="128"/>
        <v>172</v>
      </c>
      <c r="B895">
        <f t="shared" si="129"/>
        <v>3.001966313430247</v>
      </c>
      <c r="C895">
        <f t="shared" si="124"/>
        <v>3.001966313430247</v>
      </c>
      <c r="D895">
        <f t="shared" si="125"/>
        <v>0.13917310096006533</v>
      </c>
      <c r="F895">
        <f t="shared" si="131"/>
        <v>172</v>
      </c>
      <c r="G895">
        <f t="shared" si="130"/>
        <v>3.0019663134302466</v>
      </c>
      <c r="H895">
        <f t="shared" si="126"/>
        <v>3.0019663134302466</v>
      </c>
      <c r="I895">
        <f t="shared" si="127"/>
        <v>-0.99026806874157025</v>
      </c>
    </row>
    <row r="896" spans="1:9" x14ac:dyDescent="0.25">
      <c r="A896">
        <f t="shared" si="128"/>
        <v>173</v>
      </c>
      <c r="B896">
        <f t="shared" si="129"/>
        <v>3.0194196059501901</v>
      </c>
      <c r="C896">
        <f t="shared" si="124"/>
        <v>3.0194196059501901</v>
      </c>
      <c r="D896">
        <f t="shared" si="125"/>
        <v>0.12186934340514755</v>
      </c>
      <c r="F896">
        <f t="shared" si="131"/>
        <v>173</v>
      </c>
      <c r="G896">
        <f t="shared" si="130"/>
        <v>3.0194196059501901</v>
      </c>
      <c r="H896">
        <f t="shared" si="126"/>
        <v>3.0194196059501901</v>
      </c>
      <c r="I896">
        <f t="shared" si="127"/>
        <v>-0.99254615164132198</v>
      </c>
    </row>
    <row r="897" spans="1:9" x14ac:dyDescent="0.25">
      <c r="A897">
        <f t="shared" si="128"/>
        <v>174</v>
      </c>
      <c r="B897">
        <f t="shared" si="129"/>
        <v>3.0368728984701332</v>
      </c>
      <c r="C897">
        <f t="shared" si="124"/>
        <v>3.0368728984701332</v>
      </c>
      <c r="D897">
        <f t="shared" si="125"/>
        <v>0.10452846326765373</v>
      </c>
      <c r="F897">
        <f t="shared" si="131"/>
        <v>174</v>
      </c>
      <c r="G897">
        <f t="shared" si="130"/>
        <v>3.0368728984701332</v>
      </c>
      <c r="H897">
        <f t="shared" si="126"/>
        <v>3.0368728984701332</v>
      </c>
      <c r="I897">
        <f t="shared" si="127"/>
        <v>-0.99452189536827329</v>
      </c>
    </row>
    <row r="898" spans="1:9" x14ac:dyDescent="0.25">
      <c r="A898">
        <f t="shared" si="128"/>
        <v>175</v>
      </c>
      <c r="B898">
        <f t="shared" si="129"/>
        <v>3.0543261909900767</v>
      </c>
      <c r="C898">
        <f t="shared" si="124"/>
        <v>3.0543261909900767</v>
      </c>
      <c r="D898">
        <f t="shared" si="125"/>
        <v>8.7155742747658194E-2</v>
      </c>
      <c r="F898">
        <f t="shared" si="131"/>
        <v>175</v>
      </c>
      <c r="G898">
        <f t="shared" si="130"/>
        <v>3.0543261909900763</v>
      </c>
      <c r="H898">
        <f t="shared" si="126"/>
        <v>3.0543261909900763</v>
      </c>
      <c r="I898">
        <f t="shared" si="127"/>
        <v>-0.99619469809174555</v>
      </c>
    </row>
    <row r="899" spans="1:9" x14ac:dyDescent="0.25">
      <c r="A899">
        <f t="shared" si="128"/>
        <v>176</v>
      </c>
      <c r="B899">
        <f t="shared" si="129"/>
        <v>3.0717794835100198</v>
      </c>
      <c r="C899">
        <f t="shared" ref="C899:C962" si="132">k_1*B899</f>
        <v>3.0717794835100198</v>
      </c>
      <c r="D899">
        <f t="shared" ref="D899:D962" si="133">SIN(C899)</f>
        <v>6.9756473744125524E-2</v>
      </c>
      <c r="F899">
        <f t="shared" si="131"/>
        <v>176</v>
      </c>
      <c r="G899">
        <f t="shared" si="130"/>
        <v>3.0717794835100198</v>
      </c>
      <c r="H899">
        <f t="shared" ref="H899:H962" si="134">k_2*G899</f>
        <v>3.0717794835100198</v>
      </c>
      <c r="I899">
        <f t="shared" ref="I899:I962" si="135">COS(G899)</f>
        <v>-0.9975640502598242</v>
      </c>
    </row>
    <row r="900" spans="1:9" x14ac:dyDescent="0.25">
      <c r="A900">
        <f t="shared" si="128"/>
        <v>177</v>
      </c>
      <c r="B900">
        <f t="shared" si="129"/>
        <v>3.0892327760299634</v>
      </c>
      <c r="C900">
        <f t="shared" si="132"/>
        <v>3.0892327760299634</v>
      </c>
      <c r="D900">
        <f t="shared" si="133"/>
        <v>5.2335956242943807E-2</v>
      </c>
      <c r="F900">
        <f t="shared" si="131"/>
        <v>177</v>
      </c>
      <c r="G900">
        <f t="shared" si="130"/>
        <v>3.0892327760299634</v>
      </c>
      <c r="H900">
        <f t="shared" si="134"/>
        <v>3.0892327760299634</v>
      </c>
      <c r="I900">
        <f t="shared" si="135"/>
        <v>-0.99862953475457383</v>
      </c>
    </row>
    <row r="901" spans="1:9" x14ac:dyDescent="0.25">
      <c r="A901">
        <f t="shared" ref="A901:A964" si="136">A900+1</f>
        <v>178</v>
      </c>
      <c r="B901">
        <f t="shared" ref="B901:B964" si="137">RADIANS(A901)</f>
        <v>3.1066860685499065</v>
      </c>
      <c r="C901">
        <f t="shared" si="132"/>
        <v>3.1066860685499065</v>
      </c>
      <c r="D901">
        <f t="shared" si="133"/>
        <v>3.4899496702501143E-2</v>
      </c>
      <c r="F901">
        <f t="shared" si="131"/>
        <v>178</v>
      </c>
      <c r="G901">
        <f t="shared" si="130"/>
        <v>3.1066860685499069</v>
      </c>
      <c r="H901">
        <f t="shared" si="134"/>
        <v>3.1066860685499069</v>
      </c>
      <c r="I901">
        <f t="shared" si="135"/>
        <v>-0.99939082701909576</v>
      </c>
    </row>
    <row r="902" spans="1:9" x14ac:dyDescent="0.25">
      <c r="A902">
        <f t="shared" si="136"/>
        <v>179</v>
      </c>
      <c r="B902">
        <f t="shared" si="137"/>
        <v>3.12413936106985</v>
      </c>
      <c r="C902">
        <f t="shared" si="132"/>
        <v>3.12413936106985</v>
      </c>
      <c r="D902">
        <f t="shared" si="133"/>
        <v>1.7452406437283439E-2</v>
      </c>
      <c r="F902">
        <f t="shared" si="131"/>
        <v>179</v>
      </c>
      <c r="G902">
        <f t="shared" si="130"/>
        <v>3.12413936106985</v>
      </c>
      <c r="H902">
        <f t="shared" si="134"/>
        <v>3.12413936106985</v>
      </c>
      <c r="I902">
        <f t="shared" si="135"/>
        <v>-0.99984769515639127</v>
      </c>
    </row>
    <row r="903" spans="1:9" x14ac:dyDescent="0.25">
      <c r="A903">
        <f t="shared" si="136"/>
        <v>180</v>
      </c>
      <c r="B903">
        <f t="shared" si="137"/>
        <v>3.1415926535897931</v>
      </c>
      <c r="C903">
        <f t="shared" si="132"/>
        <v>3.1415926535897931</v>
      </c>
      <c r="D903">
        <f t="shared" si="133"/>
        <v>1.22514845490862E-16</v>
      </c>
      <c r="F903">
        <f t="shared" si="131"/>
        <v>180</v>
      </c>
      <c r="G903">
        <f t="shared" si="130"/>
        <v>3.1415926535897931</v>
      </c>
      <c r="H903">
        <f t="shared" si="134"/>
        <v>3.1415926535897931</v>
      </c>
      <c r="I903">
        <f t="shared" si="135"/>
        <v>-1</v>
      </c>
    </row>
    <row r="904" spans="1:9" x14ac:dyDescent="0.25">
      <c r="A904">
        <f t="shared" si="136"/>
        <v>181</v>
      </c>
      <c r="B904">
        <f t="shared" si="137"/>
        <v>3.1590459461097367</v>
      </c>
      <c r="C904">
        <f t="shared" si="132"/>
        <v>3.1590459461097367</v>
      </c>
      <c r="D904">
        <f t="shared" si="133"/>
        <v>-1.7452406437283637E-2</v>
      </c>
      <c r="F904">
        <f t="shared" si="131"/>
        <v>181</v>
      </c>
      <c r="G904">
        <f t="shared" si="130"/>
        <v>3.1590459461097362</v>
      </c>
      <c r="H904">
        <f t="shared" si="134"/>
        <v>3.1590459461097362</v>
      </c>
      <c r="I904">
        <f t="shared" si="135"/>
        <v>-0.99984769515639127</v>
      </c>
    </row>
    <row r="905" spans="1:9" x14ac:dyDescent="0.25">
      <c r="A905">
        <f t="shared" si="136"/>
        <v>182</v>
      </c>
      <c r="B905">
        <f t="shared" si="137"/>
        <v>3.1764992386296798</v>
      </c>
      <c r="C905">
        <f t="shared" si="132"/>
        <v>3.1764992386296798</v>
      </c>
      <c r="D905">
        <f t="shared" si="133"/>
        <v>-3.48994967025009E-2</v>
      </c>
      <c r="F905">
        <f t="shared" si="131"/>
        <v>182</v>
      </c>
      <c r="G905">
        <f t="shared" si="130"/>
        <v>3.1764992386296798</v>
      </c>
      <c r="H905">
        <f t="shared" si="134"/>
        <v>3.1764992386296798</v>
      </c>
      <c r="I905">
        <f t="shared" si="135"/>
        <v>-0.99939082701909576</v>
      </c>
    </row>
    <row r="906" spans="1:9" x14ac:dyDescent="0.25">
      <c r="A906">
        <f t="shared" si="136"/>
        <v>183</v>
      </c>
      <c r="B906">
        <f t="shared" si="137"/>
        <v>3.1939525311496229</v>
      </c>
      <c r="C906">
        <f t="shared" si="132"/>
        <v>3.1939525311496229</v>
      </c>
      <c r="D906">
        <f t="shared" si="133"/>
        <v>-5.2335956242943557E-2</v>
      </c>
      <c r="F906">
        <f t="shared" si="131"/>
        <v>183</v>
      </c>
      <c r="G906">
        <f t="shared" si="130"/>
        <v>3.1939525311496229</v>
      </c>
      <c r="H906">
        <f t="shared" si="134"/>
        <v>3.1939525311496229</v>
      </c>
      <c r="I906">
        <f t="shared" si="135"/>
        <v>-0.99862953475457383</v>
      </c>
    </row>
    <row r="907" spans="1:9" x14ac:dyDescent="0.25">
      <c r="A907">
        <f t="shared" si="136"/>
        <v>184</v>
      </c>
      <c r="B907">
        <f t="shared" si="137"/>
        <v>3.2114058236695664</v>
      </c>
      <c r="C907">
        <f t="shared" si="132"/>
        <v>3.2114058236695664</v>
      </c>
      <c r="D907">
        <f t="shared" si="133"/>
        <v>-6.9756473744125275E-2</v>
      </c>
      <c r="F907">
        <f t="shared" si="131"/>
        <v>184</v>
      </c>
      <c r="G907">
        <f t="shared" si="130"/>
        <v>3.211405823669566</v>
      </c>
      <c r="H907">
        <f t="shared" si="134"/>
        <v>3.211405823669566</v>
      </c>
      <c r="I907">
        <f t="shared" si="135"/>
        <v>-0.99756405025982431</v>
      </c>
    </row>
    <row r="908" spans="1:9" x14ac:dyDescent="0.25">
      <c r="A908">
        <f t="shared" si="136"/>
        <v>185</v>
      </c>
      <c r="B908">
        <f t="shared" si="137"/>
        <v>3.2288591161895095</v>
      </c>
      <c r="C908">
        <f t="shared" si="132"/>
        <v>3.2288591161895095</v>
      </c>
      <c r="D908">
        <f t="shared" si="133"/>
        <v>-8.7155742747657944E-2</v>
      </c>
      <c r="F908">
        <f t="shared" si="131"/>
        <v>185</v>
      </c>
      <c r="G908">
        <f t="shared" si="130"/>
        <v>3.2288591161895095</v>
      </c>
      <c r="H908">
        <f t="shared" si="134"/>
        <v>3.2288591161895095</v>
      </c>
      <c r="I908">
        <f t="shared" si="135"/>
        <v>-0.99619469809174555</v>
      </c>
    </row>
    <row r="909" spans="1:9" x14ac:dyDescent="0.25">
      <c r="A909">
        <f t="shared" si="136"/>
        <v>186</v>
      </c>
      <c r="B909">
        <f t="shared" si="137"/>
        <v>3.246312408709453</v>
      </c>
      <c r="C909">
        <f t="shared" si="132"/>
        <v>3.246312408709453</v>
      </c>
      <c r="D909">
        <f t="shared" si="133"/>
        <v>-0.1045284632676535</v>
      </c>
      <c r="F909">
        <f t="shared" si="131"/>
        <v>186</v>
      </c>
      <c r="G909">
        <f t="shared" si="130"/>
        <v>3.2463124087094526</v>
      </c>
      <c r="H909">
        <f t="shared" si="134"/>
        <v>3.2463124087094526</v>
      </c>
      <c r="I909">
        <f t="shared" si="135"/>
        <v>-0.9945218953682734</v>
      </c>
    </row>
    <row r="910" spans="1:9" x14ac:dyDescent="0.25">
      <c r="A910">
        <f t="shared" si="136"/>
        <v>187</v>
      </c>
      <c r="B910">
        <f t="shared" si="137"/>
        <v>3.2637657012293961</v>
      </c>
      <c r="C910">
        <f t="shared" si="132"/>
        <v>3.2637657012293961</v>
      </c>
      <c r="D910">
        <f t="shared" si="133"/>
        <v>-0.12186934340514731</v>
      </c>
      <c r="F910">
        <f t="shared" si="131"/>
        <v>187</v>
      </c>
      <c r="G910">
        <f t="shared" si="130"/>
        <v>3.2637657012293966</v>
      </c>
      <c r="H910">
        <f t="shared" si="134"/>
        <v>3.2637657012293966</v>
      </c>
      <c r="I910">
        <f t="shared" si="135"/>
        <v>-0.99254615164132198</v>
      </c>
    </row>
    <row r="911" spans="1:9" x14ac:dyDescent="0.25">
      <c r="A911">
        <f t="shared" si="136"/>
        <v>188</v>
      </c>
      <c r="B911">
        <f t="shared" si="137"/>
        <v>3.2812189937493397</v>
      </c>
      <c r="C911">
        <f t="shared" si="132"/>
        <v>3.2812189937493397</v>
      </c>
      <c r="D911">
        <f t="shared" si="133"/>
        <v>-0.13917310096006552</v>
      </c>
      <c r="F911">
        <f t="shared" si="131"/>
        <v>188</v>
      </c>
      <c r="G911">
        <f t="shared" si="130"/>
        <v>3.2812189937493397</v>
      </c>
      <c r="H911">
        <f t="shared" si="134"/>
        <v>3.2812189937493397</v>
      </c>
      <c r="I911">
        <f t="shared" si="135"/>
        <v>-0.99026806874157025</v>
      </c>
    </row>
    <row r="912" spans="1:9" x14ac:dyDescent="0.25">
      <c r="A912">
        <f t="shared" si="136"/>
        <v>189</v>
      </c>
      <c r="B912">
        <f t="shared" si="137"/>
        <v>3.2986722862692828</v>
      </c>
      <c r="C912">
        <f t="shared" si="132"/>
        <v>3.2986722862692828</v>
      </c>
      <c r="D912">
        <f t="shared" si="133"/>
        <v>-0.15643446504023073</v>
      </c>
      <c r="F912">
        <f t="shared" si="131"/>
        <v>189</v>
      </c>
      <c r="G912">
        <f t="shared" si="130"/>
        <v>3.2986722862692828</v>
      </c>
      <c r="H912">
        <f t="shared" si="134"/>
        <v>3.2986722862692828</v>
      </c>
      <c r="I912">
        <f t="shared" si="135"/>
        <v>-0.98768834059513777</v>
      </c>
    </row>
    <row r="913" spans="1:9" x14ac:dyDescent="0.25">
      <c r="A913">
        <f t="shared" si="136"/>
        <v>190</v>
      </c>
      <c r="B913">
        <f t="shared" si="137"/>
        <v>3.3161255787892263</v>
      </c>
      <c r="C913">
        <f t="shared" si="132"/>
        <v>3.3161255787892263</v>
      </c>
      <c r="D913">
        <f t="shared" si="133"/>
        <v>-0.17364817766693047</v>
      </c>
      <c r="F913">
        <f t="shared" si="131"/>
        <v>190</v>
      </c>
      <c r="G913">
        <f t="shared" si="130"/>
        <v>3.3161255787892263</v>
      </c>
      <c r="H913">
        <f t="shared" si="134"/>
        <v>3.3161255787892263</v>
      </c>
      <c r="I913">
        <f t="shared" si="135"/>
        <v>-0.98480775301220802</v>
      </c>
    </row>
    <row r="914" spans="1:9" x14ac:dyDescent="0.25">
      <c r="A914">
        <f t="shared" si="136"/>
        <v>191</v>
      </c>
      <c r="B914">
        <f t="shared" si="137"/>
        <v>3.3335788713091694</v>
      </c>
      <c r="C914">
        <f t="shared" si="132"/>
        <v>3.3335788713091694</v>
      </c>
      <c r="D914">
        <f t="shared" si="133"/>
        <v>-0.19080899537654472</v>
      </c>
      <c r="F914">
        <f t="shared" si="131"/>
        <v>191</v>
      </c>
      <c r="G914">
        <f t="shared" si="130"/>
        <v>3.3335788713091694</v>
      </c>
      <c r="H914">
        <f t="shared" si="134"/>
        <v>3.3335788713091694</v>
      </c>
      <c r="I914">
        <f t="shared" si="135"/>
        <v>-0.98162718344766398</v>
      </c>
    </row>
    <row r="915" spans="1:9" x14ac:dyDescent="0.25">
      <c r="A915">
        <f t="shared" si="136"/>
        <v>192</v>
      </c>
      <c r="B915">
        <f t="shared" si="137"/>
        <v>3.351032163829113</v>
      </c>
      <c r="C915">
        <f t="shared" si="132"/>
        <v>3.351032163829113</v>
      </c>
      <c r="D915">
        <f t="shared" si="133"/>
        <v>-0.20791169081775951</v>
      </c>
      <c r="F915">
        <f t="shared" si="131"/>
        <v>192</v>
      </c>
      <c r="G915">
        <f t="shared" si="130"/>
        <v>3.3510321638291125</v>
      </c>
      <c r="H915">
        <f t="shared" si="134"/>
        <v>3.3510321638291125</v>
      </c>
      <c r="I915">
        <f t="shared" si="135"/>
        <v>-0.97814760073380569</v>
      </c>
    </row>
    <row r="916" spans="1:9" x14ac:dyDescent="0.25">
      <c r="A916">
        <f t="shared" si="136"/>
        <v>193</v>
      </c>
      <c r="B916">
        <f t="shared" si="137"/>
        <v>3.3684854563490561</v>
      </c>
      <c r="C916">
        <f t="shared" si="132"/>
        <v>3.3684854563490561</v>
      </c>
      <c r="D916">
        <f t="shared" si="133"/>
        <v>-0.22495105434386498</v>
      </c>
      <c r="F916">
        <f t="shared" si="131"/>
        <v>193</v>
      </c>
      <c r="G916">
        <f t="shared" ref="G916:G979" si="138">(2*F916*PI())/360</f>
        <v>3.3684854563490561</v>
      </c>
      <c r="H916">
        <f t="shared" si="134"/>
        <v>3.3684854563490561</v>
      </c>
      <c r="I916">
        <f t="shared" si="135"/>
        <v>-0.97437006478523525</v>
      </c>
    </row>
    <row r="917" spans="1:9" x14ac:dyDescent="0.25">
      <c r="A917">
        <f t="shared" si="136"/>
        <v>194</v>
      </c>
      <c r="B917">
        <f t="shared" si="137"/>
        <v>3.3859387488689991</v>
      </c>
      <c r="C917">
        <f t="shared" si="132"/>
        <v>3.3859387488689991</v>
      </c>
      <c r="D917">
        <f t="shared" si="133"/>
        <v>-0.24192189559966751</v>
      </c>
      <c r="F917">
        <f t="shared" si="131"/>
        <v>194</v>
      </c>
      <c r="G917">
        <f t="shared" si="138"/>
        <v>3.3859387488689991</v>
      </c>
      <c r="H917">
        <f t="shared" si="134"/>
        <v>3.3859387488689991</v>
      </c>
      <c r="I917">
        <f t="shared" si="135"/>
        <v>-0.97029572627599647</v>
      </c>
    </row>
    <row r="918" spans="1:9" x14ac:dyDescent="0.25">
      <c r="A918">
        <f t="shared" si="136"/>
        <v>195</v>
      </c>
      <c r="B918">
        <f t="shared" si="137"/>
        <v>3.4033920413889427</v>
      </c>
      <c r="C918">
        <f t="shared" si="132"/>
        <v>3.4033920413889427</v>
      </c>
      <c r="D918">
        <f t="shared" si="133"/>
        <v>-0.25881904510252079</v>
      </c>
      <c r="F918">
        <f t="shared" si="131"/>
        <v>195</v>
      </c>
      <c r="G918">
        <f t="shared" si="138"/>
        <v>3.4033920413889422</v>
      </c>
      <c r="H918">
        <f t="shared" si="134"/>
        <v>3.4033920413889422</v>
      </c>
      <c r="I918">
        <f t="shared" si="135"/>
        <v>-0.96592582628906842</v>
      </c>
    </row>
    <row r="919" spans="1:9" x14ac:dyDescent="0.25">
      <c r="A919">
        <f t="shared" si="136"/>
        <v>196</v>
      </c>
      <c r="B919">
        <f t="shared" si="137"/>
        <v>3.4208453339088858</v>
      </c>
      <c r="C919">
        <f t="shared" si="132"/>
        <v>3.4208453339088858</v>
      </c>
      <c r="D919">
        <f t="shared" si="133"/>
        <v>-0.275637355816999</v>
      </c>
      <c r="F919">
        <f t="shared" si="131"/>
        <v>196</v>
      </c>
      <c r="G919">
        <f t="shared" si="138"/>
        <v>3.4208453339088858</v>
      </c>
      <c r="H919">
        <f t="shared" si="134"/>
        <v>3.4208453339088858</v>
      </c>
      <c r="I919">
        <f t="shared" si="135"/>
        <v>-0.96126169593831889</v>
      </c>
    </row>
    <row r="920" spans="1:9" x14ac:dyDescent="0.25">
      <c r="A920">
        <f t="shared" si="136"/>
        <v>197</v>
      </c>
      <c r="B920">
        <f t="shared" si="137"/>
        <v>3.4382986264288293</v>
      </c>
      <c r="C920">
        <f t="shared" si="132"/>
        <v>3.4382986264288293</v>
      </c>
      <c r="D920">
        <f t="shared" si="133"/>
        <v>-0.29237170472273677</v>
      </c>
      <c r="F920">
        <f t="shared" si="131"/>
        <v>197</v>
      </c>
      <c r="G920">
        <f t="shared" si="138"/>
        <v>3.4382986264288289</v>
      </c>
      <c r="H920">
        <f t="shared" si="134"/>
        <v>3.4382986264288289</v>
      </c>
      <c r="I920">
        <f t="shared" si="135"/>
        <v>-0.95630475596303555</v>
      </c>
    </row>
    <row r="921" spans="1:9" x14ac:dyDescent="0.25">
      <c r="A921">
        <f t="shared" si="136"/>
        <v>198</v>
      </c>
      <c r="B921">
        <f t="shared" si="137"/>
        <v>3.4557519189487724</v>
      </c>
      <c r="C921">
        <f t="shared" si="132"/>
        <v>3.4557519189487724</v>
      </c>
      <c r="D921">
        <f t="shared" si="133"/>
        <v>-0.30901699437494728</v>
      </c>
      <c r="F921">
        <f t="shared" si="131"/>
        <v>198</v>
      </c>
      <c r="G921">
        <f t="shared" si="138"/>
        <v>3.4557519189487729</v>
      </c>
      <c r="H921">
        <f t="shared" si="134"/>
        <v>3.4557519189487729</v>
      </c>
      <c r="I921">
        <f t="shared" si="135"/>
        <v>-0.95105651629515353</v>
      </c>
    </row>
    <row r="922" spans="1:9" x14ac:dyDescent="0.25">
      <c r="A922">
        <f t="shared" si="136"/>
        <v>199</v>
      </c>
      <c r="B922">
        <f t="shared" si="137"/>
        <v>3.473205211468716</v>
      </c>
      <c r="C922">
        <f t="shared" si="132"/>
        <v>3.473205211468716</v>
      </c>
      <c r="D922">
        <f t="shared" si="133"/>
        <v>-0.32556815445715676</v>
      </c>
      <c r="F922">
        <f t="shared" si="131"/>
        <v>199</v>
      </c>
      <c r="G922">
        <f t="shared" si="138"/>
        <v>3.473205211468716</v>
      </c>
      <c r="H922">
        <f t="shared" si="134"/>
        <v>3.473205211468716</v>
      </c>
      <c r="I922">
        <f t="shared" si="135"/>
        <v>-0.94551857559931674</v>
      </c>
    </row>
    <row r="923" spans="1:9" x14ac:dyDescent="0.25">
      <c r="A923">
        <f t="shared" si="136"/>
        <v>200</v>
      </c>
      <c r="B923">
        <f t="shared" si="137"/>
        <v>3.4906585039886591</v>
      </c>
      <c r="C923">
        <f t="shared" si="132"/>
        <v>3.4906585039886591</v>
      </c>
      <c r="D923">
        <f t="shared" si="133"/>
        <v>-0.34202014332566866</v>
      </c>
      <c r="F923">
        <f t="shared" si="131"/>
        <v>200</v>
      </c>
      <c r="G923">
        <f t="shared" si="138"/>
        <v>3.4906585039886591</v>
      </c>
      <c r="H923">
        <f t="shared" si="134"/>
        <v>3.4906585039886591</v>
      </c>
      <c r="I923">
        <f t="shared" si="135"/>
        <v>-0.93969262078590843</v>
      </c>
    </row>
    <row r="924" spans="1:9" x14ac:dyDescent="0.25">
      <c r="A924">
        <f t="shared" si="136"/>
        <v>201</v>
      </c>
      <c r="B924">
        <f t="shared" si="137"/>
        <v>3.5081117965086026</v>
      </c>
      <c r="C924">
        <f t="shared" si="132"/>
        <v>3.5081117965086026</v>
      </c>
      <c r="D924">
        <f t="shared" si="133"/>
        <v>-0.35836794954530043</v>
      </c>
      <c r="F924">
        <f t="shared" si="131"/>
        <v>201</v>
      </c>
      <c r="G924">
        <f t="shared" si="138"/>
        <v>3.5081117965086026</v>
      </c>
      <c r="H924">
        <f t="shared" si="134"/>
        <v>3.5081117965086026</v>
      </c>
      <c r="I924">
        <f t="shared" si="135"/>
        <v>-0.93358042649720174</v>
      </c>
    </row>
    <row r="925" spans="1:9" x14ac:dyDescent="0.25">
      <c r="A925">
        <f t="shared" si="136"/>
        <v>202</v>
      </c>
      <c r="B925">
        <f t="shared" si="137"/>
        <v>3.5255650890285457</v>
      </c>
      <c r="C925">
        <f t="shared" si="132"/>
        <v>3.5255650890285457</v>
      </c>
      <c r="D925">
        <f t="shared" si="133"/>
        <v>-0.37460659341591201</v>
      </c>
      <c r="F925">
        <f t="shared" si="131"/>
        <v>202</v>
      </c>
      <c r="G925">
        <f t="shared" si="138"/>
        <v>3.5255650890285457</v>
      </c>
      <c r="H925">
        <f t="shared" si="134"/>
        <v>3.5255650890285457</v>
      </c>
      <c r="I925">
        <f t="shared" si="135"/>
        <v>-0.92718385456678742</v>
      </c>
    </row>
    <row r="926" spans="1:9" x14ac:dyDescent="0.25">
      <c r="A926">
        <f t="shared" si="136"/>
        <v>203</v>
      </c>
      <c r="B926">
        <f t="shared" si="137"/>
        <v>3.5430183815484888</v>
      </c>
      <c r="C926">
        <f t="shared" si="132"/>
        <v>3.5430183815484888</v>
      </c>
      <c r="D926">
        <f t="shared" si="133"/>
        <v>-0.39073112848927355</v>
      </c>
      <c r="F926">
        <f t="shared" si="131"/>
        <v>203</v>
      </c>
      <c r="G926">
        <f t="shared" si="138"/>
        <v>3.5430183815484888</v>
      </c>
      <c r="H926">
        <f t="shared" si="134"/>
        <v>3.5430183815484888</v>
      </c>
      <c r="I926">
        <f t="shared" si="135"/>
        <v>-0.92050485345244037</v>
      </c>
    </row>
    <row r="927" spans="1:9" x14ac:dyDescent="0.25">
      <c r="A927">
        <f t="shared" si="136"/>
        <v>204</v>
      </c>
      <c r="B927">
        <f t="shared" si="137"/>
        <v>3.5604716740684323</v>
      </c>
      <c r="C927">
        <f t="shared" si="132"/>
        <v>3.5604716740684323</v>
      </c>
      <c r="D927">
        <f t="shared" si="133"/>
        <v>-0.40673664307580021</v>
      </c>
      <c r="F927">
        <f t="shared" si="131"/>
        <v>204</v>
      </c>
      <c r="G927">
        <f t="shared" si="138"/>
        <v>3.5604716740684319</v>
      </c>
      <c r="H927">
        <f t="shared" si="134"/>
        <v>3.5604716740684319</v>
      </c>
      <c r="I927">
        <f t="shared" si="135"/>
        <v>-0.91354545764260109</v>
      </c>
    </row>
    <row r="928" spans="1:9" x14ac:dyDescent="0.25">
      <c r="A928">
        <f t="shared" si="136"/>
        <v>205</v>
      </c>
      <c r="B928">
        <f t="shared" si="137"/>
        <v>3.5779249665883754</v>
      </c>
      <c r="C928">
        <f t="shared" si="132"/>
        <v>3.5779249665883754</v>
      </c>
      <c r="D928">
        <f t="shared" si="133"/>
        <v>-0.42261826174069927</v>
      </c>
      <c r="F928">
        <f t="shared" si="131"/>
        <v>205</v>
      </c>
      <c r="G928">
        <f t="shared" si="138"/>
        <v>3.5779249665883754</v>
      </c>
      <c r="H928">
        <f t="shared" si="134"/>
        <v>3.5779249665883754</v>
      </c>
      <c r="I928">
        <f t="shared" si="135"/>
        <v>-0.90630778703665005</v>
      </c>
    </row>
    <row r="929" spans="1:9" x14ac:dyDescent="0.25">
      <c r="A929">
        <f t="shared" si="136"/>
        <v>206</v>
      </c>
      <c r="B929">
        <f t="shared" si="137"/>
        <v>3.595378259108319</v>
      </c>
      <c r="C929">
        <f t="shared" si="132"/>
        <v>3.595378259108319</v>
      </c>
      <c r="D929">
        <f t="shared" si="133"/>
        <v>-0.43837114678907746</v>
      </c>
      <c r="F929">
        <f t="shared" si="131"/>
        <v>206</v>
      </c>
      <c r="G929">
        <f t="shared" si="138"/>
        <v>3.5953782591083185</v>
      </c>
      <c r="H929">
        <f t="shared" si="134"/>
        <v>3.5953782591083185</v>
      </c>
      <c r="I929">
        <f t="shared" si="135"/>
        <v>-0.89879404629916715</v>
      </c>
    </row>
    <row r="930" spans="1:9" x14ac:dyDescent="0.25">
      <c r="A930">
        <f t="shared" si="136"/>
        <v>207</v>
      </c>
      <c r="B930">
        <f t="shared" si="137"/>
        <v>3.6128315516282621</v>
      </c>
      <c r="C930">
        <f t="shared" si="132"/>
        <v>3.6128315516282621</v>
      </c>
      <c r="D930">
        <f t="shared" si="133"/>
        <v>-0.45399049973954669</v>
      </c>
      <c r="F930">
        <f t="shared" si="131"/>
        <v>207</v>
      </c>
      <c r="G930">
        <f t="shared" si="138"/>
        <v>3.6128315516282616</v>
      </c>
      <c r="H930">
        <f t="shared" si="134"/>
        <v>3.6128315516282616</v>
      </c>
      <c r="I930">
        <f t="shared" si="135"/>
        <v>-0.89100652418836812</v>
      </c>
    </row>
    <row r="931" spans="1:9" x14ac:dyDescent="0.25">
      <c r="A931">
        <f t="shared" si="136"/>
        <v>208</v>
      </c>
      <c r="B931">
        <f t="shared" si="137"/>
        <v>3.6302848441482056</v>
      </c>
      <c r="C931">
        <f t="shared" si="132"/>
        <v>3.6302848441482056</v>
      </c>
      <c r="D931">
        <f t="shared" si="133"/>
        <v>-0.46947156278589086</v>
      </c>
      <c r="F931">
        <f t="shared" si="131"/>
        <v>208</v>
      </c>
      <c r="G931">
        <f t="shared" si="138"/>
        <v>3.6302848441482056</v>
      </c>
      <c r="H931">
        <f t="shared" si="134"/>
        <v>3.6302848441482056</v>
      </c>
      <c r="I931">
        <f t="shared" si="135"/>
        <v>-0.88294759285892688</v>
      </c>
    </row>
    <row r="932" spans="1:9" x14ac:dyDescent="0.25">
      <c r="A932">
        <f t="shared" si="136"/>
        <v>209</v>
      </c>
      <c r="B932">
        <f t="shared" si="137"/>
        <v>3.6477381366681487</v>
      </c>
      <c r="C932">
        <f t="shared" si="132"/>
        <v>3.6477381366681487</v>
      </c>
      <c r="D932">
        <f t="shared" si="133"/>
        <v>-0.48480962024633695</v>
      </c>
      <c r="F932">
        <f t="shared" si="131"/>
        <v>209</v>
      </c>
      <c r="G932">
        <f t="shared" si="138"/>
        <v>3.6477381366681487</v>
      </c>
      <c r="H932">
        <f t="shared" si="134"/>
        <v>3.6477381366681487</v>
      </c>
      <c r="I932">
        <f t="shared" si="135"/>
        <v>-0.87461970713939585</v>
      </c>
    </row>
    <row r="933" spans="1:9" x14ac:dyDescent="0.25">
      <c r="A933">
        <f t="shared" si="136"/>
        <v>210</v>
      </c>
      <c r="B933">
        <f t="shared" si="137"/>
        <v>3.6651914291880923</v>
      </c>
      <c r="C933">
        <f t="shared" si="132"/>
        <v>3.6651914291880923</v>
      </c>
      <c r="D933">
        <f t="shared" si="133"/>
        <v>-0.50000000000000011</v>
      </c>
      <c r="F933">
        <f t="shared" si="131"/>
        <v>210</v>
      </c>
      <c r="G933">
        <f t="shared" si="138"/>
        <v>3.6651914291880923</v>
      </c>
      <c r="H933">
        <f t="shared" si="134"/>
        <v>3.6651914291880923</v>
      </c>
      <c r="I933">
        <f t="shared" si="135"/>
        <v>-0.8660254037844386</v>
      </c>
    </row>
    <row r="934" spans="1:9" x14ac:dyDescent="0.25">
      <c r="A934">
        <f t="shared" si="136"/>
        <v>211</v>
      </c>
      <c r="B934">
        <f t="shared" si="137"/>
        <v>3.6826447217080354</v>
      </c>
      <c r="C934">
        <f t="shared" si="132"/>
        <v>3.6826447217080354</v>
      </c>
      <c r="D934">
        <f t="shared" si="133"/>
        <v>-0.51503807491005416</v>
      </c>
      <c r="F934">
        <f t="shared" si="131"/>
        <v>211</v>
      </c>
      <c r="G934">
        <f t="shared" si="138"/>
        <v>3.6826447217080354</v>
      </c>
      <c r="H934">
        <f t="shared" si="134"/>
        <v>3.6826447217080354</v>
      </c>
      <c r="I934">
        <f t="shared" si="135"/>
        <v>-0.85716730070211233</v>
      </c>
    </row>
    <row r="935" spans="1:9" x14ac:dyDescent="0.25">
      <c r="A935">
        <f t="shared" si="136"/>
        <v>212</v>
      </c>
      <c r="B935">
        <f t="shared" si="137"/>
        <v>3.7000980142279785</v>
      </c>
      <c r="C935">
        <f t="shared" si="132"/>
        <v>3.7000980142279785</v>
      </c>
      <c r="D935">
        <f t="shared" si="133"/>
        <v>-0.52991926423320479</v>
      </c>
      <c r="F935">
        <f t="shared" si="131"/>
        <v>212</v>
      </c>
      <c r="G935">
        <f t="shared" si="138"/>
        <v>3.7000980142279785</v>
      </c>
      <c r="H935">
        <f t="shared" si="134"/>
        <v>3.7000980142279785</v>
      </c>
      <c r="I935">
        <f t="shared" si="135"/>
        <v>-0.84804809615642607</v>
      </c>
    </row>
    <row r="936" spans="1:9" x14ac:dyDescent="0.25">
      <c r="A936">
        <f t="shared" si="136"/>
        <v>213</v>
      </c>
      <c r="B936">
        <f t="shared" si="137"/>
        <v>3.717551306747922</v>
      </c>
      <c r="C936">
        <f t="shared" si="132"/>
        <v>3.717551306747922</v>
      </c>
      <c r="D936">
        <f t="shared" si="133"/>
        <v>-0.54463903501502708</v>
      </c>
      <c r="F936">
        <f t="shared" si="131"/>
        <v>213</v>
      </c>
      <c r="G936">
        <f t="shared" si="138"/>
        <v>3.717551306747922</v>
      </c>
      <c r="H936">
        <f t="shared" si="134"/>
        <v>3.717551306747922</v>
      </c>
      <c r="I936">
        <f t="shared" si="135"/>
        <v>-0.83867056794542405</v>
      </c>
    </row>
    <row r="937" spans="1:9" x14ac:dyDescent="0.25">
      <c r="A937">
        <f t="shared" si="136"/>
        <v>214</v>
      </c>
      <c r="B937">
        <f t="shared" si="137"/>
        <v>3.7350045992678651</v>
      </c>
      <c r="C937">
        <f t="shared" si="132"/>
        <v>3.7350045992678651</v>
      </c>
      <c r="D937">
        <f t="shared" si="133"/>
        <v>-0.55919290347074668</v>
      </c>
      <c r="F937">
        <f t="shared" si="131"/>
        <v>214</v>
      </c>
      <c r="G937">
        <f t="shared" si="138"/>
        <v>3.7350045992678651</v>
      </c>
      <c r="H937">
        <f t="shared" si="134"/>
        <v>3.7350045992678651</v>
      </c>
      <c r="I937">
        <f t="shared" si="135"/>
        <v>-0.82903757255504185</v>
      </c>
    </row>
    <row r="938" spans="1:9" x14ac:dyDescent="0.25">
      <c r="A938">
        <f t="shared" si="136"/>
        <v>215</v>
      </c>
      <c r="B938">
        <f t="shared" si="137"/>
        <v>3.7524578917878086</v>
      </c>
      <c r="C938">
        <f t="shared" si="132"/>
        <v>3.7524578917878086</v>
      </c>
      <c r="D938">
        <f t="shared" si="133"/>
        <v>-0.57357643635104616</v>
      </c>
      <c r="F938">
        <f t="shared" si="131"/>
        <v>215</v>
      </c>
      <c r="G938">
        <f t="shared" si="138"/>
        <v>3.7524578917878082</v>
      </c>
      <c r="H938">
        <f t="shared" si="134"/>
        <v>3.7524578917878082</v>
      </c>
      <c r="I938">
        <f t="shared" si="135"/>
        <v>-0.81915204428899202</v>
      </c>
    </row>
    <row r="939" spans="1:9" x14ac:dyDescent="0.25">
      <c r="A939">
        <f t="shared" si="136"/>
        <v>216</v>
      </c>
      <c r="B939">
        <f t="shared" si="137"/>
        <v>3.7699111843077517</v>
      </c>
      <c r="C939">
        <f t="shared" si="132"/>
        <v>3.7699111843077517</v>
      </c>
      <c r="D939">
        <f t="shared" si="133"/>
        <v>-0.58778525229247303</v>
      </c>
      <c r="F939">
        <f t="shared" si="131"/>
        <v>216</v>
      </c>
      <c r="G939">
        <f t="shared" si="138"/>
        <v>3.7699111843077517</v>
      </c>
      <c r="H939">
        <f t="shared" si="134"/>
        <v>3.7699111843077517</v>
      </c>
      <c r="I939">
        <f t="shared" si="135"/>
        <v>-0.80901699437494756</v>
      </c>
    </row>
    <row r="940" spans="1:9" x14ac:dyDescent="0.25">
      <c r="A940">
        <f t="shared" si="136"/>
        <v>217</v>
      </c>
      <c r="B940">
        <f t="shared" si="137"/>
        <v>3.7873644768276953</v>
      </c>
      <c r="C940">
        <f t="shared" si="132"/>
        <v>3.7873644768276953</v>
      </c>
      <c r="D940">
        <f t="shared" si="133"/>
        <v>-0.60181502315204838</v>
      </c>
      <c r="F940">
        <f t="shared" si="131"/>
        <v>217</v>
      </c>
      <c r="G940">
        <f t="shared" si="138"/>
        <v>3.7873644768276948</v>
      </c>
      <c r="H940">
        <f t="shared" si="134"/>
        <v>3.7873644768276948</v>
      </c>
      <c r="I940">
        <f t="shared" si="135"/>
        <v>-0.79863551004729305</v>
      </c>
    </row>
    <row r="941" spans="1:9" x14ac:dyDescent="0.25">
      <c r="A941">
        <f t="shared" si="136"/>
        <v>218</v>
      </c>
      <c r="B941">
        <f t="shared" si="137"/>
        <v>3.8048177693476384</v>
      </c>
      <c r="C941">
        <f t="shared" si="132"/>
        <v>3.8048177693476384</v>
      </c>
      <c r="D941">
        <f t="shared" si="133"/>
        <v>-0.61566147532565818</v>
      </c>
      <c r="F941">
        <f t="shared" si="131"/>
        <v>218</v>
      </c>
      <c r="G941">
        <f t="shared" si="138"/>
        <v>3.8048177693476379</v>
      </c>
      <c r="H941">
        <f t="shared" si="134"/>
        <v>3.8048177693476379</v>
      </c>
      <c r="I941">
        <f t="shared" si="135"/>
        <v>-0.78801075360672224</v>
      </c>
    </row>
    <row r="942" spans="1:9" x14ac:dyDescent="0.25">
      <c r="A942">
        <f t="shared" si="136"/>
        <v>219</v>
      </c>
      <c r="B942">
        <f t="shared" si="137"/>
        <v>3.8222710618675819</v>
      </c>
      <c r="C942">
        <f t="shared" si="132"/>
        <v>3.8222710618675819</v>
      </c>
      <c r="D942">
        <f t="shared" si="133"/>
        <v>-0.62932039104983761</v>
      </c>
      <c r="F942">
        <f t="shared" si="131"/>
        <v>219</v>
      </c>
      <c r="G942">
        <f t="shared" si="138"/>
        <v>3.8222710618675819</v>
      </c>
      <c r="H942">
        <f t="shared" si="134"/>
        <v>3.8222710618675819</v>
      </c>
      <c r="I942">
        <f t="shared" si="135"/>
        <v>-0.77714596145697079</v>
      </c>
    </row>
    <row r="943" spans="1:9" x14ac:dyDescent="0.25">
      <c r="A943">
        <f t="shared" si="136"/>
        <v>220</v>
      </c>
      <c r="B943">
        <f t="shared" si="137"/>
        <v>3.839724354387525</v>
      </c>
      <c r="C943">
        <f t="shared" si="132"/>
        <v>3.839724354387525</v>
      </c>
      <c r="D943">
        <f t="shared" si="133"/>
        <v>-0.64278760968653925</v>
      </c>
      <c r="F943">
        <f t="shared" si="131"/>
        <v>220</v>
      </c>
      <c r="G943">
        <f t="shared" si="138"/>
        <v>3.839724354387525</v>
      </c>
      <c r="H943">
        <f t="shared" si="134"/>
        <v>3.839724354387525</v>
      </c>
      <c r="I943">
        <f t="shared" si="135"/>
        <v>-0.76604444311897801</v>
      </c>
    </row>
    <row r="944" spans="1:9" x14ac:dyDescent="0.25">
      <c r="A944">
        <f t="shared" si="136"/>
        <v>221</v>
      </c>
      <c r="B944">
        <f t="shared" si="137"/>
        <v>3.8571776469074681</v>
      </c>
      <c r="C944">
        <f t="shared" si="132"/>
        <v>3.8571776469074681</v>
      </c>
      <c r="D944">
        <f t="shared" si="133"/>
        <v>-0.65605902899050705</v>
      </c>
      <c r="F944">
        <f t="shared" si="131"/>
        <v>221</v>
      </c>
      <c r="G944">
        <f t="shared" si="138"/>
        <v>3.8571776469074686</v>
      </c>
      <c r="H944">
        <f t="shared" si="134"/>
        <v>3.8571776469074686</v>
      </c>
      <c r="I944">
        <f t="shared" si="135"/>
        <v>-0.7547095802227719</v>
      </c>
    </row>
    <row r="945" spans="1:9" x14ac:dyDescent="0.25">
      <c r="A945">
        <f t="shared" si="136"/>
        <v>222</v>
      </c>
      <c r="B945">
        <f t="shared" si="137"/>
        <v>3.8746309394274117</v>
      </c>
      <c r="C945">
        <f t="shared" si="132"/>
        <v>3.8746309394274117</v>
      </c>
      <c r="D945">
        <f t="shared" si="133"/>
        <v>-0.66913060635885824</v>
      </c>
      <c r="F945">
        <f t="shared" si="131"/>
        <v>222</v>
      </c>
      <c r="G945">
        <f t="shared" si="138"/>
        <v>3.8746309394274117</v>
      </c>
      <c r="H945">
        <f t="shared" si="134"/>
        <v>3.8746309394274117</v>
      </c>
      <c r="I945">
        <f t="shared" si="135"/>
        <v>-0.74314482547739424</v>
      </c>
    </row>
    <row r="946" spans="1:9" x14ac:dyDescent="0.25">
      <c r="A946">
        <f t="shared" si="136"/>
        <v>223</v>
      </c>
      <c r="B946">
        <f t="shared" si="137"/>
        <v>3.8920842319473548</v>
      </c>
      <c r="C946">
        <f t="shared" si="132"/>
        <v>3.8920842319473548</v>
      </c>
      <c r="D946">
        <f t="shared" si="133"/>
        <v>-0.68199836006249837</v>
      </c>
      <c r="F946">
        <f t="shared" si="131"/>
        <v>223</v>
      </c>
      <c r="G946">
        <f t="shared" si="138"/>
        <v>3.8920842319473548</v>
      </c>
      <c r="H946">
        <f t="shared" si="134"/>
        <v>3.8920842319473548</v>
      </c>
      <c r="I946">
        <f t="shared" si="135"/>
        <v>-0.73135370161917057</v>
      </c>
    </row>
    <row r="947" spans="1:9" x14ac:dyDescent="0.25">
      <c r="A947">
        <f t="shared" si="136"/>
        <v>224</v>
      </c>
      <c r="B947">
        <f t="shared" si="137"/>
        <v>3.9095375244672983</v>
      </c>
      <c r="C947">
        <f t="shared" si="132"/>
        <v>3.9095375244672983</v>
      </c>
      <c r="D947">
        <f t="shared" si="133"/>
        <v>-0.69465837045899737</v>
      </c>
      <c r="F947">
        <f t="shared" si="131"/>
        <v>224</v>
      </c>
      <c r="G947">
        <f t="shared" si="138"/>
        <v>3.9095375244672983</v>
      </c>
      <c r="H947">
        <f t="shared" si="134"/>
        <v>3.9095375244672983</v>
      </c>
      <c r="I947">
        <f t="shared" si="135"/>
        <v>-0.71933980033865108</v>
      </c>
    </row>
    <row r="948" spans="1:9" x14ac:dyDescent="0.25">
      <c r="A948">
        <f t="shared" si="136"/>
        <v>225</v>
      </c>
      <c r="B948">
        <f t="shared" si="137"/>
        <v>3.9269908169872414</v>
      </c>
      <c r="C948">
        <f t="shared" si="132"/>
        <v>3.9269908169872414</v>
      </c>
      <c r="D948">
        <f t="shared" si="133"/>
        <v>-0.70710678118654746</v>
      </c>
      <c r="F948">
        <f t="shared" si="131"/>
        <v>225</v>
      </c>
      <c r="G948">
        <f t="shared" si="138"/>
        <v>3.9269908169872414</v>
      </c>
      <c r="H948">
        <f t="shared" si="134"/>
        <v>3.9269908169872414</v>
      </c>
      <c r="I948">
        <f t="shared" si="135"/>
        <v>-0.70710678118654768</v>
      </c>
    </row>
    <row r="949" spans="1:9" x14ac:dyDescent="0.25">
      <c r="A949">
        <f t="shared" si="136"/>
        <v>226</v>
      </c>
      <c r="B949">
        <f t="shared" si="137"/>
        <v>3.9444441095071849</v>
      </c>
      <c r="C949">
        <f t="shared" si="132"/>
        <v>3.9444441095071849</v>
      </c>
      <c r="D949">
        <f t="shared" si="133"/>
        <v>-0.71933980033865119</v>
      </c>
      <c r="F949">
        <f t="shared" si="131"/>
        <v>226</v>
      </c>
      <c r="G949">
        <f t="shared" si="138"/>
        <v>3.9444441095071845</v>
      </c>
      <c r="H949">
        <f t="shared" si="134"/>
        <v>3.9444441095071845</v>
      </c>
      <c r="I949">
        <f t="shared" si="135"/>
        <v>-0.69465837045899759</v>
      </c>
    </row>
    <row r="950" spans="1:9" x14ac:dyDescent="0.25">
      <c r="A950">
        <f t="shared" si="136"/>
        <v>227</v>
      </c>
      <c r="B950">
        <f t="shared" si="137"/>
        <v>3.961897402027128</v>
      </c>
      <c r="C950">
        <f t="shared" si="132"/>
        <v>3.961897402027128</v>
      </c>
      <c r="D950">
        <f t="shared" si="133"/>
        <v>-0.73135370161917046</v>
      </c>
      <c r="F950">
        <f t="shared" ref="F950:F1013" si="139">F949+1</f>
        <v>227</v>
      </c>
      <c r="G950">
        <f t="shared" si="138"/>
        <v>3.9618974020271276</v>
      </c>
      <c r="H950">
        <f t="shared" si="134"/>
        <v>3.9618974020271276</v>
      </c>
      <c r="I950">
        <f t="shared" si="135"/>
        <v>-0.68199836006249892</v>
      </c>
    </row>
    <row r="951" spans="1:9" x14ac:dyDescent="0.25">
      <c r="A951">
        <f t="shared" si="136"/>
        <v>228</v>
      </c>
      <c r="B951">
        <f t="shared" si="137"/>
        <v>3.9793506945470716</v>
      </c>
      <c r="C951">
        <f t="shared" si="132"/>
        <v>3.9793506945470716</v>
      </c>
      <c r="D951">
        <f t="shared" si="133"/>
        <v>-0.74314482547739436</v>
      </c>
      <c r="F951">
        <f t="shared" si="139"/>
        <v>228</v>
      </c>
      <c r="G951">
        <f t="shared" si="138"/>
        <v>3.9793506945470711</v>
      </c>
      <c r="H951">
        <f t="shared" si="134"/>
        <v>3.9793506945470711</v>
      </c>
      <c r="I951">
        <f t="shared" si="135"/>
        <v>-0.66913060635885846</v>
      </c>
    </row>
    <row r="952" spans="1:9" x14ac:dyDescent="0.25">
      <c r="A952">
        <f t="shared" si="136"/>
        <v>229</v>
      </c>
      <c r="B952">
        <f t="shared" si="137"/>
        <v>3.9968039870670147</v>
      </c>
      <c r="C952">
        <f t="shared" si="132"/>
        <v>3.9968039870670147</v>
      </c>
      <c r="D952">
        <f t="shared" si="133"/>
        <v>-0.75470958022277201</v>
      </c>
      <c r="F952">
        <f t="shared" si="139"/>
        <v>229</v>
      </c>
      <c r="G952">
        <f t="shared" si="138"/>
        <v>3.9968039870670142</v>
      </c>
      <c r="H952">
        <f t="shared" si="134"/>
        <v>3.9968039870670142</v>
      </c>
      <c r="I952">
        <f t="shared" si="135"/>
        <v>-0.65605902899050761</v>
      </c>
    </row>
    <row r="953" spans="1:9" x14ac:dyDescent="0.25">
      <c r="A953">
        <f t="shared" si="136"/>
        <v>230</v>
      </c>
      <c r="B953">
        <f t="shared" si="137"/>
        <v>4.0142572795869578</v>
      </c>
      <c r="C953">
        <f t="shared" si="132"/>
        <v>4.0142572795869578</v>
      </c>
      <c r="D953">
        <f t="shared" si="133"/>
        <v>-0.7660444431189779</v>
      </c>
      <c r="F953">
        <f t="shared" si="139"/>
        <v>230</v>
      </c>
      <c r="G953">
        <f t="shared" si="138"/>
        <v>4.0142572795869578</v>
      </c>
      <c r="H953">
        <f t="shared" si="134"/>
        <v>4.0142572795869578</v>
      </c>
      <c r="I953">
        <f t="shared" si="135"/>
        <v>-0.64278760968653947</v>
      </c>
    </row>
    <row r="954" spans="1:9" x14ac:dyDescent="0.25">
      <c r="A954">
        <f t="shared" si="136"/>
        <v>231</v>
      </c>
      <c r="B954">
        <f t="shared" si="137"/>
        <v>4.0317105721069009</v>
      </c>
      <c r="C954">
        <f t="shared" si="132"/>
        <v>4.0317105721069009</v>
      </c>
      <c r="D954">
        <f t="shared" si="133"/>
        <v>-0.77714596145697057</v>
      </c>
      <c r="F954">
        <f t="shared" si="139"/>
        <v>231</v>
      </c>
      <c r="G954">
        <f t="shared" si="138"/>
        <v>4.0317105721069018</v>
      </c>
      <c r="H954">
        <f t="shared" si="134"/>
        <v>4.0317105721069018</v>
      </c>
      <c r="I954">
        <f t="shared" si="135"/>
        <v>-0.62932039104983717</v>
      </c>
    </row>
    <row r="955" spans="1:9" x14ac:dyDescent="0.25">
      <c r="A955">
        <f t="shared" si="136"/>
        <v>232</v>
      </c>
      <c r="B955">
        <f t="shared" si="137"/>
        <v>4.0491638646268449</v>
      </c>
      <c r="C955">
        <f t="shared" si="132"/>
        <v>4.0491638646268449</v>
      </c>
      <c r="D955">
        <f t="shared" si="133"/>
        <v>-0.78801075360672213</v>
      </c>
      <c r="F955">
        <f t="shared" si="139"/>
        <v>232</v>
      </c>
      <c r="G955">
        <f t="shared" si="138"/>
        <v>4.0491638646268449</v>
      </c>
      <c r="H955">
        <f t="shared" si="134"/>
        <v>4.0491638646268449</v>
      </c>
      <c r="I955">
        <f t="shared" si="135"/>
        <v>-0.61566147532565807</v>
      </c>
    </row>
    <row r="956" spans="1:9" x14ac:dyDescent="0.25">
      <c r="A956">
        <f t="shared" si="136"/>
        <v>233</v>
      </c>
      <c r="B956">
        <f t="shared" si="137"/>
        <v>4.066617157146788</v>
      </c>
      <c r="C956">
        <f t="shared" si="132"/>
        <v>4.066617157146788</v>
      </c>
      <c r="D956">
        <f t="shared" si="133"/>
        <v>-0.79863551004729283</v>
      </c>
      <c r="F956">
        <f t="shared" si="139"/>
        <v>233</v>
      </c>
      <c r="G956">
        <f t="shared" si="138"/>
        <v>4.066617157146788</v>
      </c>
      <c r="H956">
        <f t="shared" si="134"/>
        <v>4.066617157146788</v>
      </c>
      <c r="I956">
        <f t="shared" si="135"/>
        <v>-0.60181502315204827</v>
      </c>
    </row>
    <row r="957" spans="1:9" x14ac:dyDescent="0.25">
      <c r="A957">
        <f t="shared" si="136"/>
        <v>234</v>
      </c>
      <c r="B957">
        <f t="shared" si="137"/>
        <v>4.0840704496667311</v>
      </c>
      <c r="C957">
        <f t="shared" si="132"/>
        <v>4.0840704496667311</v>
      </c>
      <c r="D957">
        <f t="shared" si="133"/>
        <v>-0.80901699437494734</v>
      </c>
      <c r="F957">
        <f t="shared" si="139"/>
        <v>234</v>
      </c>
      <c r="G957">
        <f t="shared" si="138"/>
        <v>4.0840704496667311</v>
      </c>
      <c r="H957">
        <f t="shared" si="134"/>
        <v>4.0840704496667311</v>
      </c>
      <c r="I957">
        <f t="shared" si="135"/>
        <v>-0.58778525229247325</v>
      </c>
    </row>
    <row r="958" spans="1:9" x14ac:dyDescent="0.25">
      <c r="A958">
        <f t="shared" si="136"/>
        <v>235</v>
      </c>
      <c r="B958">
        <f t="shared" si="137"/>
        <v>4.1015237421866741</v>
      </c>
      <c r="C958">
        <f t="shared" si="132"/>
        <v>4.1015237421866741</v>
      </c>
      <c r="D958">
        <f t="shared" si="133"/>
        <v>-0.81915204428899158</v>
      </c>
      <c r="F958">
        <f t="shared" si="139"/>
        <v>235</v>
      </c>
      <c r="G958">
        <f t="shared" si="138"/>
        <v>4.1015237421866741</v>
      </c>
      <c r="H958">
        <f t="shared" si="134"/>
        <v>4.1015237421866741</v>
      </c>
      <c r="I958">
        <f t="shared" si="135"/>
        <v>-0.57357643635104638</v>
      </c>
    </row>
    <row r="959" spans="1:9" x14ac:dyDescent="0.25">
      <c r="A959">
        <f t="shared" si="136"/>
        <v>236</v>
      </c>
      <c r="B959">
        <f t="shared" si="137"/>
        <v>4.1189770347066181</v>
      </c>
      <c r="C959">
        <f t="shared" si="132"/>
        <v>4.1189770347066181</v>
      </c>
      <c r="D959">
        <f t="shared" si="133"/>
        <v>-0.82903757255504185</v>
      </c>
      <c r="F959">
        <f t="shared" si="139"/>
        <v>236</v>
      </c>
      <c r="G959">
        <f t="shared" si="138"/>
        <v>4.1189770347066172</v>
      </c>
      <c r="H959">
        <f t="shared" si="134"/>
        <v>4.1189770347066172</v>
      </c>
      <c r="I959">
        <f t="shared" si="135"/>
        <v>-0.55919290347074724</v>
      </c>
    </row>
    <row r="960" spans="1:9" x14ac:dyDescent="0.25">
      <c r="A960">
        <f t="shared" si="136"/>
        <v>237</v>
      </c>
      <c r="B960">
        <f t="shared" si="137"/>
        <v>4.1364303272265612</v>
      </c>
      <c r="C960">
        <f t="shared" si="132"/>
        <v>4.1364303272265612</v>
      </c>
      <c r="D960">
        <f t="shared" si="133"/>
        <v>-0.83867056794542405</v>
      </c>
      <c r="F960">
        <f t="shared" si="139"/>
        <v>237</v>
      </c>
      <c r="G960">
        <f t="shared" si="138"/>
        <v>4.1364303272265612</v>
      </c>
      <c r="H960">
        <f t="shared" si="134"/>
        <v>4.1364303272265612</v>
      </c>
      <c r="I960">
        <f t="shared" si="135"/>
        <v>-0.54463903501502697</v>
      </c>
    </row>
    <row r="961" spans="1:9" x14ac:dyDescent="0.25">
      <c r="A961">
        <f t="shared" si="136"/>
        <v>238</v>
      </c>
      <c r="B961">
        <f t="shared" si="137"/>
        <v>4.1538836197465043</v>
      </c>
      <c r="C961">
        <f t="shared" si="132"/>
        <v>4.1538836197465043</v>
      </c>
      <c r="D961">
        <f t="shared" si="133"/>
        <v>-0.84804809615642596</v>
      </c>
      <c r="F961">
        <f t="shared" si="139"/>
        <v>238</v>
      </c>
      <c r="G961">
        <f t="shared" si="138"/>
        <v>4.1538836197465043</v>
      </c>
      <c r="H961">
        <f t="shared" si="134"/>
        <v>4.1538836197465043</v>
      </c>
      <c r="I961">
        <f t="shared" si="135"/>
        <v>-0.52991926423320501</v>
      </c>
    </row>
    <row r="962" spans="1:9" x14ac:dyDescent="0.25">
      <c r="A962">
        <f t="shared" si="136"/>
        <v>239</v>
      </c>
      <c r="B962">
        <f t="shared" si="137"/>
        <v>4.1713369122664474</v>
      </c>
      <c r="C962">
        <f t="shared" si="132"/>
        <v>4.1713369122664474</v>
      </c>
      <c r="D962">
        <f t="shared" si="133"/>
        <v>-0.85716730070211211</v>
      </c>
      <c r="F962">
        <f t="shared" si="139"/>
        <v>239</v>
      </c>
      <c r="G962">
        <f t="shared" si="138"/>
        <v>4.1713369122664474</v>
      </c>
      <c r="H962">
        <f t="shared" si="134"/>
        <v>4.1713369122664474</v>
      </c>
      <c r="I962">
        <f t="shared" si="135"/>
        <v>-0.51503807491005449</v>
      </c>
    </row>
    <row r="963" spans="1:9" x14ac:dyDescent="0.25">
      <c r="A963">
        <f t="shared" si="136"/>
        <v>240</v>
      </c>
      <c r="B963">
        <f t="shared" si="137"/>
        <v>4.1887902047863905</v>
      </c>
      <c r="C963">
        <f t="shared" ref="C963:C1026" si="140">k_1*B963</f>
        <v>4.1887902047863905</v>
      </c>
      <c r="D963">
        <f t="shared" ref="D963:D1026" si="141">SIN(C963)</f>
        <v>-0.86602540378443837</v>
      </c>
      <c r="F963">
        <f t="shared" si="139"/>
        <v>240</v>
      </c>
      <c r="G963">
        <f t="shared" si="138"/>
        <v>4.1887902047863905</v>
      </c>
      <c r="H963">
        <f t="shared" ref="H963:H1026" si="142">k_2*G963</f>
        <v>4.1887902047863905</v>
      </c>
      <c r="I963">
        <f t="shared" ref="I963:I1026" si="143">COS(G963)</f>
        <v>-0.50000000000000044</v>
      </c>
    </row>
    <row r="964" spans="1:9" x14ac:dyDescent="0.25">
      <c r="A964">
        <f t="shared" si="136"/>
        <v>241</v>
      </c>
      <c r="B964">
        <f t="shared" si="137"/>
        <v>4.2062434973063345</v>
      </c>
      <c r="C964">
        <f t="shared" si="140"/>
        <v>4.2062434973063345</v>
      </c>
      <c r="D964">
        <f t="shared" si="141"/>
        <v>-0.87461970713939596</v>
      </c>
      <c r="F964">
        <f t="shared" si="139"/>
        <v>241</v>
      </c>
      <c r="G964">
        <f t="shared" si="138"/>
        <v>4.2062434973063345</v>
      </c>
      <c r="H964">
        <f t="shared" si="142"/>
        <v>4.2062434973063345</v>
      </c>
      <c r="I964">
        <f t="shared" si="143"/>
        <v>-0.48480962024633684</v>
      </c>
    </row>
    <row r="965" spans="1:9" x14ac:dyDescent="0.25">
      <c r="A965">
        <f t="shared" ref="A965:A1028" si="144">A964+1</f>
        <v>242</v>
      </c>
      <c r="B965">
        <f t="shared" ref="B965:B1028" si="145">RADIANS(A965)</f>
        <v>4.2236967898262776</v>
      </c>
      <c r="C965">
        <f t="shared" si="140"/>
        <v>4.2236967898262776</v>
      </c>
      <c r="D965">
        <f t="shared" si="141"/>
        <v>-0.88294759285892699</v>
      </c>
      <c r="F965">
        <f t="shared" si="139"/>
        <v>242</v>
      </c>
      <c r="G965">
        <f t="shared" si="138"/>
        <v>4.2236967898262776</v>
      </c>
      <c r="H965">
        <f t="shared" si="142"/>
        <v>4.2236967898262776</v>
      </c>
      <c r="I965">
        <f t="shared" si="143"/>
        <v>-0.46947156278589075</v>
      </c>
    </row>
    <row r="966" spans="1:9" x14ac:dyDescent="0.25">
      <c r="A966">
        <f t="shared" si="144"/>
        <v>243</v>
      </c>
      <c r="B966">
        <f t="shared" si="145"/>
        <v>4.2411500823462207</v>
      </c>
      <c r="C966">
        <f t="shared" si="140"/>
        <v>4.2411500823462207</v>
      </c>
      <c r="D966">
        <f t="shared" si="141"/>
        <v>-0.89100652418836779</v>
      </c>
      <c r="F966">
        <f t="shared" si="139"/>
        <v>243</v>
      </c>
      <c r="G966">
        <f t="shared" si="138"/>
        <v>4.2411500823462207</v>
      </c>
      <c r="H966">
        <f t="shared" si="142"/>
        <v>4.2411500823462207</v>
      </c>
      <c r="I966">
        <f t="shared" si="143"/>
        <v>-0.45399049973954692</v>
      </c>
    </row>
    <row r="967" spans="1:9" x14ac:dyDescent="0.25">
      <c r="A967">
        <f t="shared" si="144"/>
        <v>244</v>
      </c>
      <c r="B967">
        <f t="shared" si="145"/>
        <v>4.2586033748661638</v>
      </c>
      <c r="C967">
        <f t="shared" si="140"/>
        <v>4.2586033748661638</v>
      </c>
      <c r="D967">
        <f t="shared" si="141"/>
        <v>-0.89879404629916682</v>
      </c>
      <c r="F967">
        <f t="shared" si="139"/>
        <v>244</v>
      </c>
      <c r="G967">
        <f t="shared" si="138"/>
        <v>4.2586033748661638</v>
      </c>
      <c r="H967">
        <f t="shared" si="142"/>
        <v>4.2586033748661638</v>
      </c>
      <c r="I967">
        <f t="shared" si="143"/>
        <v>-0.43837114678907774</v>
      </c>
    </row>
    <row r="968" spans="1:9" x14ac:dyDescent="0.25">
      <c r="A968">
        <f t="shared" si="144"/>
        <v>245</v>
      </c>
      <c r="B968">
        <f t="shared" si="145"/>
        <v>4.2760566673861078</v>
      </c>
      <c r="C968">
        <f t="shared" si="140"/>
        <v>4.2760566673861078</v>
      </c>
      <c r="D968">
        <f t="shared" si="141"/>
        <v>-0.90630778703665005</v>
      </c>
      <c r="F968">
        <f t="shared" si="139"/>
        <v>245</v>
      </c>
      <c r="G968">
        <f t="shared" si="138"/>
        <v>4.2760566673861069</v>
      </c>
      <c r="H968">
        <f t="shared" si="142"/>
        <v>4.2760566673861069</v>
      </c>
      <c r="I968">
        <f t="shared" si="143"/>
        <v>-0.42261826174069994</v>
      </c>
    </row>
    <row r="969" spans="1:9" x14ac:dyDescent="0.25">
      <c r="A969">
        <f t="shared" si="144"/>
        <v>246</v>
      </c>
      <c r="B969">
        <f t="shared" si="145"/>
        <v>4.2935099599060509</v>
      </c>
      <c r="C969">
        <f t="shared" si="140"/>
        <v>4.2935099599060509</v>
      </c>
      <c r="D969">
        <f t="shared" si="141"/>
        <v>-0.91354545764260098</v>
      </c>
      <c r="F969">
        <f t="shared" si="139"/>
        <v>246</v>
      </c>
      <c r="G969">
        <f t="shared" si="138"/>
        <v>4.2935099599060509</v>
      </c>
      <c r="H969">
        <f t="shared" si="142"/>
        <v>4.2935099599060509</v>
      </c>
      <c r="I969">
        <f t="shared" si="143"/>
        <v>-0.4067366430758001</v>
      </c>
    </row>
    <row r="970" spans="1:9" x14ac:dyDescent="0.25">
      <c r="A970">
        <f t="shared" si="144"/>
        <v>247</v>
      </c>
      <c r="B970">
        <f t="shared" si="145"/>
        <v>4.310963252425994</v>
      </c>
      <c r="C970">
        <f t="shared" si="140"/>
        <v>4.310963252425994</v>
      </c>
      <c r="D970">
        <f t="shared" si="141"/>
        <v>-0.92050485345244026</v>
      </c>
      <c r="F970">
        <f t="shared" si="139"/>
        <v>247</v>
      </c>
      <c r="G970">
        <f t="shared" si="138"/>
        <v>4.310963252425994</v>
      </c>
      <c r="H970">
        <f t="shared" si="142"/>
        <v>4.310963252425994</v>
      </c>
      <c r="I970">
        <f t="shared" si="143"/>
        <v>-0.39073112848927383</v>
      </c>
    </row>
    <row r="971" spans="1:9" x14ac:dyDescent="0.25">
      <c r="A971">
        <f t="shared" si="144"/>
        <v>248</v>
      </c>
      <c r="B971">
        <f t="shared" si="145"/>
        <v>4.3284165449459371</v>
      </c>
      <c r="C971">
        <f t="shared" si="140"/>
        <v>4.3284165449459371</v>
      </c>
      <c r="D971">
        <f t="shared" si="141"/>
        <v>-0.92718385456678731</v>
      </c>
      <c r="F971">
        <f t="shared" si="139"/>
        <v>248</v>
      </c>
      <c r="G971">
        <f t="shared" si="138"/>
        <v>4.3284165449459371</v>
      </c>
      <c r="H971">
        <f t="shared" si="142"/>
        <v>4.3284165449459371</v>
      </c>
      <c r="I971">
        <f t="shared" si="143"/>
        <v>-0.37460659341591229</v>
      </c>
    </row>
    <row r="972" spans="1:9" x14ac:dyDescent="0.25">
      <c r="A972">
        <f t="shared" si="144"/>
        <v>249</v>
      </c>
      <c r="B972">
        <f t="shared" si="145"/>
        <v>4.3458698374658802</v>
      </c>
      <c r="C972">
        <f t="shared" si="140"/>
        <v>4.3458698374658802</v>
      </c>
      <c r="D972">
        <f t="shared" si="141"/>
        <v>-0.93358042649720163</v>
      </c>
      <c r="F972">
        <f t="shared" si="139"/>
        <v>249</v>
      </c>
      <c r="G972">
        <f t="shared" si="138"/>
        <v>4.3458698374658802</v>
      </c>
      <c r="H972">
        <f t="shared" si="142"/>
        <v>4.3458698374658802</v>
      </c>
      <c r="I972">
        <f t="shared" si="143"/>
        <v>-0.35836794954530071</v>
      </c>
    </row>
    <row r="973" spans="1:9" x14ac:dyDescent="0.25">
      <c r="A973">
        <f t="shared" si="144"/>
        <v>250</v>
      </c>
      <c r="B973">
        <f t="shared" si="145"/>
        <v>4.3633231299858242</v>
      </c>
      <c r="C973">
        <f t="shared" si="140"/>
        <v>4.3633231299858242</v>
      </c>
      <c r="D973">
        <f t="shared" si="141"/>
        <v>-0.93969262078590843</v>
      </c>
      <c r="F973">
        <f t="shared" si="139"/>
        <v>250</v>
      </c>
      <c r="G973">
        <f t="shared" si="138"/>
        <v>4.3633231299858233</v>
      </c>
      <c r="H973">
        <f t="shared" si="142"/>
        <v>4.3633231299858233</v>
      </c>
      <c r="I973">
        <f t="shared" si="143"/>
        <v>-0.34202014332566938</v>
      </c>
    </row>
    <row r="974" spans="1:9" x14ac:dyDescent="0.25">
      <c r="A974">
        <f t="shared" si="144"/>
        <v>251</v>
      </c>
      <c r="B974">
        <f t="shared" si="145"/>
        <v>4.3807764225057673</v>
      </c>
      <c r="C974">
        <f t="shared" si="140"/>
        <v>4.3807764225057673</v>
      </c>
      <c r="D974">
        <f t="shared" si="141"/>
        <v>-0.94551857559931685</v>
      </c>
      <c r="F974">
        <f t="shared" si="139"/>
        <v>251</v>
      </c>
      <c r="G974">
        <f t="shared" si="138"/>
        <v>4.3807764225057673</v>
      </c>
      <c r="H974">
        <f t="shared" si="142"/>
        <v>4.3807764225057673</v>
      </c>
      <c r="I974">
        <f t="shared" si="143"/>
        <v>-0.32556815445715664</v>
      </c>
    </row>
    <row r="975" spans="1:9" x14ac:dyDescent="0.25">
      <c r="A975">
        <f t="shared" si="144"/>
        <v>252</v>
      </c>
      <c r="B975">
        <f t="shared" si="145"/>
        <v>4.3982297150257104</v>
      </c>
      <c r="C975">
        <f t="shared" si="140"/>
        <v>4.3982297150257104</v>
      </c>
      <c r="D975">
        <f t="shared" si="141"/>
        <v>-0.95105651629515353</v>
      </c>
      <c r="F975">
        <f t="shared" si="139"/>
        <v>252</v>
      </c>
      <c r="G975">
        <f t="shared" si="138"/>
        <v>4.3982297150257104</v>
      </c>
      <c r="H975">
        <f t="shared" si="142"/>
        <v>4.3982297150257104</v>
      </c>
      <c r="I975">
        <f t="shared" si="143"/>
        <v>-0.30901699437494756</v>
      </c>
    </row>
    <row r="976" spans="1:9" x14ac:dyDescent="0.25">
      <c r="A976">
        <f t="shared" si="144"/>
        <v>253</v>
      </c>
      <c r="B976">
        <f t="shared" si="145"/>
        <v>4.4156830075456535</v>
      </c>
      <c r="C976">
        <f t="shared" si="140"/>
        <v>4.4156830075456535</v>
      </c>
      <c r="D976">
        <f t="shared" si="141"/>
        <v>-0.95630475596303532</v>
      </c>
      <c r="F976">
        <f t="shared" si="139"/>
        <v>253</v>
      </c>
      <c r="G976">
        <f t="shared" si="138"/>
        <v>4.4156830075456535</v>
      </c>
      <c r="H976">
        <f t="shared" si="142"/>
        <v>4.4156830075456535</v>
      </c>
      <c r="I976">
        <f t="shared" si="143"/>
        <v>-0.2923717047227371</v>
      </c>
    </row>
    <row r="977" spans="1:9" x14ac:dyDescent="0.25">
      <c r="A977">
        <f t="shared" si="144"/>
        <v>254</v>
      </c>
      <c r="B977">
        <f t="shared" si="145"/>
        <v>4.4331363000655974</v>
      </c>
      <c r="C977">
        <f t="shared" si="140"/>
        <v>4.4331363000655974</v>
      </c>
      <c r="D977">
        <f t="shared" si="141"/>
        <v>-0.96126169593831901</v>
      </c>
      <c r="F977">
        <f t="shared" si="139"/>
        <v>254</v>
      </c>
      <c r="G977">
        <f t="shared" si="138"/>
        <v>4.4331363000655974</v>
      </c>
      <c r="H977">
        <f t="shared" si="142"/>
        <v>4.4331363000655974</v>
      </c>
      <c r="I977">
        <f t="shared" si="143"/>
        <v>-0.27563735581699889</v>
      </c>
    </row>
    <row r="978" spans="1:9" x14ac:dyDescent="0.25">
      <c r="A978">
        <f t="shared" si="144"/>
        <v>255</v>
      </c>
      <c r="B978">
        <f t="shared" si="145"/>
        <v>4.4505895925855405</v>
      </c>
      <c r="C978">
        <f t="shared" si="140"/>
        <v>4.4505895925855405</v>
      </c>
      <c r="D978">
        <f t="shared" si="141"/>
        <v>-0.96592582628906831</v>
      </c>
      <c r="F978">
        <f t="shared" si="139"/>
        <v>255</v>
      </c>
      <c r="G978">
        <f t="shared" si="138"/>
        <v>4.4505895925855405</v>
      </c>
      <c r="H978">
        <f t="shared" si="142"/>
        <v>4.4505895925855405</v>
      </c>
      <c r="I978">
        <f t="shared" si="143"/>
        <v>-0.25881904510252063</v>
      </c>
    </row>
    <row r="979" spans="1:9" x14ac:dyDescent="0.25">
      <c r="A979">
        <f t="shared" si="144"/>
        <v>256</v>
      </c>
      <c r="B979">
        <f t="shared" si="145"/>
        <v>4.4680428851054836</v>
      </c>
      <c r="C979">
        <f t="shared" si="140"/>
        <v>4.4680428851054836</v>
      </c>
      <c r="D979">
        <f t="shared" si="141"/>
        <v>-0.97029572627599647</v>
      </c>
      <c r="F979">
        <f t="shared" si="139"/>
        <v>256</v>
      </c>
      <c r="G979">
        <f t="shared" si="138"/>
        <v>4.4680428851054836</v>
      </c>
      <c r="H979">
        <f t="shared" si="142"/>
        <v>4.4680428851054836</v>
      </c>
      <c r="I979">
        <f t="shared" si="143"/>
        <v>-0.24192189559966779</v>
      </c>
    </row>
    <row r="980" spans="1:9" x14ac:dyDescent="0.25">
      <c r="A980">
        <f t="shared" si="144"/>
        <v>257</v>
      </c>
      <c r="B980">
        <f t="shared" si="145"/>
        <v>4.4854961776254267</v>
      </c>
      <c r="C980">
        <f t="shared" si="140"/>
        <v>4.4854961776254267</v>
      </c>
      <c r="D980">
        <f t="shared" si="141"/>
        <v>-0.97437006478523513</v>
      </c>
      <c r="F980">
        <f t="shared" si="139"/>
        <v>257</v>
      </c>
      <c r="G980">
        <f t="shared" ref="G980:G1043" si="146">(2*F980*PI())/360</f>
        <v>4.4854961776254267</v>
      </c>
      <c r="H980">
        <f t="shared" si="142"/>
        <v>4.4854961776254267</v>
      </c>
      <c r="I980">
        <f t="shared" si="143"/>
        <v>-0.22495105434386525</v>
      </c>
    </row>
    <row r="981" spans="1:9" x14ac:dyDescent="0.25">
      <c r="A981">
        <f t="shared" si="144"/>
        <v>258</v>
      </c>
      <c r="B981">
        <f t="shared" si="145"/>
        <v>4.5029494701453698</v>
      </c>
      <c r="C981">
        <f t="shared" si="140"/>
        <v>4.5029494701453698</v>
      </c>
      <c r="D981">
        <f t="shared" si="141"/>
        <v>-0.97814760073380558</v>
      </c>
      <c r="F981">
        <f t="shared" si="139"/>
        <v>258</v>
      </c>
      <c r="G981">
        <f t="shared" si="146"/>
        <v>4.5029494701453698</v>
      </c>
      <c r="H981">
        <f t="shared" si="142"/>
        <v>4.5029494701453698</v>
      </c>
      <c r="I981">
        <f t="shared" si="143"/>
        <v>-0.20791169081775979</v>
      </c>
    </row>
    <row r="982" spans="1:9" x14ac:dyDescent="0.25">
      <c r="A982">
        <f t="shared" si="144"/>
        <v>259</v>
      </c>
      <c r="B982">
        <f t="shared" si="145"/>
        <v>4.5204027626653138</v>
      </c>
      <c r="C982">
        <f t="shared" si="140"/>
        <v>4.5204027626653138</v>
      </c>
      <c r="D982">
        <f t="shared" si="141"/>
        <v>-0.98162718344766398</v>
      </c>
      <c r="F982">
        <f t="shared" si="139"/>
        <v>259</v>
      </c>
      <c r="G982">
        <f t="shared" si="146"/>
        <v>4.5204027626653129</v>
      </c>
      <c r="H982">
        <f t="shared" si="142"/>
        <v>4.5204027626653129</v>
      </c>
      <c r="I982">
        <f t="shared" si="143"/>
        <v>-0.19080899537654547</v>
      </c>
    </row>
    <row r="983" spans="1:9" x14ac:dyDescent="0.25">
      <c r="A983">
        <f t="shared" si="144"/>
        <v>260</v>
      </c>
      <c r="B983">
        <f t="shared" si="145"/>
        <v>4.5378560551852569</v>
      </c>
      <c r="C983">
        <f t="shared" si="140"/>
        <v>4.5378560551852569</v>
      </c>
      <c r="D983">
        <f t="shared" si="141"/>
        <v>-0.98480775301220802</v>
      </c>
      <c r="F983">
        <f t="shared" si="139"/>
        <v>260</v>
      </c>
      <c r="G983">
        <f t="shared" si="146"/>
        <v>4.5378560551852569</v>
      </c>
      <c r="H983">
        <f t="shared" si="142"/>
        <v>4.5378560551852569</v>
      </c>
      <c r="I983">
        <f t="shared" si="143"/>
        <v>-0.17364817766693033</v>
      </c>
    </row>
    <row r="984" spans="1:9" x14ac:dyDescent="0.25">
      <c r="A984">
        <f t="shared" si="144"/>
        <v>261</v>
      </c>
      <c r="B984">
        <f t="shared" si="145"/>
        <v>4.5553093477052</v>
      </c>
      <c r="C984">
        <f t="shared" si="140"/>
        <v>4.5553093477052</v>
      </c>
      <c r="D984">
        <f t="shared" si="141"/>
        <v>-0.98768834059513766</v>
      </c>
      <c r="F984">
        <f t="shared" si="139"/>
        <v>261</v>
      </c>
      <c r="G984">
        <f t="shared" si="146"/>
        <v>4.5553093477052</v>
      </c>
      <c r="H984">
        <f t="shared" si="142"/>
        <v>4.5553093477052</v>
      </c>
      <c r="I984">
        <f t="shared" si="143"/>
        <v>-0.15643446504023104</v>
      </c>
    </row>
    <row r="985" spans="1:9" x14ac:dyDescent="0.25">
      <c r="A985">
        <f t="shared" si="144"/>
        <v>262</v>
      </c>
      <c r="B985">
        <f t="shared" si="145"/>
        <v>4.5727626402251431</v>
      </c>
      <c r="C985">
        <f t="shared" si="140"/>
        <v>4.5727626402251431</v>
      </c>
      <c r="D985">
        <f t="shared" si="141"/>
        <v>-0.99026806874157025</v>
      </c>
      <c r="F985">
        <f t="shared" si="139"/>
        <v>262</v>
      </c>
      <c r="G985">
        <f t="shared" si="146"/>
        <v>4.572762640225144</v>
      </c>
      <c r="H985">
        <f t="shared" si="142"/>
        <v>4.572762640225144</v>
      </c>
      <c r="I985">
        <f t="shared" si="143"/>
        <v>-0.13917310096006494</v>
      </c>
    </row>
    <row r="986" spans="1:9" x14ac:dyDescent="0.25">
      <c r="A986">
        <f t="shared" si="144"/>
        <v>263</v>
      </c>
      <c r="B986">
        <f t="shared" si="145"/>
        <v>4.5902159327450871</v>
      </c>
      <c r="C986">
        <f t="shared" si="140"/>
        <v>4.5902159327450871</v>
      </c>
      <c r="D986">
        <f t="shared" si="141"/>
        <v>-0.99254615164132209</v>
      </c>
      <c r="F986">
        <f t="shared" si="139"/>
        <v>263</v>
      </c>
      <c r="G986">
        <f t="shared" si="146"/>
        <v>4.5902159327450871</v>
      </c>
      <c r="H986">
        <f t="shared" si="142"/>
        <v>4.5902159327450871</v>
      </c>
      <c r="I986">
        <f t="shared" si="143"/>
        <v>-0.12186934340514717</v>
      </c>
    </row>
    <row r="987" spans="1:9" x14ac:dyDescent="0.25">
      <c r="A987">
        <f t="shared" si="144"/>
        <v>264</v>
      </c>
      <c r="B987">
        <f t="shared" si="145"/>
        <v>4.6076692252650302</v>
      </c>
      <c r="C987">
        <f t="shared" si="140"/>
        <v>4.6076692252650302</v>
      </c>
      <c r="D987">
        <f t="shared" si="141"/>
        <v>-0.9945218953682734</v>
      </c>
      <c r="F987">
        <f t="shared" si="139"/>
        <v>264</v>
      </c>
      <c r="G987">
        <f t="shared" si="146"/>
        <v>4.6076692252650302</v>
      </c>
      <c r="H987">
        <f t="shared" si="142"/>
        <v>4.6076692252650302</v>
      </c>
      <c r="I987">
        <f t="shared" si="143"/>
        <v>-0.10452846326765336</v>
      </c>
    </row>
    <row r="988" spans="1:9" x14ac:dyDescent="0.25">
      <c r="A988">
        <f t="shared" si="144"/>
        <v>265</v>
      </c>
      <c r="B988">
        <f t="shared" si="145"/>
        <v>4.6251225177849733</v>
      </c>
      <c r="C988">
        <f t="shared" si="140"/>
        <v>4.6251225177849733</v>
      </c>
      <c r="D988">
        <f t="shared" si="141"/>
        <v>-0.99619469809174555</v>
      </c>
      <c r="F988">
        <f t="shared" si="139"/>
        <v>265</v>
      </c>
      <c r="G988">
        <f t="shared" si="146"/>
        <v>4.6251225177849733</v>
      </c>
      <c r="H988">
        <f t="shared" si="142"/>
        <v>4.6251225177849733</v>
      </c>
      <c r="I988">
        <f t="shared" si="143"/>
        <v>-8.7155742747658249E-2</v>
      </c>
    </row>
    <row r="989" spans="1:9" x14ac:dyDescent="0.25">
      <c r="A989">
        <f t="shared" si="144"/>
        <v>266</v>
      </c>
      <c r="B989">
        <f t="shared" si="145"/>
        <v>4.6425758103049164</v>
      </c>
      <c r="C989">
        <f t="shared" si="140"/>
        <v>4.6425758103049164</v>
      </c>
      <c r="D989">
        <f t="shared" si="141"/>
        <v>-0.9975640502598242</v>
      </c>
      <c r="F989">
        <f t="shared" si="139"/>
        <v>266</v>
      </c>
      <c r="G989">
        <f t="shared" si="146"/>
        <v>4.6425758103049164</v>
      </c>
      <c r="H989">
        <f t="shared" si="142"/>
        <v>4.6425758103049164</v>
      </c>
      <c r="I989">
        <f t="shared" si="143"/>
        <v>-6.975647374412558E-2</v>
      </c>
    </row>
    <row r="990" spans="1:9" x14ac:dyDescent="0.25">
      <c r="A990">
        <f t="shared" si="144"/>
        <v>267</v>
      </c>
      <c r="B990">
        <f t="shared" si="145"/>
        <v>4.6600291028248595</v>
      </c>
      <c r="C990">
        <f t="shared" si="140"/>
        <v>4.6600291028248595</v>
      </c>
      <c r="D990">
        <f t="shared" si="141"/>
        <v>-0.99862953475457383</v>
      </c>
      <c r="F990">
        <f t="shared" si="139"/>
        <v>267</v>
      </c>
      <c r="G990">
        <f t="shared" si="146"/>
        <v>4.6600291028248595</v>
      </c>
      <c r="H990">
        <f t="shared" si="142"/>
        <v>4.6600291028248595</v>
      </c>
      <c r="I990">
        <f t="shared" si="143"/>
        <v>-5.2335956242944306E-2</v>
      </c>
    </row>
    <row r="991" spans="1:9" x14ac:dyDescent="0.25">
      <c r="A991">
        <f t="shared" si="144"/>
        <v>268</v>
      </c>
      <c r="B991">
        <f t="shared" si="145"/>
        <v>4.6774823953448035</v>
      </c>
      <c r="C991">
        <f t="shared" si="140"/>
        <v>4.6774823953448035</v>
      </c>
      <c r="D991">
        <f t="shared" si="141"/>
        <v>-0.99939082701909576</v>
      </c>
      <c r="F991">
        <f t="shared" si="139"/>
        <v>268</v>
      </c>
      <c r="G991">
        <f t="shared" si="146"/>
        <v>4.6774823953448026</v>
      </c>
      <c r="H991">
        <f t="shared" si="142"/>
        <v>4.6774823953448026</v>
      </c>
      <c r="I991">
        <f t="shared" si="143"/>
        <v>-3.4899496702501649E-2</v>
      </c>
    </row>
    <row r="992" spans="1:9" x14ac:dyDescent="0.25">
      <c r="A992">
        <f t="shared" si="144"/>
        <v>269</v>
      </c>
      <c r="B992">
        <f t="shared" si="145"/>
        <v>4.6949356878647466</v>
      </c>
      <c r="C992">
        <f t="shared" si="140"/>
        <v>4.6949356878647466</v>
      </c>
      <c r="D992">
        <f t="shared" si="141"/>
        <v>-0.99984769515639127</v>
      </c>
      <c r="F992">
        <f t="shared" si="139"/>
        <v>269</v>
      </c>
      <c r="G992">
        <f t="shared" si="146"/>
        <v>4.6949356878647466</v>
      </c>
      <c r="H992">
        <f t="shared" si="142"/>
        <v>4.6949356878647466</v>
      </c>
      <c r="I992">
        <f t="shared" si="143"/>
        <v>-1.7452406437283498E-2</v>
      </c>
    </row>
    <row r="993" spans="1:9" x14ac:dyDescent="0.25">
      <c r="A993">
        <f t="shared" si="144"/>
        <v>270</v>
      </c>
      <c r="B993">
        <f t="shared" si="145"/>
        <v>4.7123889803846897</v>
      </c>
      <c r="C993">
        <f t="shared" si="140"/>
        <v>4.7123889803846897</v>
      </c>
      <c r="D993">
        <f t="shared" si="141"/>
        <v>-1</v>
      </c>
      <c r="F993">
        <f t="shared" si="139"/>
        <v>270</v>
      </c>
      <c r="G993">
        <f t="shared" si="146"/>
        <v>4.7123889803846897</v>
      </c>
      <c r="H993">
        <f t="shared" si="142"/>
        <v>4.7123889803846897</v>
      </c>
      <c r="I993">
        <f t="shared" si="143"/>
        <v>-1.83772268236293E-16</v>
      </c>
    </row>
    <row r="994" spans="1:9" x14ac:dyDescent="0.25">
      <c r="A994">
        <f t="shared" si="144"/>
        <v>271</v>
      </c>
      <c r="B994">
        <f t="shared" si="145"/>
        <v>4.7298422729046328</v>
      </c>
      <c r="C994">
        <f t="shared" si="140"/>
        <v>4.7298422729046328</v>
      </c>
      <c r="D994">
        <f t="shared" si="141"/>
        <v>-0.99984769515639127</v>
      </c>
      <c r="F994">
        <f t="shared" si="139"/>
        <v>271</v>
      </c>
      <c r="G994">
        <f t="shared" si="146"/>
        <v>4.7298422729046328</v>
      </c>
      <c r="H994">
        <f t="shared" si="142"/>
        <v>4.7298422729046328</v>
      </c>
      <c r="I994">
        <f t="shared" si="143"/>
        <v>1.745240643728313E-2</v>
      </c>
    </row>
    <row r="995" spans="1:9" x14ac:dyDescent="0.25">
      <c r="A995">
        <f t="shared" si="144"/>
        <v>272</v>
      </c>
      <c r="B995">
        <f t="shared" si="145"/>
        <v>4.7472955654245768</v>
      </c>
      <c r="C995">
        <f t="shared" si="140"/>
        <v>4.7472955654245768</v>
      </c>
      <c r="D995">
        <f t="shared" si="141"/>
        <v>-0.99939082701909576</v>
      </c>
      <c r="F995">
        <f t="shared" si="139"/>
        <v>272</v>
      </c>
      <c r="G995">
        <f t="shared" si="146"/>
        <v>4.7472955654245768</v>
      </c>
      <c r="H995">
        <f t="shared" si="142"/>
        <v>4.7472955654245768</v>
      </c>
      <c r="I995">
        <f t="shared" si="143"/>
        <v>3.4899496702501281E-2</v>
      </c>
    </row>
    <row r="996" spans="1:9" x14ac:dyDescent="0.25">
      <c r="A996">
        <f t="shared" si="144"/>
        <v>273</v>
      </c>
      <c r="B996">
        <f t="shared" si="145"/>
        <v>4.7647488579445199</v>
      </c>
      <c r="C996">
        <f t="shared" si="140"/>
        <v>4.7647488579445199</v>
      </c>
      <c r="D996">
        <f t="shared" si="141"/>
        <v>-0.99862953475457383</v>
      </c>
      <c r="F996">
        <f t="shared" si="139"/>
        <v>273</v>
      </c>
      <c r="G996">
        <f t="shared" si="146"/>
        <v>4.7647488579445199</v>
      </c>
      <c r="H996">
        <f t="shared" si="142"/>
        <v>4.7647488579445199</v>
      </c>
      <c r="I996">
        <f t="shared" si="143"/>
        <v>5.2335956242943946E-2</v>
      </c>
    </row>
    <row r="997" spans="1:9" x14ac:dyDescent="0.25">
      <c r="A997">
        <f t="shared" si="144"/>
        <v>274</v>
      </c>
      <c r="B997">
        <f t="shared" si="145"/>
        <v>4.782202150464463</v>
      </c>
      <c r="C997">
        <f t="shared" si="140"/>
        <v>4.782202150464463</v>
      </c>
      <c r="D997">
        <f t="shared" si="141"/>
        <v>-0.99756405025982431</v>
      </c>
      <c r="F997">
        <f t="shared" si="139"/>
        <v>274</v>
      </c>
      <c r="G997">
        <f t="shared" si="146"/>
        <v>4.782202150464463</v>
      </c>
      <c r="H997">
        <f t="shared" si="142"/>
        <v>4.782202150464463</v>
      </c>
      <c r="I997">
        <f t="shared" si="143"/>
        <v>6.9756473744125219E-2</v>
      </c>
    </row>
    <row r="998" spans="1:9" x14ac:dyDescent="0.25">
      <c r="A998">
        <f t="shared" si="144"/>
        <v>275</v>
      </c>
      <c r="B998">
        <f t="shared" si="145"/>
        <v>4.7996554429844061</v>
      </c>
      <c r="C998">
        <f t="shared" si="140"/>
        <v>4.7996554429844061</v>
      </c>
      <c r="D998">
        <f t="shared" si="141"/>
        <v>-0.99619469809174555</v>
      </c>
      <c r="F998">
        <f t="shared" si="139"/>
        <v>275</v>
      </c>
      <c r="G998">
        <f t="shared" si="146"/>
        <v>4.7996554429844061</v>
      </c>
      <c r="H998">
        <f t="shared" si="142"/>
        <v>4.7996554429844061</v>
      </c>
      <c r="I998">
        <f t="shared" si="143"/>
        <v>8.7155742747657888E-2</v>
      </c>
    </row>
    <row r="999" spans="1:9" x14ac:dyDescent="0.25">
      <c r="A999">
        <f t="shared" si="144"/>
        <v>276</v>
      </c>
      <c r="B999">
        <f t="shared" si="145"/>
        <v>4.8171087355043491</v>
      </c>
      <c r="C999">
        <f t="shared" si="140"/>
        <v>4.8171087355043491</v>
      </c>
      <c r="D999">
        <f t="shared" si="141"/>
        <v>-0.9945218953682734</v>
      </c>
      <c r="F999">
        <f t="shared" si="139"/>
        <v>276</v>
      </c>
      <c r="G999">
        <f t="shared" si="146"/>
        <v>4.8171087355043491</v>
      </c>
      <c r="H999">
        <f t="shared" si="142"/>
        <v>4.8171087355043491</v>
      </c>
      <c r="I999">
        <f t="shared" si="143"/>
        <v>0.10452846326765299</v>
      </c>
    </row>
    <row r="1000" spans="1:9" x14ac:dyDescent="0.25">
      <c r="A1000">
        <f t="shared" si="144"/>
        <v>277</v>
      </c>
      <c r="B1000">
        <f t="shared" si="145"/>
        <v>4.8345620280242931</v>
      </c>
      <c r="C1000">
        <f t="shared" si="140"/>
        <v>4.8345620280242931</v>
      </c>
      <c r="D1000">
        <f t="shared" si="141"/>
        <v>-0.99254615164132198</v>
      </c>
      <c r="F1000">
        <f t="shared" si="139"/>
        <v>277</v>
      </c>
      <c r="G1000">
        <f t="shared" si="146"/>
        <v>4.8345620280242931</v>
      </c>
      <c r="H1000">
        <f t="shared" si="142"/>
        <v>4.8345620280242931</v>
      </c>
      <c r="I1000">
        <f t="shared" si="143"/>
        <v>0.12186934340514768</v>
      </c>
    </row>
    <row r="1001" spans="1:9" x14ac:dyDescent="0.25">
      <c r="A1001">
        <f t="shared" si="144"/>
        <v>278</v>
      </c>
      <c r="B1001">
        <f t="shared" si="145"/>
        <v>4.8520153205442362</v>
      </c>
      <c r="C1001">
        <f t="shared" si="140"/>
        <v>4.8520153205442362</v>
      </c>
      <c r="D1001">
        <f t="shared" si="141"/>
        <v>-0.99026806874157036</v>
      </c>
      <c r="F1001">
        <f t="shared" si="139"/>
        <v>278</v>
      </c>
      <c r="G1001">
        <f t="shared" si="146"/>
        <v>4.8520153205442362</v>
      </c>
      <c r="H1001">
        <f t="shared" si="142"/>
        <v>4.8520153205442362</v>
      </c>
      <c r="I1001">
        <f t="shared" si="143"/>
        <v>0.13917310096006547</v>
      </c>
    </row>
    <row r="1002" spans="1:9" x14ac:dyDescent="0.25">
      <c r="A1002">
        <f t="shared" si="144"/>
        <v>279</v>
      </c>
      <c r="B1002">
        <f t="shared" si="145"/>
        <v>4.8694686130641793</v>
      </c>
      <c r="C1002">
        <f t="shared" si="140"/>
        <v>4.8694686130641793</v>
      </c>
      <c r="D1002">
        <f t="shared" si="141"/>
        <v>-0.98768834059513777</v>
      </c>
      <c r="F1002">
        <f t="shared" si="139"/>
        <v>279</v>
      </c>
      <c r="G1002">
        <f t="shared" si="146"/>
        <v>4.8694686130641793</v>
      </c>
      <c r="H1002">
        <f t="shared" si="142"/>
        <v>4.8694686130641793</v>
      </c>
      <c r="I1002">
        <f t="shared" si="143"/>
        <v>0.15643446504023067</v>
      </c>
    </row>
    <row r="1003" spans="1:9" x14ac:dyDescent="0.25">
      <c r="A1003">
        <f t="shared" si="144"/>
        <v>280</v>
      </c>
      <c r="B1003">
        <f t="shared" si="145"/>
        <v>4.8869219055841224</v>
      </c>
      <c r="C1003">
        <f t="shared" si="140"/>
        <v>4.8869219055841224</v>
      </c>
      <c r="D1003">
        <f t="shared" si="141"/>
        <v>-0.98480775301220813</v>
      </c>
      <c r="F1003">
        <f t="shared" si="139"/>
        <v>280</v>
      </c>
      <c r="G1003">
        <f t="shared" si="146"/>
        <v>4.8869219055841224</v>
      </c>
      <c r="H1003">
        <f t="shared" si="142"/>
        <v>4.8869219055841224</v>
      </c>
      <c r="I1003">
        <f t="shared" si="143"/>
        <v>0.17364817766692997</v>
      </c>
    </row>
    <row r="1004" spans="1:9" x14ac:dyDescent="0.25">
      <c r="A1004">
        <f t="shared" si="144"/>
        <v>281</v>
      </c>
      <c r="B1004">
        <f t="shared" si="145"/>
        <v>4.9043751981040664</v>
      </c>
      <c r="C1004">
        <f t="shared" si="140"/>
        <v>4.9043751981040664</v>
      </c>
      <c r="D1004">
        <f t="shared" si="141"/>
        <v>-0.98162718344766386</v>
      </c>
      <c r="F1004">
        <f t="shared" si="139"/>
        <v>281</v>
      </c>
      <c r="G1004">
        <f t="shared" si="146"/>
        <v>4.9043751981040655</v>
      </c>
      <c r="H1004">
        <f t="shared" si="142"/>
        <v>4.9043751981040655</v>
      </c>
      <c r="I1004">
        <f t="shared" si="143"/>
        <v>0.19080899537654425</v>
      </c>
    </row>
    <row r="1005" spans="1:9" x14ac:dyDescent="0.25">
      <c r="A1005">
        <f t="shared" si="144"/>
        <v>282</v>
      </c>
      <c r="B1005">
        <f t="shared" si="145"/>
        <v>4.9218284906240095</v>
      </c>
      <c r="C1005">
        <f t="shared" si="140"/>
        <v>4.9218284906240095</v>
      </c>
      <c r="D1005">
        <f t="shared" si="141"/>
        <v>-0.97814760073380558</v>
      </c>
      <c r="F1005">
        <f t="shared" si="139"/>
        <v>282</v>
      </c>
      <c r="G1005">
        <f t="shared" si="146"/>
        <v>4.9218284906240086</v>
      </c>
      <c r="H1005">
        <f t="shared" si="142"/>
        <v>4.9218284906240086</v>
      </c>
      <c r="I1005">
        <f t="shared" si="143"/>
        <v>0.20791169081775857</v>
      </c>
    </row>
    <row r="1006" spans="1:9" x14ac:dyDescent="0.25">
      <c r="A1006">
        <f t="shared" si="144"/>
        <v>283</v>
      </c>
      <c r="B1006">
        <f t="shared" si="145"/>
        <v>4.9392817831439526</v>
      </c>
      <c r="C1006">
        <f t="shared" si="140"/>
        <v>4.9392817831439526</v>
      </c>
      <c r="D1006">
        <f t="shared" si="141"/>
        <v>-0.97437006478523525</v>
      </c>
      <c r="F1006">
        <f t="shared" si="139"/>
        <v>283</v>
      </c>
      <c r="G1006">
        <f t="shared" si="146"/>
        <v>4.9392817831439526</v>
      </c>
      <c r="H1006">
        <f t="shared" si="142"/>
        <v>4.9392817831439526</v>
      </c>
      <c r="I1006">
        <f t="shared" si="143"/>
        <v>0.22495105434386492</v>
      </c>
    </row>
    <row r="1007" spans="1:9" x14ac:dyDescent="0.25">
      <c r="A1007">
        <f t="shared" si="144"/>
        <v>284</v>
      </c>
      <c r="B1007">
        <f t="shared" si="145"/>
        <v>4.9567350756638957</v>
      </c>
      <c r="C1007">
        <f t="shared" si="140"/>
        <v>4.9567350756638957</v>
      </c>
      <c r="D1007">
        <f t="shared" si="141"/>
        <v>-0.97029572627599658</v>
      </c>
      <c r="F1007">
        <f t="shared" si="139"/>
        <v>284</v>
      </c>
      <c r="G1007">
        <f t="shared" si="146"/>
        <v>4.9567350756638957</v>
      </c>
      <c r="H1007">
        <f t="shared" si="142"/>
        <v>4.9567350756638957</v>
      </c>
      <c r="I1007">
        <f t="shared" si="143"/>
        <v>0.24192189559966745</v>
      </c>
    </row>
    <row r="1008" spans="1:9" x14ac:dyDescent="0.25">
      <c r="A1008">
        <f t="shared" si="144"/>
        <v>285</v>
      </c>
      <c r="B1008">
        <f t="shared" si="145"/>
        <v>4.9741883681838388</v>
      </c>
      <c r="C1008">
        <f t="shared" si="140"/>
        <v>4.9741883681838388</v>
      </c>
      <c r="D1008">
        <f t="shared" si="141"/>
        <v>-0.96592582628906842</v>
      </c>
      <c r="F1008">
        <f t="shared" si="139"/>
        <v>285</v>
      </c>
      <c r="G1008">
        <f t="shared" si="146"/>
        <v>4.9741883681838397</v>
      </c>
      <c r="H1008">
        <f t="shared" si="142"/>
        <v>4.9741883681838397</v>
      </c>
      <c r="I1008">
        <f t="shared" si="143"/>
        <v>0.25881904510252113</v>
      </c>
    </row>
    <row r="1009" spans="1:9" x14ac:dyDescent="0.25">
      <c r="A1009">
        <f t="shared" si="144"/>
        <v>286</v>
      </c>
      <c r="B1009">
        <f t="shared" si="145"/>
        <v>4.9916416607037828</v>
      </c>
      <c r="C1009">
        <f t="shared" si="140"/>
        <v>4.9916416607037828</v>
      </c>
      <c r="D1009">
        <f t="shared" si="141"/>
        <v>-0.96126169593831878</v>
      </c>
      <c r="F1009">
        <f t="shared" si="139"/>
        <v>286</v>
      </c>
      <c r="G1009">
        <f t="shared" si="146"/>
        <v>4.9916416607037828</v>
      </c>
      <c r="H1009">
        <f t="shared" si="142"/>
        <v>4.9916416607037828</v>
      </c>
      <c r="I1009">
        <f t="shared" si="143"/>
        <v>0.27563735581699939</v>
      </c>
    </row>
    <row r="1010" spans="1:9" x14ac:dyDescent="0.25">
      <c r="A1010">
        <f t="shared" si="144"/>
        <v>287</v>
      </c>
      <c r="B1010">
        <f t="shared" si="145"/>
        <v>5.0090949532237259</v>
      </c>
      <c r="C1010">
        <f t="shared" si="140"/>
        <v>5.0090949532237259</v>
      </c>
      <c r="D1010">
        <f t="shared" si="141"/>
        <v>-0.95630475596303544</v>
      </c>
      <c r="F1010">
        <f t="shared" si="139"/>
        <v>287</v>
      </c>
      <c r="G1010">
        <f t="shared" si="146"/>
        <v>5.0090949532237259</v>
      </c>
      <c r="H1010">
        <f t="shared" si="142"/>
        <v>5.0090949532237259</v>
      </c>
      <c r="I1010">
        <f t="shared" si="143"/>
        <v>0.29237170472273671</v>
      </c>
    </row>
    <row r="1011" spans="1:9" x14ac:dyDescent="0.25">
      <c r="A1011">
        <f t="shared" si="144"/>
        <v>288</v>
      </c>
      <c r="B1011">
        <f t="shared" si="145"/>
        <v>5.026548245743669</v>
      </c>
      <c r="C1011">
        <f t="shared" si="140"/>
        <v>5.026548245743669</v>
      </c>
      <c r="D1011">
        <f t="shared" si="141"/>
        <v>-0.95105651629515364</v>
      </c>
      <c r="F1011">
        <f t="shared" si="139"/>
        <v>288</v>
      </c>
      <c r="G1011">
        <f t="shared" si="146"/>
        <v>5.026548245743669</v>
      </c>
      <c r="H1011">
        <f t="shared" si="142"/>
        <v>5.026548245743669</v>
      </c>
      <c r="I1011">
        <f t="shared" si="143"/>
        <v>0.30901699437494723</v>
      </c>
    </row>
    <row r="1012" spans="1:9" x14ac:dyDescent="0.25">
      <c r="A1012">
        <f t="shared" si="144"/>
        <v>289</v>
      </c>
      <c r="B1012">
        <f t="shared" si="145"/>
        <v>5.0440015382636121</v>
      </c>
      <c r="C1012">
        <f t="shared" si="140"/>
        <v>5.0440015382636121</v>
      </c>
      <c r="D1012">
        <f t="shared" si="141"/>
        <v>-0.94551857559931696</v>
      </c>
      <c r="F1012">
        <f t="shared" si="139"/>
        <v>289</v>
      </c>
      <c r="G1012">
        <f t="shared" si="146"/>
        <v>5.0440015382636121</v>
      </c>
      <c r="H1012">
        <f t="shared" si="142"/>
        <v>5.0440015382636121</v>
      </c>
      <c r="I1012">
        <f t="shared" si="143"/>
        <v>0.32556815445715631</v>
      </c>
    </row>
    <row r="1013" spans="1:9" x14ac:dyDescent="0.25">
      <c r="A1013">
        <f t="shared" si="144"/>
        <v>290</v>
      </c>
      <c r="B1013">
        <f t="shared" si="145"/>
        <v>5.0614548307835561</v>
      </c>
      <c r="C1013">
        <f t="shared" si="140"/>
        <v>5.0614548307835561</v>
      </c>
      <c r="D1013">
        <f t="shared" si="141"/>
        <v>-0.93969262078590832</v>
      </c>
      <c r="F1013">
        <f t="shared" si="139"/>
        <v>290</v>
      </c>
      <c r="G1013">
        <f t="shared" si="146"/>
        <v>5.0614548307835552</v>
      </c>
      <c r="H1013">
        <f t="shared" si="142"/>
        <v>5.0614548307835552</v>
      </c>
      <c r="I1013">
        <f t="shared" si="143"/>
        <v>0.34202014332566816</v>
      </c>
    </row>
    <row r="1014" spans="1:9" x14ac:dyDescent="0.25">
      <c r="A1014">
        <f t="shared" si="144"/>
        <v>291</v>
      </c>
      <c r="B1014">
        <f t="shared" si="145"/>
        <v>5.0789081233034992</v>
      </c>
      <c r="C1014">
        <f t="shared" si="140"/>
        <v>5.0789081233034992</v>
      </c>
      <c r="D1014">
        <f t="shared" si="141"/>
        <v>-0.93358042649720174</v>
      </c>
      <c r="F1014">
        <f t="shared" ref="F1014:F1077" si="147">F1013+1</f>
        <v>291</v>
      </c>
      <c r="G1014">
        <f t="shared" si="146"/>
        <v>5.0789081233034983</v>
      </c>
      <c r="H1014">
        <f t="shared" si="142"/>
        <v>5.0789081233034983</v>
      </c>
      <c r="I1014">
        <f t="shared" si="143"/>
        <v>0.35836794954529955</v>
      </c>
    </row>
    <row r="1015" spans="1:9" x14ac:dyDescent="0.25">
      <c r="A1015">
        <f t="shared" si="144"/>
        <v>292</v>
      </c>
      <c r="B1015">
        <f t="shared" si="145"/>
        <v>5.0963614158234423</v>
      </c>
      <c r="C1015">
        <f t="shared" si="140"/>
        <v>5.0963614158234423</v>
      </c>
      <c r="D1015">
        <f t="shared" si="141"/>
        <v>-0.92718385456678742</v>
      </c>
      <c r="F1015">
        <f t="shared" si="147"/>
        <v>292</v>
      </c>
      <c r="G1015">
        <f t="shared" si="146"/>
        <v>5.0963614158234423</v>
      </c>
      <c r="H1015">
        <f t="shared" si="142"/>
        <v>5.0963614158234423</v>
      </c>
      <c r="I1015">
        <f t="shared" si="143"/>
        <v>0.37460659341591196</v>
      </c>
    </row>
    <row r="1016" spans="1:9" x14ac:dyDescent="0.25">
      <c r="A1016">
        <f t="shared" si="144"/>
        <v>293</v>
      </c>
      <c r="B1016">
        <f t="shared" si="145"/>
        <v>5.1138147083433854</v>
      </c>
      <c r="C1016">
        <f t="shared" si="140"/>
        <v>5.1138147083433854</v>
      </c>
      <c r="D1016">
        <f t="shared" si="141"/>
        <v>-0.92050485345244049</v>
      </c>
      <c r="F1016">
        <f t="shared" si="147"/>
        <v>293</v>
      </c>
      <c r="G1016">
        <f t="shared" si="146"/>
        <v>5.1138147083433854</v>
      </c>
      <c r="H1016">
        <f t="shared" si="142"/>
        <v>5.1138147083433854</v>
      </c>
      <c r="I1016">
        <f t="shared" si="143"/>
        <v>0.39073112848927349</v>
      </c>
    </row>
    <row r="1017" spans="1:9" x14ac:dyDescent="0.25">
      <c r="A1017">
        <f t="shared" si="144"/>
        <v>294</v>
      </c>
      <c r="B1017">
        <f t="shared" si="145"/>
        <v>5.1312680008633285</v>
      </c>
      <c r="C1017">
        <f t="shared" si="140"/>
        <v>5.1312680008633285</v>
      </c>
      <c r="D1017">
        <f t="shared" si="141"/>
        <v>-0.91354545764260109</v>
      </c>
      <c r="F1017">
        <f t="shared" si="147"/>
        <v>294</v>
      </c>
      <c r="G1017">
        <f t="shared" si="146"/>
        <v>5.1312680008633293</v>
      </c>
      <c r="H1017">
        <f t="shared" si="142"/>
        <v>5.1312680008633293</v>
      </c>
      <c r="I1017">
        <f t="shared" si="143"/>
        <v>0.40673664307580054</v>
      </c>
    </row>
    <row r="1018" spans="1:9" x14ac:dyDescent="0.25">
      <c r="A1018">
        <f t="shared" si="144"/>
        <v>295</v>
      </c>
      <c r="B1018">
        <f t="shared" si="145"/>
        <v>5.1487212933832724</v>
      </c>
      <c r="C1018">
        <f t="shared" si="140"/>
        <v>5.1487212933832724</v>
      </c>
      <c r="D1018">
        <f t="shared" si="141"/>
        <v>-0.90630778703664994</v>
      </c>
      <c r="F1018">
        <f t="shared" si="147"/>
        <v>295</v>
      </c>
      <c r="G1018">
        <f t="shared" si="146"/>
        <v>5.1487212933832724</v>
      </c>
      <c r="H1018">
        <f t="shared" si="142"/>
        <v>5.1487212933832724</v>
      </c>
      <c r="I1018">
        <f t="shared" si="143"/>
        <v>0.42261826174069961</v>
      </c>
    </row>
    <row r="1019" spans="1:9" x14ac:dyDescent="0.25">
      <c r="A1019">
        <f t="shared" si="144"/>
        <v>296</v>
      </c>
      <c r="B1019">
        <f t="shared" si="145"/>
        <v>5.1661745859032155</v>
      </c>
      <c r="C1019">
        <f t="shared" si="140"/>
        <v>5.1661745859032155</v>
      </c>
      <c r="D1019">
        <f t="shared" si="141"/>
        <v>-0.89879404629916704</v>
      </c>
      <c r="F1019">
        <f t="shared" si="147"/>
        <v>296</v>
      </c>
      <c r="G1019">
        <f t="shared" si="146"/>
        <v>5.1661745859032155</v>
      </c>
      <c r="H1019">
        <f t="shared" si="142"/>
        <v>5.1661745859032155</v>
      </c>
      <c r="I1019">
        <f t="shared" si="143"/>
        <v>0.4383711467890774</v>
      </c>
    </row>
    <row r="1020" spans="1:9" x14ac:dyDescent="0.25">
      <c r="A1020">
        <f t="shared" si="144"/>
        <v>297</v>
      </c>
      <c r="B1020">
        <f t="shared" si="145"/>
        <v>5.1836278784231586</v>
      </c>
      <c r="C1020">
        <f t="shared" si="140"/>
        <v>5.1836278784231586</v>
      </c>
      <c r="D1020">
        <f t="shared" si="141"/>
        <v>-0.8910065241883679</v>
      </c>
      <c r="F1020">
        <f t="shared" si="147"/>
        <v>297</v>
      </c>
      <c r="G1020">
        <f t="shared" si="146"/>
        <v>5.1836278784231586</v>
      </c>
      <c r="H1020">
        <f t="shared" si="142"/>
        <v>5.1836278784231586</v>
      </c>
      <c r="I1020">
        <f t="shared" si="143"/>
        <v>0.45399049973954664</v>
      </c>
    </row>
    <row r="1021" spans="1:9" x14ac:dyDescent="0.25">
      <c r="A1021">
        <f t="shared" si="144"/>
        <v>298</v>
      </c>
      <c r="B1021">
        <f t="shared" si="145"/>
        <v>5.2010811709431017</v>
      </c>
      <c r="C1021">
        <f t="shared" si="140"/>
        <v>5.2010811709431017</v>
      </c>
      <c r="D1021">
        <f t="shared" si="141"/>
        <v>-0.8829475928589271</v>
      </c>
      <c r="F1021">
        <f t="shared" si="147"/>
        <v>298</v>
      </c>
      <c r="G1021">
        <f t="shared" si="146"/>
        <v>5.2010811709431017</v>
      </c>
      <c r="H1021">
        <f t="shared" si="142"/>
        <v>5.2010811709431017</v>
      </c>
      <c r="I1021">
        <f t="shared" si="143"/>
        <v>0.46947156278589042</v>
      </c>
    </row>
    <row r="1022" spans="1:9" x14ac:dyDescent="0.25">
      <c r="A1022">
        <f t="shared" si="144"/>
        <v>299</v>
      </c>
      <c r="B1022">
        <f t="shared" si="145"/>
        <v>5.2185344634630457</v>
      </c>
      <c r="C1022">
        <f t="shared" si="140"/>
        <v>5.2185344634630457</v>
      </c>
      <c r="D1022">
        <f t="shared" si="141"/>
        <v>-0.87461970713939563</v>
      </c>
      <c r="F1022">
        <f t="shared" si="147"/>
        <v>299</v>
      </c>
      <c r="G1022">
        <f t="shared" si="146"/>
        <v>5.2185344634630448</v>
      </c>
      <c r="H1022">
        <f t="shared" si="142"/>
        <v>5.2185344634630448</v>
      </c>
      <c r="I1022">
        <f t="shared" si="143"/>
        <v>0.4848096202463365</v>
      </c>
    </row>
    <row r="1023" spans="1:9" x14ac:dyDescent="0.25">
      <c r="A1023">
        <f t="shared" si="144"/>
        <v>300</v>
      </c>
      <c r="B1023">
        <f t="shared" si="145"/>
        <v>5.2359877559829888</v>
      </c>
      <c r="C1023">
        <f t="shared" si="140"/>
        <v>5.2359877559829888</v>
      </c>
      <c r="D1023">
        <f t="shared" si="141"/>
        <v>-0.8660254037844386</v>
      </c>
      <c r="F1023">
        <f t="shared" si="147"/>
        <v>300</v>
      </c>
      <c r="G1023">
        <f t="shared" si="146"/>
        <v>5.2359877559829888</v>
      </c>
      <c r="H1023">
        <f t="shared" si="142"/>
        <v>5.2359877559829888</v>
      </c>
      <c r="I1023">
        <f t="shared" si="143"/>
        <v>0.50000000000000011</v>
      </c>
    </row>
    <row r="1024" spans="1:9" x14ac:dyDescent="0.25">
      <c r="A1024">
        <f t="shared" si="144"/>
        <v>301</v>
      </c>
      <c r="B1024">
        <f t="shared" si="145"/>
        <v>5.2534410485029319</v>
      </c>
      <c r="C1024">
        <f t="shared" si="140"/>
        <v>5.2534410485029319</v>
      </c>
      <c r="D1024">
        <f t="shared" si="141"/>
        <v>-0.85716730070211233</v>
      </c>
      <c r="F1024">
        <f t="shared" si="147"/>
        <v>301</v>
      </c>
      <c r="G1024">
        <f t="shared" si="146"/>
        <v>5.2534410485029319</v>
      </c>
      <c r="H1024">
        <f t="shared" si="142"/>
        <v>5.2534410485029319</v>
      </c>
      <c r="I1024">
        <f t="shared" si="143"/>
        <v>0.51503807491005416</v>
      </c>
    </row>
    <row r="1025" spans="1:9" x14ac:dyDescent="0.25">
      <c r="A1025">
        <f t="shared" si="144"/>
        <v>302</v>
      </c>
      <c r="B1025">
        <f t="shared" si="145"/>
        <v>5.270894341022875</v>
      </c>
      <c r="C1025">
        <f t="shared" si="140"/>
        <v>5.270894341022875</v>
      </c>
      <c r="D1025">
        <f t="shared" si="141"/>
        <v>-0.84804809615642618</v>
      </c>
      <c r="F1025">
        <f t="shared" si="147"/>
        <v>302</v>
      </c>
      <c r="G1025">
        <f t="shared" si="146"/>
        <v>5.270894341022875</v>
      </c>
      <c r="H1025">
        <f t="shared" si="142"/>
        <v>5.270894341022875</v>
      </c>
      <c r="I1025">
        <f t="shared" si="143"/>
        <v>0.52991926423320468</v>
      </c>
    </row>
    <row r="1026" spans="1:9" x14ac:dyDescent="0.25">
      <c r="A1026">
        <f t="shared" si="144"/>
        <v>303</v>
      </c>
      <c r="B1026">
        <f t="shared" si="145"/>
        <v>5.2883476335428181</v>
      </c>
      <c r="C1026">
        <f t="shared" si="140"/>
        <v>5.2883476335428181</v>
      </c>
      <c r="D1026">
        <f t="shared" si="141"/>
        <v>-0.83867056794542427</v>
      </c>
      <c r="F1026">
        <f t="shared" si="147"/>
        <v>303</v>
      </c>
      <c r="G1026">
        <f t="shared" si="146"/>
        <v>5.2883476335428181</v>
      </c>
      <c r="H1026">
        <f t="shared" si="142"/>
        <v>5.2883476335428181</v>
      </c>
      <c r="I1026">
        <f t="shared" si="143"/>
        <v>0.54463903501502664</v>
      </c>
    </row>
    <row r="1027" spans="1:9" x14ac:dyDescent="0.25">
      <c r="A1027">
        <f t="shared" si="144"/>
        <v>304</v>
      </c>
      <c r="B1027">
        <f t="shared" si="145"/>
        <v>5.3058009260627621</v>
      </c>
      <c r="C1027">
        <f t="shared" ref="C1027:C1090" si="148">k_1*B1027</f>
        <v>5.3058009260627621</v>
      </c>
      <c r="D1027">
        <f t="shared" ref="D1027:D1090" si="149">SIN(C1027)</f>
        <v>-0.82903757255504162</v>
      </c>
      <c r="F1027">
        <f t="shared" si="147"/>
        <v>304</v>
      </c>
      <c r="G1027">
        <f t="shared" si="146"/>
        <v>5.3058009260627612</v>
      </c>
      <c r="H1027">
        <f t="shared" ref="H1027:H1090" si="150">k_2*G1027</f>
        <v>5.3058009260627612</v>
      </c>
      <c r="I1027">
        <f t="shared" ref="I1027:I1090" si="151">COS(G1027)</f>
        <v>0.55919290347074624</v>
      </c>
    </row>
    <row r="1028" spans="1:9" x14ac:dyDescent="0.25">
      <c r="A1028">
        <f t="shared" si="144"/>
        <v>305</v>
      </c>
      <c r="B1028">
        <f t="shared" si="145"/>
        <v>5.3232542185827052</v>
      </c>
      <c r="C1028">
        <f t="shared" si="148"/>
        <v>5.3232542185827052</v>
      </c>
      <c r="D1028">
        <f t="shared" si="149"/>
        <v>-0.8191520442889918</v>
      </c>
      <c r="F1028">
        <f t="shared" si="147"/>
        <v>305</v>
      </c>
      <c r="G1028">
        <f t="shared" si="146"/>
        <v>5.3232542185827052</v>
      </c>
      <c r="H1028">
        <f t="shared" si="150"/>
        <v>5.3232542185827052</v>
      </c>
      <c r="I1028">
        <f t="shared" si="151"/>
        <v>0.57357643635104605</v>
      </c>
    </row>
    <row r="1029" spans="1:9" x14ac:dyDescent="0.25">
      <c r="A1029">
        <f t="shared" ref="A1029:A1092" si="152">A1028+1</f>
        <v>306</v>
      </c>
      <c r="B1029">
        <f t="shared" ref="B1029:B1092" si="153">RADIANS(A1029)</f>
        <v>5.3407075111026483</v>
      </c>
      <c r="C1029">
        <f t="shared" si="148"/>
        <v>5.3407075111026483</v>
      </c>
      <c r="D1029">
        <f t="shared" si="149"/>
        <v>-0.80901699437494756</v>
      </c>
      <c r="F1029">
        <f t="shared" si="147"/>
        <v>306</v>
      </c>
      <c r="G1029">
        <f t="shared" si="146"/>
        <v>5.3407075111026483</v>
      </c>
      <c r="H1029">
        <f t="shared" si="150"/>
        <v>5.3407075111026483</v>
      </c>
      <c r="I1029">
        <f t="shared" si="151"/>
        <v>0.58778525229247292</v>
      </c>
    </row>
    <row r="1030" spans="1:9" x14ac:dyDescent="0.25">
      <c r="A1030">
        <f t="shared" si="152"/>
        <v>307</v>
      </c>
      <c r="B1030">
        <f t="shared" si="153"/>
        <v>5.3581608036225914</v>
      </c>
      <c r="C1030">
        <f t="shared" si="148"/>
        <v>5.3581608036225914</v>
      </c>
      <c r="D1030">
        <f t="shared" si="149"/>
        <v>-0.79863551004729305</v>
      </c>
      <c r="F1030">
        <f t="shared" si="147"/>
        <v>307</v>
      </c>
      <c r="G1030">
        <f t="shared" si="146"/>
        <v>5.3581608036225914</v>
      </c>
      <c r="H1030">
        <f t="shared" si="150"/>
        <v>5.3581608036225914</v>
      </c>
      <c r="I1030">
        <f t="shared" si="151"/>
        <v>0.60181502315204793</v>
      </c>
    </row>
    <row r="1031" spans="1:9" x14ac:dyDescent="0.25">
      <c r="A1031">
        <f t="shared" si="152"/>
        <v>308</v>
      </c>
      <c r="B1031">
        <f t="shared" si="153"/>
        <v>5.3756140961425354</v>
      </c>
      <c r="C1031">
        <f t="shared" si="148"/>
        <v>5.3756140961425354</v>
      </c>
      <c r="D1031">
        <f t="shared" si="149"/>
        <v>-0.78801075360672179</v>
      </c>
      <c r="F1031">
        <f t="shared" si="147"/>
        <v>308</v>
      </c>
      <c r="G1031">
        <f t="shared" si="146"/>
        <v>5.3756140961425354</v>
      </c>
      <c r="H1031">
        <f t="shared" si="150"/>
        <v>5.3756140961425354</v>
      </c>
      <c r="I1031">
        <f t="shared" si="151"/>
        <v>0.61566147532565851</v>
      </c>
    </row>
    <row r="1032" spans="1:9" x14ac:dyDescent="0.25">
      <c r="A1032">
        <f t="shared" si="152"/>
        <v>309</v>
      </c>
      <c r="B1032">
        <f t="shared" si="153"/>
        <v>5.3930673886624785</v>
      </c>
      <c r="C1032">
        <f t="shared" si="148"/>
        <v>5.3930673886624785</v>
      </c>
      <c r="D1032">
        <f t="shared" si="149"/>
        <v>-0.77714596145697079</v>
      </c>
      <c r="F1032">
        <f t="shared" si="147"/>
        <v>309</v>
      </c>
      <c r="G1032">
        <f t="shared" si="146"/>
        <v>5.3930673886624785</v>
      </c>
      <c r="H1032">
        <f t="shared" si="150"/>
        <v>5.3930673886624785</v>
      </c>
      <c r="I1032">
        <f t="shared" si="151"/>
        <v>0.6293203910498375</v>
      </c>
    </row>
    <row r="1033" spans="1:9" x14ac:dyDescent="0.25">
      <c r="A1033">
        <f t="shared" si="152"/>
        <v>310</v>
      </c>
      <c r="B1033">
        <f t="shared" si="153"/>
        <v>5.4105206811824216</v>
      </c>
      <c r="C1033">
        <f t="shared" si="148"/>
        <v>5.4105206811824216</v>
      </c>
      <c r="D1033">
        <f t="shared" si="149"/>
        <v>-0.76604444311897812</v>
      </c>
      <c r="F1033">
        <f t="shared" si="147"/>
        <v>310</v>
      </c>
      <c r="G1033">
        <f t="shared" si="146"/>
        <v>5.4105206811824216</v>
      </c>
      <c r="H1033">
        <f t="shared" si="150"/>
        <v>5.4105206811824216</v>
      </c>
      <c r="I1033">
        <f t="shared" si="151"/>
        <v>0.64278760968653925</v>
      </c>
    </row>
    <row r="1034" spans="1:9" x14ac:dyDescent="0.25">
      <c r="A1034">
        <f t="shared" si="152"/>
        <v>311</v>
      </c>
      <c r="B1034">
        <f t="shared" si="153"/>
        <v>5.4279739737023647</v>
      </c>
      <c r="C1034">
        <f t="shared" si="148"/>
        <v>5.4279739737023647</v>
      </c>
      <c r="D1034">
        <f t="shared" si="149"/>
        <v>-0.75470958022277224</v>
      </c>
      <c r="F1034">
        <f t="shared" si="147"/>
        <v>311</v>
      </c>
      <c r="G1034">
        <f t="shared" si="146"/>
        <v>5.4279739737023647</v>
      </c>
      <c r="H1034">
        <f t="shared" si="150"/>
        <v>5.4279739737023647</v>
      </c>
      <c r="I1034">
        <f t="shared" si="151"/>
        <v>0.65605902899050705</v>
      </c>
    </row>
    <row r="1035" spans="1:9" x14ac:dyDescent="0.25">
      <c r="A1035">
        <f t="shared" si="152"/>
        <v>312</v>
      </c>
      <c r="B1035">
        <f t="shared" si="153"/>
        <v>5.4454272662223078</v>
      </c>
      <c r="C1035">
        <f t="shared" si="148"/>
        <v>5.4454272662223078</v>
      </c>
      <c r="D1035">
        <f t="shared" si="149"/>
        <v>-0.74314482547739458</v>
      </c>
      <c r="F1035">
        <f t="shared" si="147"/>
        <v>312</v>
      </c>
      <c r="G1035">
        <f t="shared" si="146"/>
        <v>5.4454272662223078</v>
      </c>
      <c r="H1035">
        <f t="shared" si="150"/>
        <v>5.4454272662223078</v>
      </c>
      <c r="I1035">
        <f t="shared" si="151"/>
        <v>0.66913060635885779</v>
      </c>
    </row>
    <row r="1036" spans="1:9" x14ac:dyDescent="0.25">
      <c r="A1036">
        <f t="shared" si="152"/>
        <v>313</v>
      </c>
      <c r="B1036">
        <f t="shared" si="153"/>
        <v>5.4628805587422518</v>
      </c>
      <c r="C1036">
        <f t="shared" si="148"/>
        <v>5.4628805587422518</v>
      </c>
      <c r="D1036">
        <f t="shared" si="149"/>
        <v>-0.73135370161917035</v>
      </c>
      <c r="F1036">
        <f t="shared" si="147"/>
        <v>313</v>
      </c>
      <c r="G1036">
        <f t="shared" si="146"/>
        <v>5.4628805587422509</v>
      </c>
      <c r="H1036">
        <f t="shared" si="150"/>
        <v>5.4628805587422509</v>
      </c>
      <c r="I1036">
        <f t="shared" si="151"/>
        <v>0.68199836006249803</v>
      </c>
    </row>
    <row r="1037" spans="1:9" x14ac:dyDescent="0.25">
      <c r="A1037">
        <f t="shared" si="152"/>
        <v>314</v>
      </c>
      <c r="B1037">
        <f t="shared" si="153"/>
        <v>5.4803338512621949</v>
      </c>
      <c r="C1037">
        <f t="shared" si="148"/>
        <v>5.4803338512621949</v>
      </c>
      <c r="D1037">
        <f t="shared" si="149"/>
        <v>-0.71933980033865119</v>
      </c>
      <c r="F1037">
        <f t="shared" si="147"/>
        <v>314</v>
      </c>
      <c r="G1037">
        <f t="shared" si="146"/>
        <v>5.480333851262194</v>
      </c>
      <c r="H1037">
        <f t="shared" si="150"/>
        <v>5.480333851262194</v>
      </c>
      <c r="I1037">
        <f t="shared" si="151"/>
        <v>0.69465837045899659</v>
      </c>
    </row>
    <row r="1038" spans="1:9" x14ac:dyDescent="0.25">
      <c r="A1038">
        <f t="shared" si="152"/>
        <v>315</v>
      </c>
      <c r="B1038">
        <f t="shared" si="153"/>
        <v>5.497787143782138</v>
      </c>
      <c r="C1038">
        <f t="shared" si="148"/>
        <v>5.497787143782138</v>
      </c>
      <c r="D1038">
        <f t="shared" si="149"/>
        <v>-0.70710678118654768</v>
      </c>
      <c r="F1038">
        <f t="shared" si="147"/>
        <v>315</v>
      </c>
      <c r="G1038">
        <f t="shared" si="146"/>
        <v>5.497787143782138</v>
      </c>
      <c r="H1038">
        <f t="shared" si="150"/>
        <v>5.497787143782138</v>
      </c>
      <c r="I1038">
        <f t="shared" si="151"/>
        <v>0.70710678118654735</v>
      </c>
    </row>
    <row r="1039" spans="1:9" x14ac:dyDescent="0.25">
      <c r="A1039">
        <f t="shared" si="152"/>
        <v>316</v>
      </c>
      <c r="B1039">
        <f t="shared" si="153"/>
        <v>5.5152404363020811</v>
      </c>
      <c r="C1039">
        <f t="shared" si="148"/>
        <v>5.5152404363020811</v>
      </c>
      <c r="D1039">
        <f t="shared" si="149"/>
        <v>-0.69465837045899759</v>
      </c>
      <c r="F1039">
        <f t="shared" si="147"/>
        <v>316</v>
      </c>
      <c r="G1039">
        <f t="shared" si="146"/>
        <v>5.5152404363020811</v>
      </c>
      <c r="H1039">
        <f t="shared" si="150"/>
        <v>5.5152404363020811</v>
      </c>
      <c r="I1039">
        <f t="shared" si="151"/>
        <v>0.71933980033865086</v>
      </c>
    </row>
    <row r="1040" spans="1:9" x14ac:dyDescent="0.25">
      <c r="A1040">
        <f t="shared" si="152"/>
        <v>317</v>
      </c>
      <c r="B1040">
        <f t="shared" si="153"/>
        <v>5.532693728822025</v>
      </c>
      <c r="C1040">
        <f t="shared" si="148"/>
        <v>5.532693728822025</v>
      </c>
      <c r="D1040">
        <f t="shared" si="149"/>
        <v>-0.68199836006249825</v>
      </c>
      <c r="F1040">
        <f t="shared" si="147"/>
        <v>317</v>
      </c>
      <c r="G1040">
        <f t="shared" si="146"/>
        <v>5.532693728822025</v>
      </c>
      <c r="H1040">
        <f t="shared" si="150"/>
        <v>5.532693728822025</v>
      </c>
      <c r="I1040">
        <f t="shared" si="151"/>
        <v>0.73135370161917068</v>
      </c>
    </row>
    <row r="1041" spans="1:9" x14ac:dyDescent="0.25">
      <c r="A1041">
        <f t="shared" si="152"/>
        <v>318</v>
      </c>
      <c r="B1041">
        <f t="shared" si="153"/>
        <v>5.5501470213419681</v>
      </c>
      <c r="C1041">
        <f t="shared" si="148"/>
        <v>5.5501470213419681</v>
      </c>
      <c r="D1041">
        <f t="shared" si="149"/>
        <v>-0.66913060635885813</v>
      </c>
      <c r="F1041">
        <f t="shared" si="147"/>
        <v>318</v>
      </c>
      <c r="G1041">
        <f t="shared" si="146"/>
        <v>5.5501470213419681</v>
      </c>
      <c r="H1041">
        <f t="shared" si="150"/>
        <v>5.5501470213419681</v>
      </c>
      <c r="I1041">
        <f t="shared" si="151"/>
        <v>0.74314482547739424</v>
      </c>
    </row>
    <row r="1042" spans="1:9" x14ac:dyDescent="0.25">
      <c r="A1042">
        <f t="shared" si="152"/>
        <v>319</v>
      </c>
      <c r="B1042">
        <f t="shared" si="153"/>
        <v>5.5676003138619112</v>
      </c>
      <c r="C1042">
        <f t="shared" si="148"/>
        <v>5.5676003138619112</v>
      </c>
      <c r="D1042">
        <f t="shared" si="149"/>
        <v>-0.65605902899050739</v>
      </c>
      <c r="F1042">
        <f t="shared" si="147"/>
        <v>319</v>
      </c>
      <c r="G1042">
        <f t="shared" si="146"/>
        <v>5.5676003138619112</v>
      </c>
      <c r="H1042">
        <f t="shared" si="150"/>
        <v>5.5676003138619112</v>
      </c>
      <c r="I1042">
        <f t="shared" si="151"/>
        <v>0.7547095802227719</v>
      </c>
    </row>
    <row r="1043" spans="1:9" x14ac:dyDescent="0.25">
      <c r="A1043">
        <f t="shared" si="152"/>
        <v>320</v>
      </c>
      <c r="B1043">
        <f t="shared" si="153"/>
        <v>5.5850536063818543</v>
      </c>
      <c r="C1043">
        <f t="shared" si="148"/>
        <v>5.5850536063818543</v>
      </c>
      <c r="D1043">
        <f t="shared" si="149"/>
        <v>-0.64278760968653958</v>
      </c>
      <c r="F1043">
        <f t="shared" si="147"/>
        <v>320</v>
      </c>
      <c r="G1043">
        <f t="shared" si="146"/>
        <v>5.5850536063818543</v>
      </c>
      <c r="H1043">
        <f t="shared" si="150"/>
        <v>5.5850536063818543</v>
      </c>
      <c r="I1043">
        <f t="shared" si="151"/>
        <v>0.76604444311897779</v>
      </c>
    </row>
    <row r="1044" spans="1:9" x14ac:dyDescent="0.25">
      <c r="A1044">
        <f t="shared" si="152"/>
        <v>321</v>
      </c>
      <c r="B1044">
        <f t="shared" si="153"/>
        <v>5.6025068989017974</v>
      </c>
      <c r="C1044">
        <f t="shared" si="148"/>
        <v>5.6025068989017974</v>
      </c>
      <c r="D1044">
        <f t="shared" si="149"/>
        <v>-0.62932039104983784</v>
      </c>
      <c r="F1044">
        <f t="shared" si="147"/>
        <v>321</v>
      </c>
      <c r="G1044">
        <f t="shared" ref="G1044:G1107" si="154">(2*F1044*PI())/360</f>
        <v>5.6025068989017974</v>
      </c>
      <c r="H1044">
        <f t="shared" si="150"/>
        <v>5.6025068989017974</v>
      </c>
      <c r="I1044">
        <f t="shared" si="151"/>
        <v>0.77714596145697057</v>
      </c>
    </row>
    <row r="1045" spans="1:9" x14ac:dyDescent="0.25">
      <c r="A1045">
        <f t="shared" si="152"/>
        <v>322</v>
      </c>
      <c r="B1045">
        <f t="shared" si="153"/>
        <v>5.6199601914217414</v>
      </c>
      <c r="C1045">
        <f t="shared" si="148"/>
        <v>5.6199601914217414</v>
      </c>
      <c r="D1045">
        <f t="shared" si="149"/>
        <v>-0.61566147532565818</v>
      </c>
      <c r="F1045">
        <f t="shared" si="147"/>
        <v>322</v>
      </c>
      <c r="G1045">
        <f t="shared" si="154"/>
        <v>5.6199601914217405</v>
      </c>
      <c r="H1045">
        <f t="shared" si="150"/>
        <v>5.6199601914217405</v>
      </c>
      <c r="I1045">
        <f t="shared" si="151"/>
        <v>0.78801075360672157</v>
      </c>
    </row>
    <row r="1046" spans="1:9" x14ac:dyDescent="0.25">
      <c r="A1046">
        <f t="shared" si="152"/>
        <v>323</v>
      </c>
      <c r="B1046">
        <f t="shared" si="153"/>
        <v>5.6374134839416845</v>
      </c>
      <c r="C1046">
        <f t="shared" si="148"/>
        <v>5.6374134839416845</v>
      </c>
      <c r="D1046">
        <f t="shared" si="149"/>
        <v>-0.60181502315204827</v>
      </c>
      <c r="F1046">
        <f t="shared" si="147"/>
        <v>323</v>
      </c>
      <c r="G1046">
        <f t="shared" si="154"/>
        <v>5.6374134839416845</v>
      </c>
      <c r="H1046">
        <f t="shared" si="150"/>
        <v>5.6374134839416845</v>
      </c>
      <c r="I1046">
        <f t="shared" si="151"/>
        <v>0.79863551004729283</v>
      </c>
    </row>
    <row r="1047" spans="1:9" x14ac:dyDescent="0.25">
      <c r="A1047">
        <f t="shared" si="152"/>
        <v>324</v>
      </c>
      <c r="B1047">
        <f t="shared" si="153"/>
        <v>5.6548667764616276</v>
      </c>
      <c r="C1047">
        <f t="shared" si="148"/>
        <v>5.6548667764616276</v>
      </c>
      <c r="D1047">
        <f t="shared" si="149"/>
        <v>-0.58778525229247336</v>
      </c>
      <c r="F1047">
        <f t="shared" si="147"/>
        <v>324</v>
      </c>
      <c r="G1047">
        <f t="shared" si="154"/>
        <v>5.6548667764616276</v>
      </c>
      <c r="H1047">
        <f t="shared" si="150"/>
        <v>5.6548667764616276</v>
      </c>
      <c r="I1047">
        <f t="shared" si="151"/>
        <v>0.80901699437494734</v>
      </c>
    </row>
    <row r="1048" spans="1:9" x14ac:dyDescent="0.25">
      <c r="A1048">
        <f t="shared" si="152"/>
        <v>325</v>
      </c>
      <c r="B1048">
        <f t="shared" si="153"/>
        <v>5.6723200689815707</v>
      </c>
      <c r="C1048">
        <f t="shared" si="148"/>
        <v>5.6723200689815707</v>
      </c>
      <c r="D1048">
        <f t="shared" si="149"/>
        <v>-0.57357643635104649</v>
      </c>
      <c r="F1048">
        <f t="shared" si="147"/>
        <v>325</v>
      </c>
      <c r="G1048">
        <f t="shared" si="154"/>
        <v>5.6723200689815707</v>
      </c>
      <c r="H1048">
        <f t="shared" si="150"/>
        <v>5.6723200689815707</v>
      </c>
      <c r="I1048">
        <f t="shared" si="151"/>
        <v>0.81915204428899158</v>
      </c>
    </row>
    <row r="1049" spans="1:9" x14ac:dyDescent="0.25">
      <c r="A1049">
        <f t="shared" si="152"/>
        <v>326</v>
      </c>
      <c r="B1049">
        <f t="shared" si="153"/>
        <v>5.6897733615015147</v>
      </c>
      <c r="C1049">
        <f t="shared" si="148"/>
        <v>5.6897733615015147</v>
      </c>
      <c r="D1049">
        <f t="shared" si="149"/>
        <v>-0.55919290347074657</v>
      </c>
      <c r="F1049">
        <f t="shared" si="147"/>
        <v>326</v>
      </c>
      <c r="G1049">
        <f t="shared" si="154"/>
        <v>5.6897733615015138</v>
      </c>
      <c r="H1049">
        <f t="shared" si="150"/>
        <v>5.6897733615015138</v>
      </c>
      <c r="I1049">
        <f t="shared" si="151"/>
        <v>0.8290375725550414</v>
      </c>
    </row>
    <row r="1050" spans="1:9" x14ac:dyDescent="0.25">
      <c r="A1050">
        <f t="shared" si="152"/>
        <v>327</v>
      </c>
      <c r="B1050">
        <f t="shared" si="153"/>
        <v>5.7072266540214578</v>
      </c>
      <c r="C1050">
        <f t="shared" si="148"/>
        <v>5.7072266540214578</v>
      </c>
      <c r="D1050">
        <f t="shared" si="149"/>
        <v>-0.54463903501502697</v>
      </c>
      <c r="F1050">
        <f t="shared" si="147"/>
        <v>327</v>
      </c>
      <c r="G1050">
        <f t="shared" si="154"/>
        <v>5.7072266540214578</v>
      </c>
      <c r="H1050">
        <f t="shared" si="150"/>
        <v>5.7072266540214578</v>
      </c>
      <c r="I1050">
        <f t="shared" si="151"/>
        <v>0.83867056794542405</v>
      </c>
    </row>
    <row r="1051" spans="1:9" x14ac:dyDescent="0.25">
      <c r="A1051">
        <f t="shared" si="152"/>
        <v>328</v>
      </c>
      <c r="B1051">
        <f t="shared" si="153"/>
        <v>5.7246799465414009</v>
      </c>
      <c r="C1051">
        <f t="shared" si="148"/>
        <v>5.7246799465414009</v>
      </c>
      <c r="D1051">
        <f t="shared" si="149"/>
        <v>-0.52991926423320501</v>
      </c>
      <c r="F1051">
        <f t="shared" si="147"/>
        <v>328</v>
      </c>
      <c r="G1051">
        <f t="shared" si="154"/>
        <v>5.7246799465414</v>
      </c>
      <c r="H1051">
        <f t="shared" si="150"/>
        <v>5.7246799465414</v>
      </c>
      <c r="I1051">
        <f t="shared" si="151"/>
        <v>0.8480480961564254</v>
      </c>
    </row>
    <row r="1052" spans="1:9" x14ac:dyDescent="0.25">
      <c r="A1052">
        <f t="shared" si="152"/>
        <v>329</v>
      </c>
      <c r="B1052">
        <f t="shared" si="153"/>
        <v>5.742133239061344</v>
      </c>
      <c r="C1052">
        <f t="shared" si="148"/>
        <v>5.742133239061344</v>
      </c>
      <c r="D1052">
        <f t="shared" si="149"/>
        <v>-0.51503807491005449</v>
      </c>
      <c r="F1052">
        <f t="shared" si="147"/>
        <v>329</v>
      </c>
      <c r="G1052">
        <f t="shared" si="154"/>
        <v>5.742133239061344</v>
      </c>
      <c r="H1052">
        <f t="shared" si="150"/>
        <v>5.742133239061344</v>
      </c>
      <c r="I1052">
        <f t="shared" si="151"/>
        <v>0.85716730070211211</v>
      </c>
    </row>
    <row r="1053" spans="1:9" x14ac:dyDescent="0.25">
      <c r="A1053">
        <f t="shared" si="152"/>
        <v>330</v>
      </c>
      <c r="B1053">
        <f t="shared" si="153"/>
        <v>5.7595865315812871</v>
      </c>
      <c r="C1053">
        <f t="shared" si="148"/>
        <v>5.7595865315812871</v>
      </c>
      <c r="D1053">
        <f t="shared" si="149"/>
        <v>-0.50000000000000044</v>
      </c>
      <c r="F1053">
        <f t="shared" si="147"/>
        <v>330</v>
      </c>
      <c r="G1053">
        <f t="shared" si="154"/>
        <v>5.7595865315812871</v>
      </c>
      <c r="H1053">
        <f t="shared" si="150"/>
        <v>5.7595865315812871</v>
      </c>
      <c r="I1053">
        <f t="shared" si="151"/>
        <v>0.86602540378443837</v>
      </c>
    </row>
    <row r="1054" spans="1:9" x14ac:dyDescent="0.25">
      <c r="A1054">
        <f t="shared" si="152"/>
        <v>331</v>
      </c>
      <c r="B1054">
        <f t="shared" si="153"/>
        <v>5.7770398241012311</v>
      </c>
      <c r="C1054">
        <f t="shared" si="148"/>
        <v>5.7770398241012311</v>
      </c>
      <c r="D1054">
        <f t="shared" si="149"/>
        <v>-0.48480962024633689</v>
      </c>
      <c r="F1054">
        <f t="shared" si="147"/>
        <v>331</v>
      </c>
      <c r="G1054">
        <f t="shared" si="154"/>
        <v>5.7770398241012311</v>
      </c>
      <c r="H1054">
        <f t="shared" si="150"/>
        <v>5.7770398241012311</v>
      </c>
      <c r="I1054">
        <f t="shared" si="151"/>
        <v>0.87461970713939585</v>
      </c>
    </row>
    <row r="1055" spans="1:9" x14ac:dyDescent="0.25">
      <c r="A1055">
        <f t="shared" si="152"/>
        <v>332</v>
      </c>
      <c r="B1055">
        <f t="shared" si="153"/>
        <v>5.7944931166211742</v>
      </c>
      <c r="C1055">
        <f t="shared" si="148"/>
        <v>5.7944931166211742</v>
      </c>
      <c r="D1055">
        <f t="shared" si="149"/>
        <v>-0.46947156278589081</v>
      </c>
      <c r="F1055">
        <f t="shared" si="147"/>
        <v>332</v>
      </c>
      <c r="G1055">
        <f t="shared" si="154"/>
        <v>5.7944931166211742</v>
      </c>
      <c r="H1055">
        <f t="shared" si="150"/>
        <v>5.7944931166211742</v>
      </c>
      <c r="I1055">
        <f t="shared" si="151"/>
        <v>0.88294759285892688</v>
      </c>
    </row>
    <row r="1056" spans="1:9" x14ac:dyDescent="0.25">
      <c r="A1056">
        <f t="shared" si="152"/>
        <v>333</v>
      </c>
      <c r="B1056">
        <f t="shared" si="153"/>
        <v>5.8119464091411173</v>
      </c>
      <c r="C1056">
        <f t="shared" si="148"/>
        <v>5.8119464091411173</v>
      </c>
      <c r="D1056">
        <f t="shared" si="149"/>
        <v>-0.45399049973954697</v>
      </c>
      <c r="F1056">
        <f t="shared" si="147"/>
        <v>333</v>
      </c>
      <c r="G1056">
        <f t="shared" si="154"/>
        <v>5.8119464091411173</v>
      </c>
      <c r="H1056">
        <f t="shared" si="150"/>
        <v>5.8119464091411173</v>
      </c>
      <c r="I1056">
        <f t="shared" si="151"/>
        <v>0.89100652418836779</v>
      </c>
    </row>
    <row r="1057" spans="1:9" x14ac:dyDescent="0.25">
      <c r="A1057">
        <f t="shared" si="152"/>
        <v>334</v>
      </c>
      <c r="B1057">
        <f t="shared" si="153"/>
        <v>5.8293997016610604</v>
      </c>
      <c r="C1057">
        <f t="shared" si="148"/>
        <v>5.8293997016610604</v>
      </c>
      <c r="D1057">
        <f t="shared" si="149"/>
        <v>-0.43837114678907779</v>
      </c>
      <c r="F1057">
        <f t="shared" si="147"/>
        <v>334</v>
      </c>
      <c r="G1057">
        <f t="shared" si="154"/>
        <v>5.8293997016610613</v>
      </c>
      <c r="H1057">
        <f t="shared" si="150"/>
        <v>5.8293997016610613</v>
      </c>
      <c r="I1057">
        <f t="shared" si="151"/>
        <v>0.89879404629916715</v>
      </c>
    </row>
    <row r="1058" spans="1:9" x14ac:dyDescent="0.25">
      <c r="A1058">
        <f t="shared" si="152"/>
        <v>335</v>
      </c>
      <c r="B1058">
        <f t="shared" si="153"/>
        <v>5.8468529941810043</v>
      </c>
      <c r="C1058">
        <f t="shared" si="148"/>
        <v>5.8468529941810043</v>
      </c>
      <c r="D1058">
        <f t="shared" si="149"/>
        <v>-0.42261826174069922</v>
      </c>
      <c r="F1058">
        <f t="shared" si="147"/>
        <v>335</v>
      </c>
      <c r="G1058">
        <f t="shared" si="154"/>
        <v>5.8468529941810035</v>
      </c>
      <c r="H1058">
        <f t="shared" si="150"/>
        <v>5.8468529941810035</v>
      </c>
      <c r="I1058">
        <f t="shared" si="151"/>
        <v>0.90630778703664971</v>
      </c>
    </row>
    <row r="1059" spans="1:9" x14ac:dyDescent="0.25">
      <c r="A1059">
        <f t="shared" si="152"/>
        <v>336</v>
      </c>
      <c r="B1059">
        <f t="shared" si="153"/>
        <v>5.8643062867009474</v>
      </c>
      <c r="C1059">
        <f t="shared" si="148"/>
        <v>5.8643062867009474</v>
      </c>
      <c r="D1059">
        <f t="shared" si="149"/>
        <v>-0.40673664307580015</v>
      </c>
      <c r="F1059">
        <f t="shared" si="147"/>
        <v>336</v>
      </c>
      <c r="G1059">
        <f t="shared" si="154"/>
        <v>5.8643062867009474</v>
      </c>
      <c r="H1059">
        <f t="shared" si="150"/>
        <v>5.8643062867009474</v>
      </c>
      <c r="I1059">
        <f t="shared" si="151"/>
        <v>0.91354545764260098</v>
      </c>
    </row>
    <row r="1060" spans="1:9" x14ac:dyDescent="0.25">
      <c r="A1060">
        <f t="shared" si="152"/>
        <v>337</v>
      </c>
      <c r="B1060">
        <f t="shared" si="153"/>
        <v>5.8817595792208905</v>
      </c>
      <c r="C1060">
        <f t="shared" si="148"/>
        <v>5.8817595792208905</v>
      </c>
      <c r="D1060">
        <f t="shared" si="149"/>
        <v>-0.39073112848927388</v>
      </c>
      <c r="F1060">
        <f t="shared" si="147"/>
        <v>337</v>
      </c>
      <c r="G1060">
        <f t="shared" si="154"/>
        <v>5.8817595792208897</v>
      </c>
      <c r="H1060">
        <f t="shared" si="150"/>
        <v>5.8817595792208897</v>
      </c>
      <c r="I1060">
        <f t="shared" si="151"/>
        <v>0.92050485345243993</v>
      </c>
    </row>
    <row r="1061" spans="1:9" x14ac:dyDescent="0.25">
      <c r="A1061">
        <f t="shared" si="152"/>
        <v>338</v>
      </c>
      <c r="B1061">
        <f t="shared" si="153"/>
        <v>5.8992128717408336</v>
      </c>
      <c r="C1061">
        <f t="shared" si="148"/>
        <v>5.8992128717408336</v>
      </c>
      <c r="D1061">
        <f t="shared" si="149"/>
        <v>-0.37460659341591235</v>
      </c>
      <c r="F1061">
        <f t="shared" si="147"/>
        <v>338</v>
      </c>
      <c r="G1061">
        <f t="shared" si="154"/>
        <v>5.8992128717408336</v>
      </c>
      <c r="H1061">
        <f t="shared" si="150"/>
        <v>5.8992128717408336</v>
      </c>
      <c r="I1061">
        <f t="shared" si="151"/>
        <v>0.92718385456678731</v>
      </c>
    </row>
    <row r="1062" spans="1:9" x14ac:dyDescent="0.25">
      <c r="A1062">
        <f t="shared" si="152"/>
        <v>339</v>
      </c>
      <c r="B1062">
        <f t="shared" si="153"/>
        <v>5.9166661642607767</v>
      </c>
      <c r="C1062">
        <f t="shared" si="148"/>
        <v>5.9166661642607767</v>
      </c>
      <c r="D1062">
        <f t="shared" si="149"/>
        <v>-0.35836794954530077</v>
      </c>
      <c r="F1062">
        <f t="shared" si="147"/>
        <v>339</v>
      </c>
      <c r="G1062">
        <f t="shared" si="154"/>
        <v>5.9166661642607767</v>
      </c>
      <c r="H1062">
        <f t="shared" si="150"/>
        <v>5.9166661642607767</v>
      </c>
      <c r="I1062">
        <f t="shared" si="151"/>
        <v>0.93358042649720152</v>
      </c>
    </row>
    <row r="1063" spans="1:9" x14ac:dyDescent="0.25">
      <c r="A1063">
        <f t="shared" si="152"/>
        <v>340</v>
      </c>
      <c r="B1063">
        <f t="shared" si="153"/>
        <v>5.9341194567807207</v>
      </c>
      <c r="C1063">
        <f t="shared" si="148"/>
        <v>5.9341194567807207</v>
      </c>
      <c r="D1063">
        <f t="shared" si="149"/>
        <v>-0.3420201433256686</v>
      </c>
      <c r="F1063">
        <f t="shared" si="147"/>
        <v>340</v>
      </c>
      <c r="G1063">
        <f t="shared" si="154"/>
        <v>5.9341194567807207</v>
      </c>
      <c r="H1063">
        <f t="shared" si="150"/>
        <v>5.9341194567807207</v>
      </c>
      <c r="I1063">
        <f t="shared" si="151"/>
        <v>0.93969262078590843</v>
      </c>
    </row>
    <row r="1064" spans="1:9" x14ac:dyDescent="0.25">
      <c r="A1064">
        <f t="shared" si="152"/>
        <v>341</v>
      </c>
      <c r="B1064">
        <f t="shared" si="153"/>
        <v>5.9515727493006638</v>
      </c>
      <c r="C1064">
        <f t="shared" si="148"/>
        <v>5.9515727493006638</v>
      </c>
      <c r="D1064">
        <f t="shared" si="149"/>
        <v>-0.3255681544571567</v>
      </c>
      <c r="F1064">
        <f t="shared" si="147"/>
        <v>341</v>
      </c>
      <c r="G1064">
        <f t="shared" si="154"/>
        <v>5.9515727493006629</v>
      </c>
      <c r="H1064">
        <f t="shared" si="150"/>
        <v>5.9515727493006629</v>
      </c>
      <c r="I1064">
        <f t="shared" si="151"/>
        <v>0.94551857559931651</v>
      </c>
    </row>
    <row r="1065" spans="1:9" x14ac:dyDescent="0.25">
      <c r="A1065">
        <f t="shared" si="152"/>
        <v>342</v>
      </c>
      <c r="B1065">
        <f t="shared" si="153"/>
        <v>5.9690260418206069</v>
      </c>
      <c r="C1065">
        <f t="shared" si="148"/>
        <v>5.9690260418206069</v>
      </c>
      <c r="D1065">
        <f t="shared" si="149"/>
        <v>-0.30901699437494762</v>
      </c>
      <c r="F1065">
        <f t="shared" si="147"/>
        <v>342</v>
      </c>
      <c r="G1065">
        <f t="shared" si="154"/>
        <v>5.9690260418206069</v>
      </c>
      <c r="H1065">
        <f t="shared" si="150"/>
        <v>5.9690260418206069</v>
      </c>
      <c r="I1065">
        <f t="shared" si="151"/>
        <v>0.95105651629515353</v>
      </c>
    </row>
    <row r="1066" spans="1:9" x14ac:dyDescent="0.25">
      <c r="A1066">
        <f t="shared" si="152"/>
        <v>343</v>
      </c>
      <c r="B1066">
        <f t="shared" si="153"/>
        <v>5.98647933434055</v>
      </c>
      <c r="C1066">
        <f t="shared" si="148"/>
        <v>5.98647933434055</v>
      </c>
      <c r="D1066">
        <f t="shared" si="149"/>
        <v>-0.29237170472273716</v>
      </c>
      <c r="F1066">
        <f t="shared" si="147"/>
        <v>343</v>
      </c>
      <c r="G1066">
        <f t="shared" si="154"/>
        <v>5.9864793343405509</v>
      </c>
      <c r="H1066">
        <f t="shared" si="150"/>
        <v>5.9864793343405509</v>
      </c>
      <c r="I1066">
        <f t="shared" si="151"/>
        <v>0.95630475596303566</v>
      </c>
    </row>
    <row r="1067" spans="1:9" x14ac:dyDescent="0.25">
      <c r="A1067">
        <f t="shared" si="152"/>
        <v>344</v>
      </c>
      <c r="B1067">
        <f t="shared" si="153"/>
        <v>6.003932626860494</v>
      </c>
      <c r="C1067">
        <f t="shared" si="148"/>
        <v>6.003932626860494</v>
      </c>
      <c r="D1067">
        <f t="shared" si="149"/>
        <v>-0.27563735581699894</v>
      </c>
      <c r="F1067">
        <f t="shared" si="147"/>
        <v>344</v>
      </c>
      <c r="G1067">
        <f t="shared" si="154"/>
        <v>6.0039326268604931</v>
      </c>
      <c r="H1067">
        <f t="shared" si="150"/>
        <v>6.0039326268604931</v>
      </c>
      <c r="I1067">
        <f t="shared" si="151"/>
        <v>0.96126169593831867</v>
      </c>
    </row>
    <row r="1068" spans="1:9" x14ac:dyDescent="0.25">
      <c r="A1068">
        <f t="shared" si="152"/>
        <v>345</v>
      </c>
      <c r="B1068">
        <f t="shared" si="153"/>
        <v>6.0213859193804371</v>
      </c>
      <c r="C1068">
        <f t="shared" si="148"/>
        <v>6.0213859193804371</v>
      </c>
      <c r="D1068">
        <f t="shared" si="149"/>
        <v>-0.25881904510252068</v>
      </c>
      <c r="F1068">
        <f t="shared" si="147"/>
        <v>345</v>
      </c>
      <c r="G1068">
        <f t="shared" si="154"/>
        <v>6.0213859193804371</v>
      </c>
      <c r="H1068">
        <f t="shared" si="150"/>
        <v>6.0213859193804371</v>
      </c>
      <c r="I1068">
        <f t="shared" si="151"/>
        <v>0.96592582628906831</v>
      </c>
    </row>
    <row r="1069" spans="1:9" x14ac:dyDescent="0.25">
      <c r="A1069">
        <f t="shared" si="152"/>
        <v>346</v>
      </c>
      <c r="B1069">
        <f t="shared" si="153"/>
        <v>6.0388392119003802</v>
      </c>
      <c r="C1069">
        <f t="shared" si="148"/>
        <v>6.0388392119003802</v>
      </c>
      <c r="D1069">
        <f t="shared" si="149"/>
        <v>-0.24192189559966787</v>
      </c>
      <c r="F1069">
        <f t="shared" si="147"/>
        <v>346</v>
      </c>
      <c r="G1069">
        <f t="shared" si="154"/>
        <v>6.0388392119003802</v>
      </c>
      <c r="H1069">
        <f t="shared" si="150"/>
        <v>6.0388392119003802</v>
      </c>
      <c r="I1069">
        <f t="shared" si="151"/>
        <v>0.97029572627599647</v>
      </c>
    </row>
    <row r="1070" spans="1:9" x14ac:dyDescent="0.25">
      <c r="A1070">
        <f t="shared" si="152"/>
        <v>347</v>
      </c>
      <c r="B1070">
        <f t="shared" si="153"/>
        <v>6.0562925044203233</v>
      </c>
      <c r="C1070">
        <f t="shared" si="148"/>
        <v>6.0562925044203233</v>
      </c>
      <c r="D1070">
        <f t="shared" si="149"/>
        <v>-0.22495105434386534</v>
      </c>
      <c r="F1070">
        <f t="shared" si="147"/>
        <v>347</v>
      </c>
      <c r="G1070">
        <f t="shared" si="154"/>
        <v>6.0562925044203233</v>
      </c>
      <c r="H1070">
        <f t="shared" si="150"/>
        <v>6.0562925044203233</v>
      </c>
      <c r="I1070">
        <f t="shared" si="151"/>
        <v>0.97437006478523513</v>
      </c>
    </row>
    <row r="1071" spans="1:9" x14ac:dyDescent="0.25">
      <c r="A1071">
        <f t="shared" si="152"/>
        <v>348</v>
      </c>
      <c r="B1071">
        <f t="shared" si="153"/>
        <v>6.0737457969402664</v>
      </c>
      <c r="C1071">
        <f t="shared" si="148"/>
        <v>6.0737457969402664</v>
      </c>
      <c r="D1071">
        <f t="shared" si="149"/>
        <v>-0.20791169081775987</v>
      </c>
      <c r="F1071">
        <f t="shared" si="147"/>
        <v>348</v>
      </c>
      <c r="G1071">
        <f t="shared" si="154"/>
        <v>6.0737457969402664</v>
      </c>
      <c r="H1071">
        <f t="shared" si="150"/>
        <v>6.0737457969402664</v>
      </c>
      <c r="I1071">
        <f t="shared" si="151"/>
        <v>0.97814760073380558</v>
      </c>
    </row>
    <row r="1072" spans="1:9" x14ac:dyDescent="0.25">
      <c r="A1072">
        <f t="shared" si="152"/>
        <v>349</v>
      </c>
      <c r="B1072">
        <f t="shared" si="153"/>
        <v>6.0911990894602104</v>
      </c>
      <c r="C1072">
        <f t="shared" si="148"/>
        <v>6.0911990894602104</v>
      </c>
      <c r="D1072">
        <f t="shared" si="149"/>
        <v>-0.19080899537654467</v>
      </c>
      <c r="F1072">
        <f t="shared" si="147"/>
        <v>349</v>
      </c>
      <c r="G1072">
        <f t="shared" si="154"/>
        <v>6.0911990894602104</v>
      </c>
      <c r="H1072">
        <f t="shared" si="150"/>
        <v>6.0911990894602104</v>
      </c>
      <c r="I1072">
        <f t="shared" si="151"/>
        <v>0.98162718344766398</v>
      </c>
    </row>
    <row r="1073" spans="1:9" x14ac:dyDescent="0.25">
      <c r="A1073">
        <f t="shared" si="152"/>
        <v>350</v>
      </c>
      <c r="B1073">
        <f t="shared" si="153"/>
        <v>6.1086523819801535</v>
      </c>
      <c r="C1073">
        <f t="shared" si="148"/>
        <v>6.1086523819801535</v>
      </c>
      <c r="D1073">
        <f t="shared" si="149"/>
        <v>-0.17364817766693039</v>
      </c>
      <c r="F1073">
        <f t="shared" si="147"/>
        <v>350</v>
      </c>
      <c r="G1073">
        <f t="shared" si="154"/>
        <v>6.1086523819801526</v>
      </c>
      <c r="H1073">
        <f t="shared" si="150"/>
        <v>6.1086523819801526</v>
      </c>
      <c r="I1073">
        <f t="shared" si="151"/>
        <v>0.98480775301220791</v>
      </c>
    </row>
    <row r="1074" spans="1:9" x14ac:dyDescent="0.25">
      <c r="A1074">
        <f t="shared" si="152"/>
        <v>351</v>
      </c>
      <c r="B1074">
        <f t="shared" si="153"/>
        <v>6.1261056745000966</v>
      </c>
      <c r="C1074">
        <f t="shared" si="148"/>
        <v>6.1261056745000966</v>
      </c>
      <c r="D1074">
        <f t="shared" si="149"/>
        <v>-0.15643446504023112</v>
      </c>
      <c r="F1074">
        <f t="shared" si="147"/>
        <v>351</v>
      </c>
      <c r="G1074">
        <f t="shared" si="154"/>
        <v>6.1261056745000966</v>
      </c>
      <c r="H1074">
        <f t="shared" si="150"/>
        <v>6.1261056745000966</v>
      </c>
      <c r="I1074">
        <f t="shared" si="151"/>
        <v>0.98768834059513766</v>
      </c>
    </row>
    <row r="1075" spans="1:9" x14ac:dyDescent="0.25">
      <c r="A1075">
        <f t="shared" si="152"/>
        <v>352</v>
      </c>
      <c r="B1075">
        <f t="shared" si="153"/>
        <v>6.1435589670200397</v>
      </c>
      <c r="C1075">
        <f t="shared" si="148"/>
        <v>6.1435589670200397</v>
      </c>
      <c r="D1075">
        <f t="shared" si="149"/>
        <v>-0.13917310096006588</v>
      </c>
      <c r="F1075">
        <f t="shared" si="147"/>
        <v>352</v>
      </c>
      <c r="G1075">
        <f t="shared" si="154"/>
        <v>6.1435589670200397</v>
      </c>
      <c r="H1075">
        <f t="shared" si="150"/>
        <v>6.1435589670200397</v>
      </c>
      <c r="I1075">
        <f t="shared" si="151"/>
        <v>0.99026806874157025</v>
      </c>
    </row>
    <row r="1076" spans="1:9" x14ac:dyDescent="0.25">
      <c r="A1076">
        <f t="shared" si="152"/>
        <v>353</v>
      </c>
      <c r="B1076">
        <f t="shared" si="153"/>
        <v>6.1610122595399837</v>
      </c>
      <c r="C1076">
        <f t="shared" si="148"/>
        <v>6.1610122595399837</v>
      </c>
      <c r="D1076">
        <f t="shared" si="149"/>
        <v>-0.12186934340514723</v>
      </c>
      <c r="F1076">
        <f t="shared" si="147"/>
        <v>353</v>
      </c>
      <c r="G1076">
        <f t="shared" si="154"/>
        <v>6.1610122595399828</v>
      </c>
      <c r="H1076">
        <f t="shared" si="150"/>
        <v>6.1610122595399828</v>
      </c>
      <c r="I1076">
        <f t="shared" si="151"/>
        <v>0.99254615164132198</v>
      </c>
    </row>
    <row r="1077" spans="1:9" x14ac:dyDescent="0.25">
      <c r="A1077">
        <f t="shared" si="152"/>
        <v>354</v>
      </c>
      <c r="B1077">
        <f t="shared" si="153"/>
        <v>6.1784655520599268</v>
      </c>
      <c r="C1077">
        <f t="shared" si="148"/>
        <v>6.1784655520599268</v>
      </c>
      <c r="D1077">
        <f t="shared" si="149"/>
        <v>-0.10452846326765342</v>
      </c>
      <c r="F1077">
        <f t="shared" si="147"/>
        <v>354</v>
      </c>
      <c r="G1077">
        <f t="shared" si="154"/>
        <v>6.1784655520599268</v>
      </c>
      <c r="H1077">
        <f t="shared" si="150"/>
        <v>6.1784655520599268</v>
      </c>
      <c r="I1077">
        <f t="shared" si="151"/>
        <v>0.99452189536827329</v>
      </c>
    </row>
    <row r="1078" spans="1:9" x14ac:dyDescent="0.25">
      <c r="A1078">
        <f t="shared" si="152"/>
        <v>355</v>
      </c>
      <c r="B1078">
        <f t="shared" si="153"/>
        <v>6.1959188445798699</v>
      </c>
      <c r="C1078">
        <f t="shared" si="148"/>
        <v>6.1959188445798699</v>
      </c>
      <c r="D1078">
        <f t="shared" si="149"/>
        <v>-8.7155742747658319E-2</v>
      </c>
      <c r="F1078">
        <f t="shared" ref="F1078:F1141" si="155">F1077+1</f>
        <v>355</v>
      </c>
      <c r="G1078">
        <f t="shared" si="154"/>
        <v>6.1959188445798699</v>
      </c>
      <c r="H1078">
        <f t="shared" si="150"/>
        <v>6.1959188445798699</v>
      </c>
      <c r="I1078">
        <f t="shared" si="151"/>
        <v>0.99619469809174555</v>
      </c>
    </row>
    <row r="1079" spans="1:9" x14ac:dyDescent="0.25">
      <c r="A1079">
        <f t="shared" si="152"/>
        <v>356</v>
      </c>
      <c r="B1079">
        <f t="shared" si="153"/>
        <v>6.213372137099813</v>
      </c>
      <c r="C1079">
        <f t="shared" si="148"/>
        <v>6.213372137099813</v>
      </c>
      <c r="D1079">
        <f t="shared" si="149"/>
        <v>-6.9756473744125636E-2</v>
      </c>
      <c r="F1079">
        <f t="shared" si="155"/>
        <v>356</v>
      </c>
      <c r="G1079">
        <f t="shared" si="154"/>
        <v>6.2133721370998138</v>
      </c>
      <c r="H1079">
        <f t="shared" si="150"/>
        <v>6.2133721370998138</v>
      </c>
      <c r="I1079">
        <f t="shared" si="151"/>
        <v>0.99756405025982431</v>
      </c>
    </row>
    <row r="1080" spans="1:9" x14ac:dyDescent="0.25">
      <c r="A1080">
        <f t="shared" si="152"/>
        <v>357</v>
      </c>
      <c r="B1080">
        <f t="shared" si="153"/>
        <v>6.2308254296197561</v>
      </c>
      <c r="C1080">
        <f t="shared" si="148"/>
        <v>6.2308254296197561</v>
      </c>
      <c r="D1080">
        <f t="shared" si="149"/>
        <v>-5.2335956242944369E-2</v>
      </c>
      <c r="F1080">
        <f t="shared" si="155"/>
        <v>357</v>
      </c>
      <c r="G1080">
        <f t="shared" si="154"/>
        <v>6.2308254296197561</v>
      </c>
      <c r="H1080">
        <f t="shared" si="150"/>
        <v>6.2308254296197561</v>
      </c>
      <c r="I1080">
        <f t="shared" si="151"/>
        <v>0.99862953475457383</v>
      </c>
    </row>
    <row r="1081" spans="1:9" x14ac:dyDescent="0.25">
      <c r="A1081">
        <f t="shared" si="152"/>
        <v>358</v>
      </c>
      <c r="B1081">
        <f t="shared" si="153"/>
        <v>6.2482787221397</v>
      </c>
      <c r="C1081">
        <f t="shared" si="148"/>
        <v>6.2482787221397</v>
      </c>
      <c r="D1081">
        <f t="shared" si="149"/>
        <v>-3.4899496702500823E-2</v>
      </c>
      <c r="F1081">
        <f t="shared" si="155"/>
        <v>358</v>
      </c>
      <c r="G1081">
        <f t="shared" si="154"/>
        <v>6.2482787221397</v>
      </c>
      <c r="H1081">
        <f t="shared" si="150"/>
        <v>6.2482787221397</v>
      </c>
      <c r="I1081">
        <f t="shared" si="151"/>
        <v>0.99939082701909576</v>
      </c>
    </row>
    <row r="1082" spans="1:9" x14ac:dyDescent="0.25">
      <c r="A1082">
        <f t="shared" si="152"/>
        <v>359</v>
      </c>
      <c r="B1082">
        <f t="shared" si="153"/>
        <v>6.2657320146596431</v>
      </c>
      <c r="C1082">
        <f t="shared" si="148"/>
        <v>6.2657320146596431</v>
      </c>
      <c r="D1082">
        <f t="shared" si="149"/>
        <v>-1.745240643728356E-2</v>
      </c>
      <c r="F1082">
        <f t="shared" si="155"/>
        <v>359</v>
      </c>
      <c r="G1082">
        <f t="shared" si="154"/>
        <v>6.2657320146596422</v>
      </c>
      <c r="H1082">
        <f t="shared" si="150"/>
        <v>6.2657320146596422</v>
      </c>
      <c r="I1082">
        <f t="shared" si="151"/>
        <v>0.99984769515639127</v>
      </c>
    </row>
    <row r="1083" spans="1:9" x14ac:dyDescent="0.25">
      <c r="A1083">
        <f t="shared" si="152"/>
        <v>360</v>
      </c>
      <c r="B1083">
        <f t="shared" si="153"/>
        <v>6.2831853071795862</v>
      </c>
      <c r="C1083">
        <f t="shared" si="148"/>
        <v>6.2831853071795862</v>
      </c>
      <c r="D1083">
        <f t="shared" si="149"/>
        <v>-2.45029690981724E-16</v>
      </c>
      <c r="F1083">
        <f t="shared" si="155"/>
        <v>360</v>
      </c>
      <c r="G1083">
        <f t="shared" si="154"/>
        <v>6.2831853071795862</v>
      </c>
      <c r="H1083">
        <f t="shared" si="150"/>
        <v>6.2831853071795862</v>
      </c>
      <c r="I1083">
        <f t="shared" si="151"/>
        <v>1</v>
      </c>
    </row>
    <row r="1084" spans="1:9" x14ac:dyDescent="0.25">
      <c r="A1084">
        <f t="shared" si="152"/>
        <v>361</v>
      </c>
      <c r="B1084">
        <f t="shared" si="153"/>
        <v>6.3006385996995293</v>
      </c>
      <c r="C1084">
        <f t="shared" si="148"/>
        <v>6.3006385996995293</v>
      </c>
      <c r="D1084">
        <f t="shared" si="149"/>
        <v>1.7452406437283071E-2</v>
      </c>
      <c r="F1084">
        <f t="shared" si="155"/>
        <v>361</v>
      </c>
      <c r="G1084">
        <f t="shared" si="154"/>
        <v>6.3006385996995293</v>
      </c>
      <c r="H1084">
        <f t="shared" si="150"/>
        <v>6.3006385996995293</v>
      </c>
      <c r="I1084">
        <f t="shared" si="151"/>
        <v>0.99984769515639127</v>
      </c>
    </row>
    <row r="1085" spans="1:9" x14ac:dyDescent="0.25">
      <c r="A1085">
        <f t="shared" si="152"/>
        <v>362</v>
      </c>
      <c r="B1085">
        <f t="shared" si="153"/>
        <v>6.3180918922194733</v>
      </c>
      <c r="C1085">
        <f t="shared" si="148"/>
        <v>6.3180918922194733</v>
      </c>
      <c r="D1085">
        <f t="shared" si="149"/>
        <v>3.4899496702501219E-2</v>
      </c>
      <c r="F1085">
        <f t="shared" si="155"/>
        <v>362</v>
      </c>
      <c r="G1085">
        <f t="shared" si="154"/>
        <v>6.3180918922194724</v>
      </c>
      <c r="H1085">
        <f t="shared" si="150"/>
        <v>6.3180918922194724</v>
      </c>
      <c r="I1085">
        <f t="shared" si="151"/>
        <v>0.99939082701909576</v>
      </c>
    </row>
    <row r="1086" spans="1:9" x14ac:dyDescent="0.25">
      <c r="A1086">
        <f t="shared" si="152"/>
        <v>363</v>
      </c>
      <c r="B1086">
        <f t="shared" si="153"/>
        <v>6.3355451847394164</v>
      </c>
      <c r="C1086">
        <f t="shared" si="148"/>
        <v>6.3355451847394164</v>
      </c>
      <c r="D1086">
        <f t="shared" si="149"/>
        <v>5.2335956242943883E-2</v>
      </c>
      <c r="F1086">
        <f t="shared" si="155"/>
        <v>363</v>
      </c>
      <c r="G1086">
        <f t="shared" si="154"/>
        <v>6.3355451847394164</v>
      </c>
      <c r="H1086">
        <f t="shared" si="150"/>
        <v>6.3355451847394164</v>
      </c>
      <c r="I1086">
        <f t="shared" si="151"/>
        <v>0.99862953475457383</v>
      </c>
    </row>
    <row r="1087" spans="1:9" x14ac:dyDescent="0.25">
      <c r="A1087">
        <f t="shared" si="152"/>
        <v>364</v>
      </c>
      <c r="B1087">
        <f t="shared" si="153"/>
        <v>6.3529984772593595</v>
      </c>
      <c r="C1087">
        <f t="shared" si="148"/>
        <v>6.3529984772593595</v>
      </c>
      <c r="D1087">
        <f t="shared" si="149"/>
        <v>6.975647374412515E-2</v>
      </c>
      <c r="F1087">
        <f t="shared" si="155"/>
        <v>364</v>
      </c>
      <c r="G1087">
        <f t="shared" si="154"/>
        <v>6.3529984772593595</v>
      </c>
      <c r="H1087">
        <f t="shared" si="150"/>
        <v>6.3529984772593595</v>
      </c>
      <c r="I1087">
        <f t="shared" si="151"/>
        <v>0.99756405025982431</v>
      </c>
    </row>
    <row r="1088" spans="1:9" x14ac:dyDescent="0.25">
      <c r="A1088">
        <f t="shared" si="152"/>
        <v>365</v>
      </c>
      <c r="B1088">
        <f t="shared" si="153"/>
        <v>6.3704517697793026</v>
      </c>
      <c r="C1088">
        <f t="shared" si="148"/>
        <v>6.3704517697793026</v>
      </c>
      <c r="D1088">
        <f t="shared" si="149"/>
        <v>8.7155742747657833E-2</v>
      </c>
      <c r="F1088">
        <f t="shared" si="155"/>
        <v>365</v>
      </c>
      <c r="G1088">
        <f t="shared" si="154"/>
        <v>6.3704517697793035</v>
      </c>
      <c r="H1088">
        <f t="shared" si="150"/>
        <v>6.3704517697793035</v>
      </c>
      <c r="I1088">
        <f t="shared" si="151"/>
        <v>0.99619469809174543</v>
      </c>
    </row>
    <row r="1089" spans="1:9" x14ac:dyDescent="0.25">
      <c r="A1089">
        <f t="shared" si="152"/>
        <v>366</v>
      </c>
      <c r="B1089">
        <f t="shared" si="153"/>
        <v>6.3879050622992457</v>
      </c>
      <c r="C1089">
        <f t="shared" si="148"/>
        <v>6.3879050622992457</v>
      </c>
      <c r="D1089">
        <f t="shared" si="149"/>
        <v>0.10452846326765293</v>
      </c>
      <c r="F1089">
        <f t="shared" si="155"/>
        <v>366</v>
      </c>
      <c r="G1089">
        <f t="shared" si="154"/>
        <v>6.3879050622992457</v>
      </c>
      <c r="H1089">
        <f t="shared" si="150"/>
        <v>6.3879050622992457</v>
      </c>
      <c r="I1089">
        <f t="shared" si="151"/>
        <v>0.9945218953682734</v>
      </c>
    </row>
    <row r="1090" spans="1:9" x14ac:dyDescent="0.25">
      <c r="A1090">
        <f t="shared" si="152"/>
        <v>367</v>
      </c>
      <c r="B1090">
        <f t="shared" si="153"/>
        <v>6.4053583548191897</v>
      </c>
      <c r="C1090">
        <f t="shared" si="148"/>
        <v>6.4053583548191897</v>
      </c>
      <c r="D1090">
        <f t="shared" si="149"/>
        <v>0.12186934340514763</v>
      </c>
      <c r="F1090">
        <f t="shared" si="155"/>
        <v>367</v>
      </c>
      <c r="G1090">
        <f t="shared" si="154"/>
        <v>6.4053583548191897</v>
      </c>
      <c r="H1090">
        <f t="shared" si="150"/>
        <v>6.4053583548191897</v>
      </c>
      <c r="I1090">
        <f t="shared" si="151"/>
        <v>0.99254615164132198</v>
      </c>
    </row>
    <row r="1091" spans="1:9" x14ac:dyDescent="0.25">
      <c r="A1091">
        <f t="shared" si="152"/>
        <v>368</v>
      </c>
      <c r="B1091">
        <f t="shared" si="153"/>
        <v>6.4228116473391328</v>
      </c>
      <c r="C1091">
        <f t="shared" ref="C1091:C1154" si="156">k_1*B1091</f>
        <v>6.4228116473391328</v>
      </c>
      <c r="D1091">
        <f t="shared" ref="D1091:D1154" si="157">SIN(C1091)</f>
        <v>0.13917310096006538</v>
      </c>
      <c r="F1091">
        <f t="shared" si="155"/>
        <v>368</v>
      </c>
      <c r="G1091">
        <f t="shared" si="154"/>
        <v>6.4228116473391319</v>
      </c>
      <c r="H1091">
        <f t="shared" ref="H1091:H1154" si="158">k_2*G1091</f>
        <v>6.4228116473391319</v>
      </c>
      <c r="I1091">
        <f t="shared" ref="I1091:I1154" si="159">COS(G1091)</f>
        <v>0.99026806874157047</v>
      </c>
    </row>
    <row r="1092" spans="1:9" x14ac:dyDescent="0.25">
      <c r="A1092">
        <f t="shared" si="152"/>
        <v>369</v>
      </c>
      <c r="B1092">
        <f t="shared" si="153"/>
        <v>6.4402649398590759</v>
      </c>
      <c r="C1092">
        <f t="shared" si="156"/>
        <v>6.4402649398590759</v>
      </c>
      <c r="D1092">
        <f t="shared" si="157"/>
        <v>0.15643446504023062</v>
      </c>
      <c r="F1092">
        <f t="shared" si="155"/>
        <v>369</v>
      </c>
      <c r="G1092">
        <f t="shared" si="154"/>
        <v>6.4402649398590759</v>
      </c>
      <c r="H1092">
        <f t="shared" si="158"/>
        <v>6.4402649398590759</v>
      </c>
      <c r="I1092">
        <f t="shared" si="159"/>
        <v>0.98768834059513777</v>
      </c>
    </row>
    <row r="1093" spans="1:9" x14ac:dyDescent="0.25">
      <c r="A1093">
        <f t="shared" ref="A1093:A1156" si="160">A1092+1</f>
        <v>370</v>
      </c>
      <c r="B1093">
        <f t="shared" ref="B1093:B1156" si="161">RADIANS(A1093)</f>
        <v>6.457718232379019</v>
      </c>
      <c r="C1093">
        <f t="shared" si="156"/>
        <v>6.457718232379019</v>
      </c>
      <c r="D1093">
        <f t="shared" si="157"/>
        <v>0.17364817766692991</v>
      </c>
      <c r="F1093">
        <f t="shared" si="155"/>
        <v>370</v>
      </c>
      <c r="G1093">
        <f t="shared" si="154"/>
        <v>6.457718232379019</v>
      </c>
      <c r="H1093">
        <f t="shared" si="158"/>
        <v>6.457718232379019</v>
      </c>
      <c r="I1093">
        <f t="shared" si="159"/>
        <v>0.98480775301220813</v>
      </c>
    </row>
    <row r="1094" spans="1:9" x14ac:dyDescent="0.25">
      <c r="A1094">
        <f t="shared" si="160"/>
        <v>371</v>
      </c>
      <c r="B1094">
        <f t="shared" si="161"/>
        <v>6.475171524898963</v>
      </c>
      <c r="C1094">
        <f t="shared" si="156"/>
        <v>6.475171524898963</v>
      </c>
      <c r="D1094">
        <f t="shared" si="157"/>
        <v>0.19080899537654505</v>
      </c>
      <c r="F1094">
        <f t="shared" si="155"/>
        <v>371</v>
      </c>
      <c r="G1094">
        <f t="shared" si="154"/>
        <v>6.475171524898963</v>
      </c>
      <c r="H1094">
        <f t="shared" si="158"/>
        <v>6.475171524898963</v>
      </c>
      <c r="I1094">
        <f t="shared" si="159"/>
        <v>0.98162718344766386</v>
      </c>
    </row>
    <row r="1095" spans="1:9" x14ac:dyDescent="0.25">
      <c r="A1095">
        <f t="shared" si="160"/>
        <v>372</v>
      </c>
      <c r="B1095">
        <f t="shared" si="161"/>
        <v>6.4926248174189061</v>
      </c>
      <c r="C1095">
        <f t="shared" si="156"/>
        <v>6.4926248174189061</v>
      </c>
      <c r="D1095">
        <f t="shared" si="157"/>
        <v>0.20791169081775937</v>
      </c>
      <c r="F1095">
        <f t="shared" si="155"/>
        <v>372</v>
      </c>
      <c r="G1095">
        <f t="shared" si="154"/>
        <v>6.4926248174189052</v>
      </c>
      <c r="H1095">
        <f t="shared" si="158"/>
        <v>6.4926248174189052</v>
      </c>
      <c r="I1095">
        <f t="shared" si="159"/>
        <v>0.9781476007338058</v>
      </c>
    </row>
    <row r="1096" spans="1:9" x14ac:dyDescent="0.25">
      <c r="A1096">
        <f t="shared" si="160"/>
        <v>373</v>
      </c>
      <c r="B1096">
        <f t="shared" si="161"/>
        <v>6.5100781099388492</v>
      </c>
      <c r="C1096">
        <f t="shared" si="156"/>
        <v>6.5100781099388492</v>
      </c>
      <c r="D1096">
        <f t="shared" si="157"/>
        <v>0.22495105434386484</v>
      </c>
      <c r="F1096">
        <f t="shared" si="155"/>
        <v>373</v>
      </c>
      <c r="G1096">
        <f t="shared" si="154"/>
        <v>6.5100781099388492</v>
      </c>
      <c r="H1096">
        <f t="shared" si="158"/>
        <v>6.5100781099388492</v>
      </c>
      <c r="I1096">
        <f t="shared" si="159"/>
        <v>0.97437006478523525</v>
      </c>
    </row>
    <row r="1097" spans="1:9" x14ac:dyDescent="0.25">
      <c r="A1097">
        <f t="shared" si="160"/>
        <v>374</v>
      </c>
      <c r="B1097">
        <f t="shared" si="161"/>
        <v>6.5275314024587923</v>
      </c>
      <c r="C1097">
        <f t="shared" si="156"/>
        <v>6.5275314024587923</v>
      </c>
      <c r="D1097">
        <f t="shared" si="157"/>
        <v>0.24192189559966737</v>
      </c>
      <c r="F1097">
        <f t="shared" si="155"/>
        <v>374</v>
      </c>
      <c r="G1097">
        <f t="shared" si="154"/>
        <v>6.5275314024587932</v>
      </c>
      <c r="H1097">
        <f t="shared" si="158"/>
        <v>6.5275314024587932</v>
      </c>
      <c r="I1097">
        <f t="shared" si="159"/>
        <v>0.97029572627599636</v>
      </c>
    </row>
    <row r="1098" spans="1:9" x14ac:dyDescent="0.25">
      <c r="A1098">
        <f t="shared" si="160"/>
        <v>375</v>
      </c>
      <c r="B1098">
        <f t="shared" si="161"/>
        <v>6.5449846949787354</v>
      </c>
      <c r="C1098">
        <f t="shared" si="156"/>
        <v>6.5449846949787354</v>
      </c>
      <c r="D1098">
        <f t="shared" si="157"/>
        <v>0.25881904510252024</v>
      </c>
      <c r="F1098">
        <f t="shared" si="155"/>
        <v>375</v>
      </c>
      <c r="G1098">
        <f t="shared" si="154"/>
        <v>6.5449846949787354</v>
      </c>
      <c r="H1098">
        <f t="shared" si="158"/>
        <v>6.5449846949787354</v>
      </c>
      <c r="I1098">
        <f t="shared" si="159"/>
        <v>0.96592582628906842</v>
      </c>
    </row>
    <row r="1099" spans="1:9" x14ac:dyDescent="0.25">
      <c r="A1099">
        <f t="shared" si="160"/>
        <v>376</v>
      </c>
      <c r="B1099">
        <f t="shared" si="161"/>
        <v>6.5624379874986793</v>
      </c>
      <c r="C1099">
        <f t="shared" si="156"/>
        <v>6.5624379874986793</v>
      </c>
      <c r="D1099">
        <f t="shared" si="157"/>
        <v>0.27563735581699933</v>
      </c>
      <c r="F1099">
        <f t="shared" si="155"/>
        <v>376</v>
      </c>
      <c r="G1099">
        <f t="shared" si="154"/>
        <v>6.5624379874986793</v>
      </c>
      <c r="H1099">
        <f t="shared" si="158"/>
        <v>6.5624379874986793</v>
      </c>
      <c r="I1099">
        <f t="shared" si="159"/>
        <v>0.96126169593831878</v>
      </c>
    </row>
    <row r="1100" spans="1:9" x14ac:dyDescent="0.25">
      <c r="A1100">
        <f t="shared" si="160"/>
        <v>377</v>
      </c>
      <c r="B1100">
        <f t="shared" si="161"/>
        <v>6.5798912800186224</v>
      </c>
      <c r="C1100">
        <f t="shared" si="156"/>
        <v>6.5798912800186224</v>
      </c>
      <c r="D1100">
        <f t="shared" si="157"/>
        <v>0.29237170472273666</v>
      </c>
      <c r="F1100">
        <f t="shared" si="155"/>
        <v>377</v>
      </c>
      <c r="G1100">
        <f t="shared" si="154"/>
        <v>6.5798912800186224</v>
      </c>
      <c r="H1100">
        <f t="shared" si="158"/>
        <v>6.5798912800186224</v>
      </c>
      <c r="I1100">
        <f t="shared" si="159"/>
        <v>0.95630475596303555</v>
      </c>
    </row>
    <row r="1101" spans="1:9" x14ac:dyDescent="0.25">
      <c r="A1101">
        <f t="shared" si="160"/>
        <v>378</v>
      </c>
      <c r="B1101">
        <f t="shared" si="161"/>
        <v>6.5973445725385655</v>
      </c>
      <c r="C1101">
        <f t="shared" si="156"/>
        <v>6.5973445725385655</v>
      </c>
      <c r="D1101">
        <f t="shared" si="157"/>
        <v>0.30901699437494717</v>
      </c>
      <c r="F1101">
        <f t="shared" si="155"/>
        <v>378</v>
      </c>
      <c r="G1101">
        <f t="shared" si="154"/>
        <v>6.5973445725385655</v>
      </c>
      <c r="H1101">
        <f t="shared" si="158"/>
        <v>6.5973445725385655</v>
      </c>
      <c r="I1101">
        <f t="shared" si="159"/>
        <v>0.95105651629515364</v>
      </c>
    </row>
    <row r="1102" spans="1:9" x14ac:dyDescent="0.25">
      <c r="A1102">
        <f t="shared" si="160"/>
        <v>379</v>
      </c>
      <c r="B1102">
        <f t="shared" si="161"/>
        <v>6.6147978650585086</v>
      </c>
      <c r="C1102">
        <f t="shared" si="156"/>
        <v>6.6147978650585086</v>
      </c>
      <c r="D1102">
        <f t="shared" si="157"/>
        <v>0.32556815445715626</v>
      </c>
      <c r="F1102">
        <f t="shared" si="155"/>
        <v>379</v>
      </c>
      <c r="G1102">
        <f t="shared" si="154"/>
        <v>6.6147978650585086</v>
      </c>
      <c r="H1102">
        <f t="shared" si="158"/>
        <v>6.6147978650585086</v>
      </c>
      <c r="I1102">
        <f t="shared" si="159"/>
        <v>0.94551857559931696</v>
      </c>
    </row>
    <row r="1103" spans="1:9" x14ac:dyDescent="0.25">
      <c r="A1103">
        <f t="shared" si="160"/>
        <v>380</v>
      </c>
      <c r="B1103">
        <f t="shared" si="161"/>
        <v>6.6322511575784526</v>
      </c>
      <c r="C1103">
        <f t="shared" si="156"/>
        <v>6.6322511575784526</v>
      </c>
      <c r="D1103">
        <f t="shared" si="157"/>
        <v>0.34202014332566893</v>
      </c>
      <c r="F1103">
        <f t="shared" si="155"/>
        <v>380</v>
      </c>
      <c r="G1103">
        <f t="shared" si="154"/>
        <v>6.6322511575784526</v>
      </c>
      <c r="H1103">
        <f t="shared" si="158"/>
        <v>6.6322511575784526</v>
      </c>
      <c r="I1103">
        <f t="shared" si="159"/>
        <v>0.93969262078590832</v>
      </c>
    </row>
    <row r="1104" spans="1:9" x14ac:dyDescent="0.25">
      <c r="A1104">
        <f t="shared" si="160"/>
        <v>381</v>
      </c>
      <c r="B1104">
        <f t="shared" si="161"/>
        <v>6.6497044500983957</v>
      </c>
      <c r="C1104">
        <f t="shared" si="156"/>
        <v>6.6497044500983957</v>
      </c>
      <c r="D1104">
        <f t="shared" si="157"/>
        <v>0.35836794954530032</v>
      </c>
      <c r="F1104">
        <f t="shared" si="155"/>
        <v>381</v>
      </c>
      <c r="G1104">
        <f t="shared" si="154"/>
        <v>6.6497044500983948</v>
      </c>
      <c r="H1104">
        <f t="shared" si="158"/>
        <v>6.6497044500983948</v>
      </c>
      <c r="I1104">
        <f t="shared" si="159"/>
        <v>0.93358042649720208</v>
      </c>
    </row>
    <row r="1105" spans="1:9" x14ac:dyDescent="0.25">
      <c r="A1105">
        <f t="shared" si="160"/>
        <v>382</v>
      </c>
      <c r="B1105">
        <f t="shared" si="161"/>
        <v>6.6671577426183388</v>
      </c>
      <c r="C1105">
        <f t="shared" si="156"/>
        <v>6.6671577426183388</v>
      </c>
      <c r="D1105">
        <f t="shared" si="157"/>
        <v>0.3746065934159119</v>
      </c>
      <c r="F1105">
        <f t="shared" si="155"/>
        <v>382</v>
      </c>
      <c r="G1105">
        <f t="shared" si="154"/>
        <v>6.6671577426183388</v>
      </c>
      <c r="H1105">
        <f t="shared" si="158"/>
        <v>6.6671577426183388</v>
      </c>
      <c r="I1105">
        <f t="shared" si="159"/>
        <v>0.92718385456678742</v>
      </c>
    </row>
    <row r="1106" spans="1:9" x14ac:dyDescent="0.25">
      <c r="A1106">
        <f t="shared" si="160"/>
        <v>383</v>
      </c>
      <c r="B1106">
        <f t="shared" si="161"/>
        <v>6.6846110351382819</v>
      </c>
      <c r="C1106">
        <f t="shared" si="156"/>
        <v>6.6846110351382819</v>
      </c>
      <c r="D1106">
        <f t="shared" si="157"/>
        <v>0.39073112848927344</v>
      </c>
      <c r="F1106">
        <f t="shared" si="155"/>
        <v>383</v>
      </c>
      <c r="G1106">
        <f t="shared" si="154"/>
        <v>6.684611035138281</v>
      </c>
      <c r="H1106">
        <f t="shared" si="158"/>
        <v>6.684611035138281</v>
      </c>
      <c r="I1106">
        <f t="shared" si="159"/>
        <v>0.92050485345244082</v>
      </c>
    </row>
    <row r="1107" spans="1:9" x14ac:dyDescent="0.25">
      <c r="A1107">
        <f t="shared" si="160"/>
        <v>384</v>
      </c>
      <c r="B1107">
        <f t="shared" si="161"/>
        <v>6.7020643276582259</v>
      </c>
      <c r="C1107">
        <f t="shared" si="156"/>
        <v>6.7020643276582259</v>
      </c>
      <c r="D1107">
        <f t="shared" si="157"/>
        <v>0.40673664307580049</v>
      </c>
      <c r="F1107">
        <f t="shared" si="155"/>
        <v>384</v>
      </c>
      <c r="G1107">
        <f t="shared" si="154"/>
        <v>6.702064327658225</v>
      </c>
      <c r="H1107">
        <f t="shared" si="158"/>
        <v>6.702064327658225</v>
      </c>
      <c r="I1107">
        <f t="shared" si="159"/>
        <v>0.91354545764260109</v>
      </c>
    </row>
    <row r="1108" spans="1:9" x14ac:dyDescent="0.25">
      <c r="A1108">
        <f t="shared" si="160"/>
        <v>385</v>
      </c>
      <c r="B1108">
        <f t="shared" si="161"/>
        <v>6.719517620178169</v>
      </c>
      <c r="C1108">
        <f t="shared" si="156"/>
        <v>6.719517620178169</v>
      </c>
      <c r="D1108">
        <f t="shared" si="157"/>
        <v>0.42261826174069955</v>
      </c>
      <c r="F1108">
        <f t="shared" si="155"/>
        <v>385</v>
      </c>
      <c r="G1108">
        <f t="shared" ref="G1108:G1171" si="162">(2*F1108*PI())/360</f>
        <v>6.719517620178169</v>
      </c>
      <c r="H1108">
        <f t="shared" si="158"/>
        <v>6.719517620178169</v>
      </c>
      <c r="I1108">
        <f t="shared" si="159"/>
        <v>0.90630778703664994</v>
      </c>
    </row>
    <row r="1109" spans="1:9" x14ac:dyDescent="0.25">
      <c r="A1109">
        <f t="shared" si="160"/>
        <v>386</v>
      </c>
      <c r="B1109">
        <f t="shared" si="161"/>
        <v>6.7369709126981121</v>
      </c>
      <c r="C1109">
        <f t="shared" si="156"/>
        <v>6.7369709126981121</v>
      </c>
      <c r="D1109">
        <f t="shared" si="157"/>
        <v>0.43837114678907735</v>
      </c>
      <c r="F1109">
        <f t="shared" si="155"/>
        <v>386</v>
      </c>
      <c r="G1109">
        <f t="shared" si="162"/>
        <v>6.7369709126981121</v>
      </c>
      <c r="H1109">
        <f t="shared" si="158"/>
        <v>6.7369709126981121</v>
      </c>
      <c r="I1109">
        <f t="shared" si="159"/>
        <v>0.89879404629916704</v>
      </c>
    </row>
    <row r="1110" spans="1:9" x14ac:dyDescent="0.25">
      <c r="A1110">
        <f t="shared" si="160"/>
        <v>387</v>
      </c>
      <c r="B1110">
        <f t="shared" si="161"/>
        <v>6.7544242052180552</v>
      </c>
      <c r="C1110">
        <f t="shared" si="156"/>
        <v>6.7544242052180552</v>
      </c>
      <c r="D1110">
        <f t="shared" si="157"/>
        <v>0.45399049973954658</v>
      </c>
      <c r="F1110">
        <f t="shared" si="155"/>
        <v>387</v>
      </c>
      <c r="G1110">
        <f t="shared" si="162"/>
        <v>6.7544242052180561</v>
      </c>
      <c r="H1110">
        <f t="shared" si="158"/>
        <v>6.7544242052180561</v>
      </c>
      <c r="I1110">
        <f t="shared" si="159"/>
        <v>0.89100652418836757</v>
      </c>
    </row>
    <row r="1111" spans="1:9" x14ac:dyDescent="0.25">
      <c r="A1111">
        <f t="shared" si="160"/>
        <v>388</v>
      </c>
      <c r="B1111">
        <f t="shared" si="161"/>
        <v>6.7718774977379983</v>
      </c>
      <c r="C1111">
        <f t="shared" si="156"/>
        <v>6.7718774977379983</v>
      </c>
      <c r="D1111">
        <f t="shared" si="157"/>
        <v>0.46947156278589036</v>
      </c>
      <c r="F1111">
        <f t="shared" si="155"/>
        <v>388</v>
      </c>
      <c r="G1111">
        <f t="shared" si="162"/>
        <v>6.7718774977379983</v>
      </c>
      <c r="H1111">
        <f t="shared" si="158"/>
        <v>6.7718774977379983</v>
      </c>
      <c r="I1111">
        <f t="shared" si="159"/>
        <v>0.88294759285892721</v>
      </c>
    </row>
    <row r="1112" spans="1:9" x14ac:dyDescent="0.25">
      <c r="A1112">
        <f t="shared" si="160"/>
        <v>389</v>
      </c>
      <c r="B1112">
        <f t="shared" si="161"/>
        <v>6.7893307902579423</v>
      </c>
      <c r="C1112">
        <f t="shared" si="156"/>
        <v>6.7893307902579423</v>
      </c>
      <c r="D1112">
        <f t="shared" si="157"/>
        <v>0.48480962024633723</v>
      </c>
      <c r="F1112">
        <f t="shared" si="155"/>
        <v>389</v>
      </c>
      <c r="G1112">
        <f t="shared" si="162"/>
        <v>6.7893307902579423</v>
      </c>
      <c r="H1112">
        <f t="shared" si="158"/>
        <v>6.7893307902579423</v>
      </c>
      <c r="I1112">
        <f t="shared" si="159"/>
        <v>0.87461970713939574</v>
      </c>
    </row>
    <row r="1113" spans="1:9" x14ac:dyDescent="0.25">
      <c r="A1113">
        <f t="shared" si="160"/>
        <v>390</v>
      </c>
      <c r="B1113">
        <f t="shared" si="161"/>
        <v>6.8067840827778854</v>
      </c>
      <c r="C1113">
        <f t="shared" si="156"/>
        <v>6.8067840827778854</v>
      </c>
      <c r="D1113">
        <f t="shared" si="157"/>
        <v>0.5</v>
      </c>
      <c r="F1113">
        <f t="shared" si="155"/>
        <v>390</v>
      </c>
      <c r="G1113">
        <f t="shared" si="162"/>
        <v>6.8067840827778845</v>
      </c>
      <c r="H1113">
        <f t="shared" si="158"/>
        <v>6.8067840827778845</v>
      </c>
      <c r="I1113">
        <f t="shared" si="159"/>
        <v>0.86602540378443904</v>
      </c>
    </row>
    <row r="1114" spans="1:9" x14ac:dyDescent="0.25">
      <c r="A1114">
        <f t="shared" si="160"/>
        <v>391</v>
      </c>
      <c r="B1114">
        <f t="shared" si="161"/>
        <v>6.8242373752978285</v>
      </c>
      <c r="C1114">
        <f t="shared" si="156"/>
        <v>6.8242373752978285</v>
      </c>
      <c r="D1114">
        <f t="shared" si="157"/>
        <v>0.51503807491005404</v>
      </c>
      <c r="F1114">
        <f t="shared" si="155"/>
        <v>391</v>
      </c>
      <c r="G1114">
        <f t="shared" si="162"/>
        <v>6.8242373752978285</v>
      </c>
      <c r="H1114">
        <f t="shared" si="158"/>
        <v>6.8242373752978285</v>
      </c>
      <c r="I1114">
        <f t="shared" si="159"/>
        <v>0.85716730070211233</v>
      </c>
    </row>
    <row r="1115" spans="1:9" x14ac:dyDescent="0.25">
      <c r="A1115">
        <f t="shared" si="160"/>
        <v>392</v>
      </c>
      <c r="B1115">
        <f t="shared" si="161"/>
        <v>6.8416906678177716</v>
      </c>
      <c r="C1115">
        <f t="shared" si="156"/>
        <v>6.8416906678177716</v>
      </c>
      <c r="D1115">
        <f t="shared" si="157"/>
        <v>0.52991926423320468</v>
      </c>
      <c r="F1115">
        <f t="shared" si="155"/>
        <v>392</v>
      </c>
      <c r="G1115">
        <f t="shared" si="162"/>
        <v>6.8416906678177716</v>
      </c>
      <c r="H1115">
        <f t="shared" si="158"/>
        <v>6.8416906678177716</v>
      </c>
      <c r="I1115">
        <f t="shared" si="159"/>
        <v>0.84804809615642618</v>
      </c>
    </row>
    <row r="1116" spans="1:9" x14ac:dyDescent="0.25">
      <c r="A1116">
        <f t="shared" si="160"/>
        <v>393</v>
      </c>
      <c r="B1116">
        <f t="shared" si="161"/>
        <v>6.8591439603377156</v>
      </c>
      <c r="C1116">
        <f t="shared" si="156"/>
        <v>6.8591439603377156</v>
      </c>
      <c r="D1116">
        <f t="shared" si="157"/>
        <v>0.54463903501502731</v>
      </c>
      <c r="F1116">
        <f t="shared" si="155"/>
        <v>393</v>
      </c>
      <c r="G1116">
        <f t="shared" si="162"/>
        <v>6.8591439603377147</v>
      </c>
      <c r="H1116">
        <f t="shared" si="158"/>
        <v>6.8591439603377147</v>
      </c>
      <c r="I1116">
        <f t="shared" si="159"/>
        <v>0.83867056794542438</v>
      </c>
    </row>
    <row r="1117" spans="1:9" x14ac:dyDescent="0.25">
      <c r="A1117">
        <f t="shared" si="160"/>
        <v>394</v>
      </c>
      <c r="B1117">
        <f t="shared" si="161"/>
        <v>6.8765972528576587</v>
      </c>
      <c r="C1117">
        <f t="shared" si="156"/>
        <v>6.8765972528576587</v>
      </c>
      <c r="D1117">
        <f t="shared" si="157"/>
        <v>0.5591929034707469</v>
      </c>
      <c r="F1117">
        <f t="shared" si="155"/>
        <v>394</v>
      </c>
      <c r="G1117">
        <f t="shared" si="162"/>
        <v>6.8765972528576578</v>
      </c>
      <c r="H1117">
        <f t="shared" si="158"/>
        <v>6.8765972528576578</v>
      </c>
      <c r="I1117">
        <f t="shared" si="159"/>
        <v>0.82903757255504207</v>
      </c>
    </row>
    <row r="1118" spans="1:9" x14ac:dyDescent="0.25">
      <c r="A1118">
        <f t="shared" si="160"/>
        <v>395</v>
      </c>
      <c r="B1118">
        <f t="shared" si="161"/>
        <v>6.8940505453776018</v>
      </c>
      <c r="C1118">
        <f t="shared" si="156"/>
        <v>6.8940505453776018</v>
      </c>
      <c r="D1118">
        <f t="shared" si="157"/>
        <v>0.57357643635104605</v>
      </c>
      <c r="F1118">
        <f t="shared" si="155"/>
        <v>395</v>
      </c>
      <c r="G1118">
        <f t="shared" si="162"/>
        <v>6.8940505453776018</v>
      </c>
      <c r="H1118">
        <f t="shared" si="158"/>
        <v>6.8940505453776018</v>
      </c>
      <c r="I1118">
        <f t="shared" si="159"/>
        <v>0.8191520442889918</v>
      </c>
    </row>
    <row r="1119" spans="1:9" x14ac:dyDescent="0.25">
      <c r="A1119">
        <f t="shared" si="160"/>
        <v>396</v>
      </c>
      <c r="B1119">
        <f t="shared" si="161"/>
        <v>6.9115038378975449</v>
      </c>
      <c r="C1119">
        <f t="shared" si="156"/>
        <v>6.9115038378975449</v>
      </c>
      <c r="D1119">
        <f t="shared" si="157"/>
        <v>0.58778525229247292</v>
      </c>
      <c r="F1119">
        <f t="shared" si="155"/>
        <v>396</v>
      </c>
      <c r="G1119">
        <f t="shared" si="162"/>
        <v>6.9115038378975457</v>
      </c>
      <c r="H1119">
        <f t="shared" si="158"/>
        <v>6.9115038378975457</v>
      </c>
      <c r="I1119">
        <f t="shared" si="159"/>
        <v>0.80901699437494701</v>
      </c>
    </row>
    <row r="1120" spans="1:9" x14ac:dyDescent="0.25">
      <c r="A1120">
        <f t="shared" si="160"/>
        <v>397</v>
      </c>
      <c r="B1120">
        <f t="shared" si="161"/>
        <v>6.928957130417488</v>
      </c>
      <c r="C1120">
        <f t="shared" si="156"/>
        <v>6.928957130417488</v>
      </c>
      <c r="D1120">
        <f t="shared" si="157"/>
        <v>0.60181502315204793</v>
      </c>
      <c r="F1120">
        <f t="shared" si="155"/>
        <v>397</v>
      </c>
      <c r="G1120">
        <f t="shared" si="162"/>
        <v>6.928957130417488</v>
      </c>
      <c r="H1120">
        <f t="shared" si="158"/>
        <v>6.928957130417488</v>
      </c>
      <c r="I1120">
        <f t="shared" si="159"/>
        <v>0.79863551004729316</v>
      </c>
    </row>
    <row r="1121" spans="1:9" x14ac:dyDescent="0.25">
      <c r="A1121">
        <f t="shared" si="160"/>
        <v>398</v>
      </c>
      <c r="B1121">
        <f t="shared" si="161"/>
        <v>6.9464104229374319</v>
      </c>
      <c r="C1121">
        <f t="shared" si="156"/>
        <v>6.9464104229374319</v>
      </c>
      <c r="D1121">
        <f t="shared" si="157"/>
        <v>0.6156614753256584</v>
      </c>
      <c r="F1121">
        <f t="shared" si="155"/>
        <v>398</v>
      </c>
      <c r="G1121">
        <f t="shared" si="162"/>
        <v>6.9464104229374319</v>
      </c>
      <c r="H1121">
        <f t="shared" si="158"/>
        <v>6.9464104229374319</v>
      </c>
      <c r="I1121">
        <f t="shared" si="159"/>
        <v>0.78801075360672179</v>
      </c>
    </row>
    <row r="1122" spans="1:9" x14ac:dyDescent="0.25">
      <c r="A1122">
        <f t="shared" si="160"/>
        <v>399</v>
      </c>
      <c r="B1122">
        <f t="shared" si="161"/>
        <v>6.963863715457375</v>
      </c>
      <c r="C1122">
        <f t="shared" si="156"/>
        <v>6.963863715457375</v>
      </c>
      <c r="D1122">
        <f t="shared" si="157"/>
        <v>0.6293203910498375</v>
      </c>
      <c r="F1122">
        <f t="shared" si="155"/>
        <v>399</v>
      </c>
      <c r="G1122">
        <f t="shared" si="162"/>
        <v>6.9638637154573741</v>
      </c>
      <c r="H1122">
        <f t="shared" si="158"/>
        <v>6.9638637154573741</v>
      </c>
      <c r="I1122">
        <f t="shared" si="159"/>
        <v>0.77714596145697146</v>
      </c>
    </row>
    <row r="1123" spans="1:9" x14ac:dyDescent="0.25">
      <c r="A1123">
        <f t="shared" si="160"/>
        <v>400</v>
      </c>
      <c r="B1123">
        <f t="shared" si="161"/>
        <v>6.9813170079773181</v>
      </c>
      <c r="C1123">
        <f t="shared" si="156"/>
        <v>6.9813170079773181</v>
      </c>
      <c r="D1123">
        <f t="shared" si="157"/>
        <v>0.64278760968653914</v>
      </c>
      <c r="F1123">
        <f t="shared" si="155"/>
        <v>400</v>
      </c>
      <c r="G1123">
        <f t="shared" si="162"/>
        <v>6.9813170079773181</v>
      </c>
      <c r="H1123">
        <f t="shared" si="158"/>
        <v>6.9813170079773181</v>
      </c>
      <c r="I1123">
        <f t="shared" si="159"/>
        <v>0.76604444311897812</v>
      </c>
    </row>
    <row r="1124" spans="1:9" x14ac:dyDescent="0.25">
      <c r="A1124">
        <f t="shared" si="160"/>
        <v>401</v>
      </c>
      <c r="B1124">
        <f t="shared" si="161"/>
        <v>6.9987703004972612</v>
      </c>
      <c r="C1124">
        <f t="shared" si="156"/>
        <v>6.9987703004972612</v>
      </c>
      <c r="D1124">
        <f t="shared" si="157"/>
        <v>0.65605902899050705</v>
      </c>
      <c r="F1124">
        <f t="shared" si="155"/>
        <v>401</v>
      </c>
      <c r="G1124">
        <f t="shared" si="162"/>
        <v>6.9987703004972612</v>
      </c>
      <c r="H1124">
        <f t="shared" si="158"/>
        <v>6.9987703004972612</v>
      </c>
      <c r="I1124">
        <f t="shared" si="159"/>
        <v>0.75470958022277224</v>
      </c>
    </row>
    <row r="1125" spans="1:9" x14ac:dyDescent="0.25">
      <c r="A1125">
        <f t="shared" si="160"/>
        <v>402</v>
      </c>
      <c r="B1125">
        <f t="shared" si="161"/>
        <v>7.0162235930172052</v>
      </c>
      <c r="C1125">
        <f t="shared" si="156"/>
        <v>7.0162235930172052</v>
      </c>
      <c r="D1125">
        <f t="shared" si="157"/>
        <v>0.66913060635885846</v>
      </c>
      <c r="F1125">
        <f t="shared" si="155"/>
        <v>402</v>
      </c>
      <c r="G1125">
        <f t="shared" si="162"/>
        <v>7.0162235930172052</v>
      </c>
      <c r="H1125">
        <f t="shared" si="158"/>
        <v>7.0162235930172052</v>
      </c>
      <c r="I1125">
        <f t="shared" si="159"/>
        <v>0.74314482547739402</v>
      </c>
    </row>
    <row r="1126" spans="1:9" x14ac:dyDescent="0.25">
      <c r="A1126">
        <f t="shared" si="160"/>
        <v>403</v>
      </c>
      <c r="B1126">
        <f t="shared" si="161"/>
        <v>7.0336768855371483</v>
      </c>
      <c r="C1126">
        <f t="shared" si="156"/>
        <v>7.0336768855371483</v>
      </c>
      <c r="D1126">
        <f t="shared" si="157"/>
        <v>0.68199836006249859</v>
      </c>
      <c r="F1126">
        <f t="shared" si="155"/>
        <v>403</v>
      </c>
      <c r="G1126">
        <f t="shared" si="162"/>
        <v>7.0336768855371474</v>
      </c>
      <c r="H1126">
        <f t="shared" si="158"/>
        <v>7.0336768855371474</v>
      </c>
      <c r="I1126">
        <f t="shared" si="159"/>
        <v>0.73135370161917101</v>
      </c>
    </row>
    <row r="1127" spans="1:9" x14ac:dyDescent="0.25">
      <c r="A1127">
        <f t="shared" si="160"/>
        <v>404</v>
      </c>
      <c r="B1127">
        <f t="shared" si="161"/>
        <v>7.0511301780570914</v>
      </c>
      <c r="C1127">
        <f t="shared" si="156"/>
        <v>7.0511301780570914</v>
      </c>
      <c r="D1127">
        <f t="shared" si="157"/>
        <v>0.69465837045899725</v>
      </c>
      <c r="F1127">
        <f t="shared" si="155"/>
        <v>404</v>
      </c>
      <c r="G1127">
        <f t="shared" si="162"/>
        <v>7.0511301780570914</v>
      </c>
      <c r="H1127">
        <f t="shared" si="158"/>
        <v>7.0511301780570914</v>
      </c>
      <c r="I1127">
        <f t="shared" si="159"/>
        <v>0.71933980033865119</v>
      </c>
    </row>
    <row r="1128" spans="1:9" x14ac:dyDescent="0.25">
      <c r="A1128">
        <f t="shared" si="160"/>
        <v>405</v>
      </c>
      <c r="B1128">
        <f t="shared" si="161"/>
        <v>7.0685834705770345</v>
      </c>
      <c r="C1128">
        <f t="shared" si="156"/>
        <v>7.0685834705770345</v>
      </c>
      <c r="D1128">
        <f t="shared" si="157"/>
        <v>0.70710678118654735</v>
      </c>
      <c r="F1128">
        <f t="shared" si="155"/>
        <v>405</v>
      </c>
      <c r="G1128">
        <f t="shared" si="162"/>
        <v>7.0685834705770336</v>
      </c>
      <c r="H1128">
        <f t="shared" si="158"/>
        <v>7.0685834705770336</v>
      </c>
      <c r="I1128">
        <f t="shared" si="159"/>
        <v>0.70710678118654835</v>
      </c>
    </row>
    <row r="1129" spans="1:9" x14ac:dyDescent="0.25">
      <c r="A1129">
        <f t="shared" si="160"/>
        <v>406</v>
      </c>
      <c r="B1129">
        <f t="shared" si="161"/>
        <v>7.0860367630969776</v>
      </c>
      <c r="C1129">
        <f t="shared" si="156"/>
        <v>7.0860367630969776</v>
      </c>
      <c r="D1129">
        <f t="shared" si="157"/>
        <v>0.71933980033865086</v>
      </c>
      <c r="F1129">
        <f t="shared" si="155"/>
        <v>406</v>
      </c>
      <c r="G1129">
        <f t="shared" si="162"/>
        <v>7.0860367630969776</v>
      </c>
      <c r="H1129">
        <f t="shared" si="158"/>
        <v>7.0860367630969776</v>
      </c>
      <c r="I1129">
        <f t="shared" si="159"/>
        <v>0.69465837045899759</v>
      </c>
    </row>
    <row r="1130" spans="1:9" x14ac:dyDescent="0.25">
      <c r="A1130">
        <f t="shared" si="160"/>
        <v>407</v>
      </c>
      <c r="B1130">
        <f t="shared" si="161"/>
        <v>7.1034900556169216</v>
      </c>
      <c r="C1130">
        <f t="shared" si="156"/>
        <v>7.1034900556169216</v>
      </c>
      <c r="D1130">
        <f t="shared" si="157"/>
        <v>0.73135370161917068</v>
      </c>
      <c r="F1130">
        <f t="shared" si="155"/>
        <v>407</v>
      </c>
      <c r="G1130">
        <f t="shared" si="162"/>
        <v>7.1034900556169216</v>
      </c>
      <c r="H1130">
        <f t="shared" si="158"/>
        <v>7.1034900556169216</v>
      </c>
      <c r="I1130">
        <f t="shared" si="159"/>
        <v>0.68199836006249837</v>
      </c>
    </row>
    <row r="1131" spans="1:9" x14ac:dyDescent="0.25">
      <c r="A1131">
        <f t="shared" si="160"/>
        <v>408</v>
      </c>
      <c r="B1131">
        <f t="shared" si="161"/>
        <v>7.1209433481368647</v>
      </c>
      <c r="C1131">
        <f t="shared" si="156"/>
        <v>7.1209433481368647</v>
      </c>
      <c r="D1131">
        <f t="shared" si="157"/>
        <v>0.74314482547739424</v>
      </c>
      <c r="F1131">
        <f t="shared" si="155"/>
        <v>408</v>
      </c>
      <c r="G1131">
        <f t="shared" si="162"/>
        <v>7.1209433481368638</v>
      </c>
      <c r="H1131">
        <f t="shared" si="158"/>
        <v>7.1209433481368638</v>
      </c>
      <c r="I1131">
        <f t="shared" si="159"/>
        <v>0.6691306063588589</v>
      </c>
    </row>
    <row r="1132" spans="1:9" x14ac:dyDescent="0.25">
      <c r="A1132">
        <f t="shared" si="160"/>
        <v>409</v>
      </c>
      <c r="B1132">
        <f t="shared" si="161"/>
        <v>7.1383966406568078</v>
      </c>
      <c r="C1132">
        <f t="shared" si="156"/>
        <v>7.1383966406568078</v>
      </c>
      <c r="D1132">
        <f t="shared" si="157"/>
        <v>0.7547095802227719</v>
      </c>
      <c r="F1132">
        <f t="shared" si="155"/>
        <v>409</v>
      </c>
      <c r="G1132">
        <f t="shared" si="162"/>
        <v>7.1383966406568078</v>
      </c>
      <c r="H1132">
        <f t="shared" si="158"/>
        <v>7.1383966406568078</v>
      </c>
      <c r="I1132">
        <f t="shared" si="159"/>
        <v>0.65605902899050739</v>
      </c>
    </row>
    <row r="1133" spans="1:9" x14ac:dyDescent="0.25">
      <c r="A1133">
        <f t="shared" si="160"/>
        <v>410</v>
      </c>
      <c r="B1133">
        <f t="shared" si="161"/>
        <v>7.1558499331767509</v>
      </c>
      <c r="C1133">
        <f t="shared" si="156"/>
        <v>7.1558499331767509</v>
      </c>
      <c r="D1133">
        <f t="shared" si="157"/>
        <v>0.76604444311897779</v>
      </c>
      <c r="F1133">
        <f t="shared" si="155"/>
        <v>410</v>
      </c>
      <c r="G1133">
        <f t="shared" si="162"/>
        <v>7.1558499331767509</v>
      </c>
      <c r="H1133">
        <f t="shared" si="158"/>
        <v>7.1558499331767509</v>
      </c>
      <c r="I1133">
        <f t="shared" si="159"/>
        <v>0.64278760968653958</v>
      </c>
    </row>
    <row r="1134" spans="1:9" x14ac:dyDescent="0.25">
      <c r="A1134">
        <f t="shared" si="160"/>
        <v>411</v>
      </c>
      <c r="B1134">
        <f t="shared" si="161"/>
        <v>7.1733032256966949</v>
      </c>
      <c r="C1134">
        <f t="shared" si="156"/>
        <v>7.1733032256966949</v>
      </c>
      <c r="D1134">
        <f t="shared" si="157"/>
        <v>0.77714596145697112</v>
      </c>
      <c r="F1134">
        <f t="shared" si="155"/>
        <v>411</v>
      </c>
      <c r="G1134">
        <f t="shared" si="162"/>
        <v>7.1733032256966949</v>
      </c>
      <c r="H1134">
        <f t="shared" si="158"/>
        <v>7.1733032256966949</v>
      </c>
      <c r="I1134">
        <f t="shared" si="159"/>
        <v>0.62932039104983717</v>
      </c>
    </row>
    <row r="1135" spans="1:9" x14ac:dyDescent="0.25">
      <c r="A1135">
        <f t="shared" si="160"/>
        <v>412</v>
      </c>
      <c r="B1135">
        <f t="shared" si="161"/>
        <v>7.190756518216638</v>
      </c>
      <c r="C1135">
        <f t="shared" si="156"/>
        <v>7.190756518216638</v>
      </c>
      <c r="D1135">
        <f t="shared" si="157"/>
        <v>0.78801075360672201</v>
      </c>
      <c r="F1135">
        <f t="shared" si="155"/>
        <v>412</v>
      </c>
      <c r="G1135">
        <f t="shared" si="162"/>
        <v>7.1907565182166371</v>
      </c>
      <c r="H1135">
        <f t="shared" si="158"/>
        <v>7.1907565182166371</v>
      </c>
      <c r="I1135">
        <f t="shared" si="159"/>
        <v>0.61566147532565885</v>
      </c>
    </row>
    <row r="1136" spans="1:9" x14ac:dyDescent="0.25">
      <c r="A1136">
        <f t="shared" si="160"/>
        <v>413</v>
      </c>
      <c r="B1136">
        <f t="shared" si="161"/>
        <v>7.2082098107365811</v>
      </c>
      <c r="C1136">
        <f t="shared" si="156"/>
        <v>7.2082098107365811</v>
      </c>
      <c r="D1136">
        <f t="shared" si="157"/>
        <v>0.79863551004729283</v>
      </c>
      <c r="F1136">
        <f t="shared" si="155"/>
        <v>413</v>
      </c>
      <c r="G1136">
        <f t="shared" si="162"/>
        <v>7.2082098107365811</v>
      </c>
      <c r="H1136">
        <f t="shared" si="158"/>
        <v>7.2082098107365811</v>
      </c>
      <c r="I1136">
        <f t="shared" si="159"/>
        <v>0.60181502315204838</v>
      </c>
    </row>
    <row r="1137" spans="1:9" x14ac:dyDescent="0.25">
      <c r="A1137">
        <f t="shared" si="160"/>
        <v>414</v>
      </c>
      <c r="B1137">
        <f t="shared" si="161"/>
        <v>7.2256631032565242</v>
      </c>
      <c r="C1137">
        <f t="shared" si="156"/>
        <v>7.2256631032565242</v>
      </c>
      <c r="D1137">
        <f t="shared" si="157"/>
        <v>0.80901699437494723</v>
      </c>
      <c r="F1137">
        <f t="shared" si="155"/>
        <v>414</v>
      </c>
      <c r="G1137">
        <f t="shared" si="162"/>
        <v>7.2256631032565233</v>
      </c>
      <c r="H1137">
        <f t="shared" si="158"/>
        <v>7.2256631032565233</v>
      </c>
      <c r="I1137">
        <f t="shared" si="159"/>
        <v>0.58778525229247403</v>
      </c>
    </row>
    <row r="1138" spans="1:9" x14ac:dyDescent="0.25">
      <c r="A1138">
        <f t="shared" si="160"/>
        <v>415</v>
      </c>
      <c r="B1138">
        <f t="shared" si="161"/>
        <v>7.2431163957764673</v>
      </c>
      <c r="C1138">
        <f t="shared" si="156"/>
        <v>7.2431163957764673</v>
      </c>
      <c r="D1138">
        <f t="shared" si="157"/>
        <v>0.81915204428899147</v>
      </c>
      <c r="F1138">
        <f t="shared" si="155"/>
        <v>415</v>
      </c>
      <c r="G1138">
        <f t="shared" si="162"/>
        <v>7.2431163957764673</v>
      </c>
      <c r="H1138">
        <f t="shared" si="158"/>
        <v>7.2431163957764673</v>
      </c>
      <c r="I1138">
        <f t="shared" si="159"/>
        <v>0.57357643635104649</v>
      </c>
    </row>
    <row r="1139" spans="1:9" x14ac:dyDescent="0.25">
      <c r="A1139">
        <f t="shared" si="160"/>
        <v>416</v>
      </c>
      <c r="B1139">
        <f t="shared" si="161"/>
        <v>7.2605696882964113</v>
      </c>
      <c r="C1139">
        <f t="shared" si="156"/>
        <v>7.2605696882964113</v>
      </c>
      <c r="D1139">
        <f t="shared" si="157"/>
        <v>0.82903757255504185</v>
      </c>
      <c r="F1139">
        <f t="shared" si="155"/>
        <v>416</v>
      </c>
      <c r="G1139">
        <f t="shared" si="162"/>
        <v>7.2605696882964113</v>
      </c>
      <c r="H1139">
        <f t="shared" si="158"/>
        <v>7.2605696882964113</v>
      </c>
      <c r="I1139">
        <f t="shared" si="159"/>
        <v>0.55919290347074668</v>
      </c>
    </row>
    <row r="1140" spans="1:9" x14ac:dyDescent="0.25">
      <c r="A1140">
        <f t="shared" si="160"/>
        <v>417</v>
      </c>
      <c r="B1140">
        <f t="shared" si="161"/>
        <v>7.2780229808163543</v>
      </c>
      <c r="C1140">
        <f t="shared" si="156"/>
        <v>7.2780229808163543</v>
      </c>
      <c r="D1140">
        <f t="shared" si="157"/>
        <v>0.83867056794542405</v>
      </c>
      <c r="F1140">
        <f t="shared" si="155"/>
        <v>417</v>
      </c>
      <c r="G1140">
        <f t="shared" si="162"/>
        <v>7.2780229808163543</v>
      </c>
      <c r="H1140">
        <f t="shared" si="158"/>
        <v>7.2780229808163543</v>
      </c>
      <c r="I1140">
        <f t="shared" si="159"/>
        <v>0.54463903501502708</v>
      </c>
    </row>
    <row r="1141" spans="1:9" x14ac:dyDescent="0.25">
      <c r="A1141">
        <f t="shared" si="160"/>
        <v>418</v>
      </c>
      <c r="B1141">
        <f t="shared" si="161"/>
        <v>7.2954762733362974</v>
      </c>
      <c r="C1141">
        <f t="shared" si="156"/>
        <v>7.2954762733362974</v>
      </c>
      <c r="D1141">
        <f t="shared" si="157"/>
        <v>0.84804809615642585</v>
      </c>
      <c r="F1141">
        <f t="shared" si="155"/>
        <v>418</v>
      </c>
      <c r="G1141">
        <f t="shared" si="162"/>
        <v>7.2954762733362974</v>
      </c>
      <c r="H1141">
        <f t="shared" si="158"/>
        <v>7.2954762733362974</v>
      </c>
      <c r="I1141">
        <f t="shared" si="159"/>
        <v>0.52991926423320512</v>
      </c>
    </row>
    <row r="1142" spans="1:9" x14ac:dyDescent="0.25">
      <c r="A1142">
        <f t="shared" si="160"/>
        <v>419</v>
      </c>
      <c r="B1142">
        <f t="shared" si="161"/>
        <v>7.3129295658562405</v>
      </c>
      <c r="C1142">
        <f t="shared" si="156"/>
        <v>7.3129295658562405</v>
      </c>
      <c r="D1142">
        <f t="shared" si="157"/>
        <v>0.85716730070211211</v>
      </c>
      <c r="F1142">
        <f t="shared" ref="F1142:F1205" si="163">F1141+1</f>
        <v>419</v>
      </c>
      <c r="G1142">
        <f t="shared" si="162"/>
        <v>7.3129295658562405</v>
      </c>
      <c r="H1142">
        <f t="shared" si="158"/>
        <v>7.3129295658562405</v>
      </c>
      <c r="I1142">
        <f t="shared" si="159"/>
        <v>0.51503807491005449</v>
      </c>
    </row>
    <row r="1143" spans="1:9" x14ac:dyDescent="0.25">
      <c r="A1143">
        <f t="shared" si="160"/>
        <v>420</v>
      </c>
      <c r="B1143">
        <f t="shared" si="161"/>
        <v>7.3303828583761845</v>
      </c>
      <c r="C1143">
        <f t="shared" si="156"/>
        <v>7.3303828583761845</v>
      </c>
      <c r="D1143">
        <f t="shared" si="157"/>
        <v>0.86602540378443882</v>
      </c>
      <c r="F1143">
        <f t="shared" si="163"/>
        <v>420</v>
      </c>
      <c r="G1143">
        <f t="shared" si="162"/>
        <v>7.3303828583761845</v>
      </c>
      <c r="H1143">
        <f t="shared" si="158"/>
        <v>7.3303828583761845</v>
      </c>
      <c r="I1143">
        <f t="shared" si="159"/>
        <v>0.49999999999999972</v>
      </c>
    </row>
    <row r="1144" spans="1:9" x14ac:dyDescent="0.25">
      <c r="A1144">
        <f t="shared" si="160"/>
        <v>421</v>
      </c>
      <c r="B1144">
        <f t="shared" si="161"/>
        <v>7.3478361508961276</v>
      </c>
      <c r="C1144">
        <f t="shared" si="156"/>
        <v>7.3478361508961276</v>
      </c>
      <c r="D1144">
        <f t="shared" si="157"/>
        <v>0.87461970713939585</v>
      </c>
      <c r="F1144">
        <f t="shared" si="163"/>
        <v>421</v>
      </c>
      <c r="G1144">
        <f t="shared" si="162"/>
        <v>7.3478361508961267</v>
      </c>
      <c r="H1144">
        <f t="shared" si="158"/>
        <v>7.3478361508961267</v>
      </c>
      <c r="I1144">
        <f t="shared" si="159"/>
        <v>0.48480962024633772</v>
      </c>
    </row>
    <row r="1145" spans="1:9" x14ac:dyDescent="0.25">
      <c r="A1145">
        <f t="shared" si="160"/>
        <v>422</v>
      </c>
      <c r="B1145">
        <f t="shared" si="161"/>
        <v>7.3652894434160707</v>
      </c>
      <c r="C1145">
        <f t="shared" si="156"/>
        <v>7.3652894434160707</v>
      </c>
      <c r="D1145">
        <f t="shared" si="157"/>
        <v>0.88294759285892688</v>
      </c>
      <c r="F1145">
        <f t="shared" si="163"/>
        <v>422</v>
      </c>
      <c r="G1145">
        <f t="shared" si="162"/>
        <v>7.3652894434160707</v>
      </c>
      <c r="H1145">
        <f t="shared" si="158"/>
        <v>7.3652894434160707</v>
      </c>
      <c r="I1145">
        <f t="shared" si="159"/>
        <v>0.46947156278589086</v>
      </c>
    </row>
    <row r="1146" spans="1:9" x14ac:dyDescent="0.25">
      <c r="A1146">
        <f t="shared" si="160"/>
        <v>423</v>
      </c>
      <c r="B1146">
        <f t="shared" si="161"/>
        <v>7.3827427359360138</v>
      </c>
      <c r="C1146">
        <f t="shared" si="156"/>
        <v>7.3827427359360138</v>
      </c>
      <c r="D1146">
        <f t="shared" si="157"/>
        <v>0.89100652418836768</v>
      </c>
      <c r="F1146">
        <f t="shared" si="163"/>
        <v>423</v>
      </c>
      <c r="G1146">
        <f t="shared" si="162"/>
        <v>7.3827427359360138</v>
      </c>
      <c r="H1146">
        <f t="shared" si="158"/>
        <v>7.3827427359360138</v>
      </c>
      <c r="I1146">
        <f t="shared" si="159"/>
        <v>0.45399049973954703</v>
      </c>
    </row>
    <row r="1147" spans="1:9" x14ac:dyDescent="0.25">
      <c r="A1147">
        <f t="shared" si="160"/>
        <v>424</v>
      </c>
      <c r="B1147">
        <f t="shared" si="161"/>
        <v>7.4001960284559569</v>
      </c>
      <c r="C1147">
        <f t="shared" si="156"/>
        <v>7.4001960284559569</v>
      </c>
      <c r="D1147">
        <f t="shared" si="157"/>
        <v>0.89879404629916682</v>
      </c>
      <c r="F1147">
        <f t="shared" si="163"/>
        <v>424</v>
      </c>
      <c r="G1147">
        <f t="shared" si="162"/>
        <v>7.4001960284559569</v>
      </c>
      <c r="H1147">
        <f t="shared" si="158"/>
        <v>7.4001960284559569</v>
      </c>
      <c r="I1147">
        <f t="shared" si="159"/>
        <v>0.43837114678907785</v>
      </c>
    </row>
    <row r="1148" spans="1:9" x14ac:dyDescent="0.25">
      <c r="A1148">
        <f t="shared" si="160"/>
        <v>425</v>
      </c>
      <c r="B1148">
        <f t="shared" si="161"/>
        <v>7.4176493209759009</v>
      </c>
      <c r="C1148">
        <f t="shared" si="156"/>
        <v>7.4176493209759009</v>
      </c>
      <c r="D1148">
        <f t="shared" si="157"/>
        <v>0.90630778703665005</v>
      </c>
      <c r="F1148">
        <f t="shared" si="163"/>
        <v>425</v>
      </c>
      <c r="G1148">
        <f t="shared" si="162"/>
        <v>7.4176493209759</v>
      </c>
      <c r="H1148">
        <f t="shared" si="158"/>
        <v>7.4176493209759</v>
      </c>
      <c r="I1148">
        <f t="shared" si="159"/>
        <v>0.42261826174070005</v>
      </c>
    </row>
    <row r="1149" spans="1:9" x14ac:dyDescent="0.25">
      <c r="A1149">
        <f t="shared" si="160"/>
        <v>426</v>
      </c>
      <c r="B1149">
        <f t="shared" si="161"/>
        <v>7.435102613495844</v>
      </c>
      <c r="C1149">
        <f t="shared" si="156"/>
        <v>7.435102613495844</v>
      </c>
      <c r="D1149">
        <f t="shared" si="157"/>
        <v>0.91354545764260087</v>
      </c>
      <c r="F1149">
        <f t="shared" si="163"/>
        <v>426</v>
      </c>
      <c r="G1149">
        <f t="shared" si="162"/>
        <v>7.435102613495844</v>
      </c>
      <c r="H1149">
        <f t="shared" si="158"/>
        <v>7.435102613495844</v>
      </c>
      <c r="I1149">
        <f t="shared" si="159"/>
        <v>0.40673664307580021</v>
      </c>
    </row>
    <row r="1150" spans="1:9" x14ac:dyDescent="0.25">
      <c r="A1150">
        <f t="shared" si="160"/>
        <v>427</v>
      </c>
      <c r="B1150">
        <f t="shared" si="161"/>
        <v>7.4525559060157871</v>
      </c>
      <c r="C1150">
        <f t="shared" si="156"/>
        <v>7.4525559060157871</v>
      </c>
      <c r="D1150">
        <f t="shared" si="157"/>
        <v>0.92050485345244026</v>
      </c>
      <c r="F1150">
        <f t="shared" si="163"/>
        <v>427</v>
      </c>
      <c r="G1150">
        <f t="shared" si="162"/>
        <v>7.452555906015788</v>
      </c>
      <c r="H1150">
        <f t="shared" si="158"/>
        <v>7.452555906015788</v>
      </c>
      <c r="I1150">
        <f t="shared" si="159"/>
        <v>0.39073112848927311</v>
      </c>
    </row>
    <row r="1151" spans="1:9" x14ac:dyDescent="0.25">
      <c r="A1151">
        <f t="shared" si="160"/>
        <v>428</v>
      </c>
      <c r="B1151">
        <f t="shared" si="161"/>
        <v>7.4700091985357302</v>
      </c>
      <c r="C1151">
        <f t="shared" si="156"/>
        <v>7.4700091985357302</v>
      </c>
      <c r="D1151">
        <f t="shared" si="157"/>
        <v>0.9271838545667872</v>
      </c>
      <c r="F1151">
        <f t="shared" si="163"/>
        <v>428</v>
      </c>
      <c r="G1151">
        <f t="shared" si="162"/>
        <v>7.4700091985357302</v>
      </c>
      <c r="H1151">
        <f t="shared" si="158"/>
        <v>7.4700091985357302</v>
      </c>
      <c r="I1151">
        <f t="shared" si="159"/>
        <v>0.3746065934159124</v>
      </c>
    </row>
    <row r="1152" spans="1:9" x14ac:dyDescent="0.25">
      <c r="A1152">
        <f t="shared" si="160"/>
        <v>429</v>
      </c>
      <c r="B1152">
        <f t="shared" si="161"/>
        <v>7.4874624910556742</v>
      </c>
      <c r="C1152">
        <f t="shared" si="156"/>
        <v>7.4874624910556742</v>
      </c>
      <c r="D1152">
        <f t="shared" si="157"/>
        <v>0.93358042649720185</v>
      </c>
      <c r="F1152">
        <f t="shared" si="163"/>
        <v>429</v>
      </c>
      <c r="G1152">
        <f t="shared" si="162"/>
        <v>7.4874624910556742</v>
      </c>
      <c r="H1152">
        <f t="shared" si="158"/>
        <v>7.4874624910556742</v>
      </c>
      <c r="I1152">
        <f t="shared" si="159"/>
        <v>0.35836794954529999</v>
      </c>
    </row>
    <row r="1153" spans="1:9" x14ac:dyDescent="0.25">
      <c r="A1153">
        <f t="shared" si="160"/>
        <v>430</v>
      </c>
      <c r="B1153">
        <f t="shared" si="161"/>
        <v>7.5049157835756173</v>
      </c>
      <c r="C1153">
        <f t="shared" si="156"/>
        <v>7.5049157835756173</v>
      </c>
      <c r="D1153">
        <f t="shared" si="157"/>
        <v>0.93969262078590843</v>
      </c>
      <c r="F1153">
        <f t="shared" si="163"/>
        <v>430</v>
      </c>
      <c r="G1153">
        <f t="shared" si="162"/>
        <v>7.5049157835756164</v>
      </c>
      <c r="H1153">
        <f t="shared" si="158"/>
        <v>7.5049157835756164</v>
      </c>
      <c r="I1153">
        <f t="shared" si="159"/>
        <v>0.34202014332566949</v>
      </c>
    </row>
    <row r="1154" spans="1:9" x14ac:dyDescent="0.25">
      <c r="A1154">
        <f t="shared" si="160"/>
        <v>431</v>
      </c>
      <c r="B1154">
        <f t="shared" si="161"/>
        <v>7.5223690760955604</v>
      </c>
      <c r="C1154">
        <f t="shared" si="156"/>
        <v>7.5223690760955604</v>
      </c>
      <c r="D1154">
        <f t="shared" si="157"/>
        <v>0.94551857559931674</v>
      </c>
      <c r="F1154">
        <f t="shared" si="163"/>
        <v>431</v>
      </c>
      <c r="G1154">
        <f t="shared" si="162"/>
        <v>7.5223690760955604</v>
      </c>
      <c r="H1154">
        <f t="shared" si="158"/>
        <v>7.5223690760955604</v>
      </c>
      <c r="I1154">
        <f t="shared" si="159"/>
        <v>0.32556815445715676</v>
      </c>
    </row>
    <row r="1155" spans="1:9" x14ac:dyDescent="0.25">
      <c r="A1155">
        <f t="shared" si="160"/>
        <v>432</v>
      </c>
      <c r="B1155">
        <f t="shared" si="161"/>
        <v>7.5398223686155035</v>
      </c>
      <c r="C1155">
        <f t="shared" ref="C1155:C1218" si="164">k_1*B1155</f>
        <v>7.5398223686155035</v>
      </c>
      <c r="D1155">
        <f t="shared" ref="D1155:D1218" si="165">SIN(C1155)</f>
        <v>0.95105651629515353</v>
      </c>
      <c r="F1155">
        <f t="shared" si="163"/>
        <v>432</v>
      </c>
      <c r="G1155">
        <f t="shared" si="162"/>
        <v>7.5398223686155035</v>
      </c>
      <c r="H1155">
        <f t="shared" ref="H1155:H1218" si="166">k_2*G1155</f>
        <v>7.5398223686155035</v>
      </c>
      <c r="I1155">
        <f t="shared" ref="I1155:I1218" si="167">COS(G1155)</f>
        <v>0.30901699437494773</v>
      </c>
    </row>
    <row r="1156" spans="1:9" x14ac:dyDescent="0.25">
      <c r="A1156">
        <f t="shared" si="160"/>
        <v>433</v>
      </c>
      <c r="B1156">
        <f t="shared" si="161"/>
        <v>7.5572756611354466</v>
      </c>
      <c r="C1156">
        <f t="shared" si="164"/>
        <v>7.5572756611354466</v>
      </c>
      <c r="D1156">
        <f t="shared" si="165"/>
        <v>0.95630475596303532</v>
      </c>
      <c r="F1156">
        <f t="shared" si="163"/>
        <v>433</v>
      </c>
      <c r="G1156">
        <f t="shared" si="162"/>
        <v>7.5572756611354475</v>
      </c>
      <c r="H1156">
        <f t="shared" si="166"/>
        <v>7.5572756611354475</v>
      </c>
      <c r="I1156">
        <f t="shared" si="167"/>
        <v>0.29237170472273633</v>
      </c>
    </row>
    <row r="1157" spans="1:9" x14ac:dyDescent="0.25">
      <c r="A1157">
        <f t="shared" ref="A1157:A1220" si="168">A1156+1</f>
        <v>434</v>
      </c>
      <c r="B1157">
        <f t="shared" ref="B1157:B1220" si="169">RADIANS(A1157)</f>
        <v>7.5747289536553906</v>
      </c>
      <c r="C1157">
        <f t="shared" si="164"/>
        <v>7.5747289536553906</v>
      </c>
      <c r="D1157">
        <f t="shared" si="165"/>
        <v>0.96126169593831889</v>
      </c>
      <c r="F1157">
        <f t="shared" si="163"/>
        <v>434</v>
      </c>
      <c r="G1157">
        <f t="shared" si="162"/>
        <v>7.5747289536553897</v>
      </c>
      <c r="H1157">
        <f t="shared" si="166"/>
        <v>7.5747289536553897</v>
      </c>
      <c r="I1157">
        <f t="shared" si="167"/>
        <v>0.27563735581699983</v>
      </c>
    </row>
    <row r="1158" spans="1:9" x14ac:dyDescent="0.25">
      <c r="A1158">
        <f t="shared" si="168"/>
        <v>435</v>
      </c>
      <c r="B1158">
        <f t="shared" si="169"/>
        <v>7.5921822461753337</v>
      </c>
      <c r="C1158">
        <f t="shared" si="164"/>
        <v>7.5921822461753337</v>
      </c>
      <c r="D1158">
        <f t="shared" si="165"/>
        <v>0.96592582628906831</v>
      </c>
      <c r="F1158">
        <f t="shared" si="163"/>
        <v>435</v>
      </c>
      <c r="G1158">
        <f t="shared" si="162"/>
        <v>7.5921822461753337</v>
      </c>
      <c r="H1158">
        <f t="shared" si="166"/>
        <v>7.5921822461753337</v>
      </c>
      <c r="I1158">
        <f t="shared" si="167"/>
        <v>0.25881904510252074</v>
      </c>
    </row>
    <row r="1159" spans="1:9" x14ac:dyDescent="0.25">
      <c r="A1159">
        <f t="shared" si="168"/>
        <v>436</v>
      </c>
      <c r="B1159">
        <f t="shared" si="169"/>
        <v>7.6096355386952768</v>
      </c>
      <c r="C1159">
        <f t="shared" si="164"/>
        <v>7.6096355386952768</v>
      </c>
      <c r="D1159">
        <f t="shared" si="165"/>
        <v>0.97029572627599647</v>
      </c>
      <c r="F1159">
        <f t="shared" si="163"/>
        <v>436</v>
      </c>
      <c r="G1159">
        <f t="shared" si="162"/>
        <v>7.6096355386952759</v>
      </c>
      <c r="H1159">
        <f t="shared" si="166"/>
        <v>7.6096355386952759</v>
      </c>
      <c r="I1159">
        <f t="shared" si="167"/>
        <v>0.24192189559966878</v>
      </c>
    </row>
    <row r="1160" spans="1:9" x14ac:dyDescent="0.25">
      <c r="A1160">
        <f t="shared" si="168"/>
        <v>437</v>
      </c>
      <c r="B1160">
        <f t="shared" si="169"/>
        <v>7.6270888312152199</v>
      </c>
      <c r="C1160">
        <f t="shared" si="164"/>
        <v>7.6270888312152199</v>
      </c>
      <c r="D1160">
        <f t="shared" si="165"/>
        <v>0.97437006478523513</v>
      </c>
      <c r="F1160">
        <f t="shared" si="163"/>
        <v>437</v>
      </c>
      <c r="G1160">
        <f t="shared" si="162"/>
        <v>7.6270888312152199</v>
      </c>
      <c r="H1160">
        <f t="shared" si="166"/>
        <v>7.6270888312152199</v>
      </c>
      <c r="I1160">
        <f t="shared" si="167"/>
        <v>0.22495105434386539</v>
      </c>
    </row>
    <row r="1161" spans="1:9" x14ac:dyDescent="0.25">
      <c r="A1161">
        <f t="shared" si="168"/>
        <v>438</v>
      </c>
      <c r="B1161">
        <f t="shared" si="169"/>
        <v>7.6445421237351638</v>
      </c>
      <c r="C1161">
        <f t="shared" si="164"/>
        <v>7.6445421237351638</v>
      </c>
      <c r="D1161">
        <f t="shared" si="165"/>
        <v>0.97814760073380569</v>
      </c>
      <c r="F1161">
        <f t="shared" si="163"/>
        <v>438</v>
      </c>
      <c r="G1161">
        <f t="shared" si="162"/>
        <v>7.6445421237351638</v>
      </c>
      <c r="H1161">
        <f t="shared" si="166"/>
        <v>7.6445421237351638</v>
      </c>
      <c r="I1161">
        <f t="shared" si="167"/>
        <v>0.20791169081775904</v>
      </c>
    </row>
    <row r="1162" spans="1:9" x14ac:dyDescent="0.25">
      <c r="A1162">
        <f t="shared" si="168"/>
        <v>439</v>
      </c>
      <c r="B1162">
        <f t="shared" si="169"/>
        <v>7.6619954162551069</v>
      </c>
      <c r="C1162">
        <f t="shared" si="164"/>
        <v>7.6619954162551069</v>
      </c>
      <c r="D1162">
        <f t="shared" si="165"/>
        <v>0.98162718344766398</v>
      </c>
      <c r="F1162">
        <f t="shared" si="163"/>
        <v>439</v>
      </c>
      <c r="G1162">
        <f t="shared" si="162"/>
        <v>7.6619954162551061</v>
      </c>
      <c r="H1162">
        <f t="shared" si="166"/>
        <v>7.6619954162551061</v>
      </c>
      <c r="I1162">
        <f t="shared" si="167"/>
        <v>0.19080899537654558</v>
      </c>
    </row>
    <row r="1163" spans="1:9" x14ac:dyDescent="0.25">
      <c r="A1163">
        <f t="shared" si="168"/>
        <v>440</v>
      </c>
      <c r="B1163">
        <f t="shared" si="169"/>
        <v>7.67944870877505</v>
      </c>
      <c r="C1163">
        <f t="shared" si="164"/>
        <v>7.67944870877505</v>
      </c>
      <c r="D1163">
        <f t="shared" si="165"/>
        <v>0.98480775301220802</v>
      </c>
      <c r="F1163">
        <f t="shared" si="163"/>
        <v>440</v>
      </c>
      <c r="G1163">
        <f t="shared" si="162"/>
        <v>7.67944870877505</v>
      </c>
      <c r="H1163">
        <f t="shared" si="166"/>
        <v>7.67944870877505</v>
      </c>
      <c r="I1163">
        <f t="shared" si="167"/>
        <v>0.17364817766693044</v>
      </c>
    </row>
    <row r="1164" spans="1:9" x14ac:dyDescent="0.25">
      <c r="A1164">
        <f t="shared" si="168"/>
        <v>441</v>
      </c>
      <c r="B1164">
        <f t="shared" si="169"/>
        <v>7.6969020012949931</v>
      </c>
      <c r="C1164">
        <f t="shared" si="164"/>
        <v>7.6969020012949931</v>
      </c>
      <c r="D1164">
        <f t="shared" si="165"/>
        <v>0.98768834059513766</v>
      </c>
      <c r="F1164">
        <f t="shared" si="163"/>
        <v>441</v>
      </c>
      <c r="G1164">
        <f t="shared" si="162"/>
        <v>7.6969020012949931</v>
      </c>
      <c r="H1164">
        <f t="shared" si="166"/>
        <v>7.6969020012949931</v>
      </c>
      <c r="I1164">
        <f t="shared" si="167"/>
        <v>0.15643446504023117</v>
      </c>
    </row>
    <row r="1165" spans="1:9" x14ac:dyDescent="0.25">
      <c r="A1165">
        <f t="shared" si="168"/>
        <v>442</v>
      </c>
      <c r="B1165">
        <f t="shared" si="169"/>
        <v>7.7143552938149362</v>
      </c>
      <c r="C1165">
        <f t="shared" si="164"/>
        <v>7.7143552938149362</v>
      </c>
      <c r="D1165">
        <f t="shared" si="165"/>
        <v>0.99026806874157025</v>
      </c>
      <c r="F1165">
        <f t="shared" si="163"/>
        <v>442</v>
      </c>
      <c r="G1165">
        <f t="shared" si="162"/>
        <v>7.7143552938149371</v>
      </c>
      <c r="H1165">
        <f t="shared" si="166"/>
        <v>7.7143552938149371</v>
      </c>
      <c r="I1165">
        <f t="shared" si="167"/>
        <v>0.13917310096006505</v>
      </c>
    </row>
    <row r="1166" spans="1:9" x14ac:dyDescent="0.25">
      <c r="A1166">
        <f t="shared" si="168"/>
        <v>443</v>
      </c>
      <c r="B1166">
        <f t="shared" si="169"/>
        <v>7.7318085863348802</v>
      </c>
      <c r="C1166">
        <f t="shared" si="164"/>
        <v>7.7318085863348802</v>
      </c>
      <c r="D1166">
        <f t="shared" si="165"/>
        <v>0.99254615164132209</v>
      </c>
      <c r="F1166">
        <f t="shared" si="163"/>
        <v>443</v>
      </c>
      <c r="G1166">
        <f t="shared" si="162"/>
        <v>7.7318085863348793</v>
      </c>
      <c r="H1166">
        <f t="shared" si="166"/>
        <v>7.7318085863348793</v>
      </c>
      <c r="I1166">
        <f t="shared" si="167"/>
        <v>0.12186934340514817</v>
      </c>
    </row>
    <row r="1167" spans="1:9" x14ac:dyDescent="0.25">
      <c r="A1167">
        <f t="shared" si="168"/>
        <v>444</v>
      </c>
      <c r="B1167">
        <f t="shared" si="169"/>
        <v>7.7492618788548233</v>
      </c>
      <c r="C1167">
        <f t="shared" si="164"/>
        <v>7.7492618788548233</v>
      </c>
      <c r="D1167">
        <f t="shared" si="165"/>
        <v>0.99452189536827329</v>
      </c>
      <c r="F1167">
        <f t="shared" si="163"/>
        <v>444</v>
      </c>
      <c r="G1167">
        <f t="shared" si="162"/>
        <v>7.7492618788548233</v>
      </c>
      <c r="H1167">
        <f t="shared" si="166"/>
        <v>7.7492618788548233</v>
      </c>
      <c r="I1167">
        <f t="shared" si="167"/>
        <v>0.10452846326765347</v>
      </c>
    </row>
    <row r="1168" spans="1:9" x14ac:dyDescent="0.25">
      <c r="A1168">
        <f t="shared" si="168"/>
        <v>445</v>
      </c>
      <c r="B1168">
        <f t="shared" si="169"/>
        <v>7.7667151713747664</v>
      </c>
      <c r="C1168">
        <f t="shared" si="164"/>
        <v>7.7667151713747664</v>
      </c>
      <c r="D1168">
        <f t="shared" si="165"/>
        <v>0.99619469809174555</v>
      </c>
      <c r="F1168">
        <f t="shared" si="163"/>
        <v>445</v>
      </c>
      <c r="G1168">
        <f t="shared" si="162"/>
        <v>7.7667151713747655</v>
      </c>
      <c r="H1168">
        <f t="shared" si="166"/>
        <v>7.7667151713747655</v>
      </c>
      <c r="I1168">
        <f t="shared" si="167"/>
        <v>8.7155742747659262E-2</v>
      </c>
    </row>
    <row r="1169" spans="1:9" x14ac:dyDescent="0.25">
      <c r="A1169">
        <f t="shared" si="168"/>
        <v>446</v>
      </c>
      <c r="B1169">
        <f t="shared" si="169"/>
        <v>7.7841684638947095</v>
      </c>
      <c r="C1169">
        <f t="shared" si="164"/>
        <v>7.7841684638947095</v>
      </c>
      <c r="D1169">
        <f t="shared" si="165"/>
        <v>0.9975640502598242</v>
      </c>
      <c r="F1169">
        <f t="shared" si="163"/>
        <v>446</v>
      </c>
      <c r="G1169">
        <f t="shared" si="162"/>
        <v>7.7841684638947095</v>
      </c>
      <c r="H1169">
        <f t="shared" si="166"/>
        <v>7.7841684638947095</v>
      </c>
      <c r="I1169">
        <f t="shared" si="167"/>
        <v>6.9756473744125705E-2</v>
      </c>
    </row>
    <row r="1170" spans="1:9" x14ac:dyDescent="0.25">
      <c r="A1170">
        <f t="shared" si="168"/>
        <v>447</v>
      </c>
      <c r="B1170">
        <f t="shared" si="169"/>
        <v>7.8016217564146535</v>
      </c>
      <c r="C1170">
        <f t="shared" si="164"/>
        <v>7.8016217564146535</v>
      </c>
      <c r="D1170">
        <f t="shared" si="165"/>
        <v>0.99862953475457394</v>
      </c>
      <c r="F1170">
        <f t="shared" si="163"/>
        <v>447</v>
      </c>
      <c r="G1170">
        <f t="shared" si="162"/>
        <v>7.8016217564146526</v>
      </c>
      <c r="H1170">
        <f t="shared" si="166"/>
        <v>7.8016217564146526</v>
      </c>
      <c r="I1170">
        <f t="shared" si="167"/>
        <v>5.2335956242944431E-2</v>
      </c>
    </row>
    <row r="1171" spans="1:9" x14ac:dyDescent="0.25">
      <c r="A1171">
        <f t="shared" si="168"/>
        <v>448</v>
      </c>
      <c r="B1171">
        <f t="shared" si="169"/>
        <v>7.8190750489345966</v>
      </c>
      <c r="C1171">
        <f t="shared" si="164"/>
        <v>7.8190750489345966</v>
      </c>
      <c r="D1171">
        <f t="shared" si="165"/>
        <v>0.99939082701909576</v>
      </c>
      <c r="F1171">
        <f t="shared" si="163"/>
        <v>448</v>
      </c>
      <c r="G1171">
        <f t="shared" si="162"/>
        <v>7.8190750489345966</v>
      </c>
      <c r="H1171">
        <f t="shared" si="166"/>
        <v>7.8190750489345966</v>
      </c>
      <c r="I1171">
        <f t="shared" si="167"/>
        <v>3.4899496702500879E-2</v>
      </c>
    </row>
    <row r="1172" spans="1:9" x14ac:dyDescent="0.25">
      <c r="A1172">
        <f t="shared" si="168"/>
        <v>449</v>
      </c>
      <c r="B1172">
        <f t="shared" si="169"/>
        <v>7.8365283414545397</v>
      </c>
      <c r="C1172">
        <f t="shared" si="164"/>
        <v>7.8365283414545397</v>
      </c>
      <c r="D1172">
        <f t="shared" si="165"/>
        <v>0.99984769515639127</v>
      </c>
      <c r="F1172">
        <f t="shared" si="163"/>
        <v>449</v>
      </c>
      <c r="G1172">
        <f t="shared" ref="G1172:G1235" si="170">(2*F1172*PI())/360</f>
        <v>7.8365283414545397</v>
      </c>
      <c r="H1172">
        <f t="shared" si="166"/>
        <v>7.8365283414545397</v>
      </c>
      <c r="I1172">
        <f t="shared" si="167"/>
        <v>1.7452406437283623E-2</v>
      </c>
    </row>
    <row r="1173" spans="1:9" x14ac:dyDescent="0.25">
      <c r="A1173">
        <f t="shared" si="168"/>
        <v>450</v>
      </c>
      <c r="B1173">
        <f t="shared" si="169"/>
        <v>7.8539816339744828</v>
      </c>
      <c r="C1173">
        <f t="shared" si="164"/>
        <v>7.8539816339744828</v>
      </c>
      <c r="D1173">
        <f t="shared" si="165"/>
        <v>1</v>
      </c>
      <c r="F1173">
        <f t="shared" si="163"/>
        <v>450</v>
      </c>
      <c r="G1173">
        <f t="shared" si="170"/>
        <v>7.8539816339744828</v>
      </c>
      <c r="H1173">
        <f t="shared" si="166"/>
        <v>7.8539816339744828</v>
      </c>
      <c r="I1173">
        <f t="shared" si="167"/>
        <v>3.06287113727155E-16</v>
      </c>
    </row>
    <row r="1174" spans="1:9" x14ac:dyDescent="0.25">
      <c r="A1174">
        <f t="shared" si="168"/>
        <v>451</v>
      </c>
      <c r="B1174">
        <f t="shared" si="169"/>
        <v>7.8714349264944259</v>
      </c>
      <c r="C1174">
        <f t="shared" si="164"/>
        <v>7.8714349264944259</v>
      </c>
      <c r="D1174">
        <f t="shared" si="165"/>
        <v>0.99984769515639127</v>
      </c>
      <c r="F1174">
        <f t="shared" si="163"/>
        <v>451</v>
      </c>
      <c r="G1174">
        <f t="shared" si="170"/>
        <v>7.8714349264944268</v>
      </c>
      <c r="H1174">
        <f t="shared" si="166"/>
        <v>7.8714349264944268</v>
      </c>
      <c r="I1174">
        <f t="shared" si="167"/>
        <v>-1.7452406437283897E-2</v>
      </c>
    </row>
    <row r="1175" spans="1:9" x14ac:dyDescent="0.25">
      <c r="A1175">
        <f t="shared" si="168"/>
        <v>452</v>
      </c>
      <c r="B1175">
        <f t="shared" si="169"/>
        <v>7.8888882190143699</v>
      </c>
      <c r="C1175">
        <f t="shared" si="164"/>
        <v>7.8888882190143699</v>
      </c>
      <c r="D1175">
        <f t="shared" si="165"/>
        <v>0.99939082701909576</v>
      </c>
      <c r="F1175">
        <f t="shared" si="163"/>
        <v>452</v>
      </c>
      <c r="G1175">
        <f t="shared" si="170"/>
        <v>7.888888219014369</v>
      </c>
      <c r="H1175">
        <f t="shared" si="166"/>
        <v>7.888888219014369</v>
      </c>
      <c r="I1175">
        <f t="shared" si="167"/>
        <v>-3.4899496702500268E-2</v>
      </c>
    </row>
    <row r="1176" spans="1:9" x14ac:dyDescent="0.25">
      <c r="A1176">
        <f t="shared" si="168"/>
        <v>453</v>
      </c>
      <c r="B1176">
        <f t="shared" si="169"/>
        <v>7.906341511534313</v>
      </c>
      <c r="C1176">
        <f t="shared" si="164"/>
        <v>7.906341511534313</v>
      </c>
      <c r="D1176">
        <f t="shared" si="165"/>
        <v>0.99862953475457383</v>
      </c>
      <c r="F1176">
        <f t="shared" si="163"/>
        <v>453</v>
      </c>
      <c r="G1176">
        <f t="shared" si="170"/>
        <v>7.906341511534313</v>
      </c>
      <c r="H1176">
        <f t="shared" si="166"/>
        <v>7.906341511534313</v>
      </c>
      <c r="I1176">
        <f t="shared" si="167"/>
        <v>-5.2335956242943821E-2</v>
      </c>
    </row>
    <row r="1177" spans="1:9" x14ac:dyDescent="0.25">
      <c r="A1177">
        <f t="shared" si="168"/>
        <v>454</v>
      </c>
      <c r="B1177">
        <f t="shared" si="169"/>
        <v>7.9237948040542561</v>
      </c>
      <c r="C1177">
        <f t="shared" si="164"/>
        <v>7.9237948040542561</v>
      </c>
      <c r="D1177">
        <f t="shared" si="165"/>
        <v>0.99756405025982431</v>
      </c>
      <c r="F1177">
        <f t="shared" si="163"/>
        <v>454</v>
      </c>
      <c r="G1177">
        <f t="shared" si="170"/>
        <v>7.9237948040542552</v>
      </c>
      <c r="H1177">
        <f t="shared" si="166"/>
        <v>7.9237948040542552</v>
      </c>
      <c r="I1177">
        <f t="shared" si="167"/>
        <v>-6.9756473744124206E-2</v>
      </c>
    </row>
    <row r="1178" spans="1:9" x14ac:dyDescent="0.25">
      <c r="A1178">
        <f t="shared" si="168"/>
        <v>455</v>
      </c>
      <c r="B1178">
        <f t="shared" si="169"/>
        <v>7.9412480965741992</v>
      </c>
      <c r="C1178">
        <f t="shared" si="164"/>
        <v>7.9412480965741992</v>
      </c>
      <c r="D1178">
        <f t="shared" si="165"/>
        <v>0.99619469809174555</v>
      </c>
      <c r="F1178">
        <f t="shared" si="163"/>
        <v>455</v>
      </c>
      <c r="G1178">
        <f t="shared" si="170"/>
        <v>7.9412480965741992</v>
      </c>
      <c r="H1178">
        <f t="shared" si="166"/>
        <v>7.9412480965741992</v>
      </c>
      <c r="I1178">
        <f t="shared" si="167"/>
        <v>-8.7155742747657763E-2</v>
      </c>
    </row>
    <row r="1179" spans="1:9" x14ac:dyDescent="0.25">
      <c r="A1179">
        <f t="shared" si="168"/>
        <v>456</v>
      </c>
      <c r="B1179">
        <f t="shared" si="169"/>
        <v>7.9587013890941432</v>
      </c>
      <c r="C1179">
        <f t="shared" si="164"/>
        <v>7.9587013890941432</v>
      </c>
      <c r="D1179">
        <f t="shared" si="165"/>
        <v>0.99452189536827329</v>
      </c>
      <c r="F1179">
        <f t="shared" si="163"/>
        <v>456</v>
      </c>
      <c r="G1179">
        <f t="shared" si="170"/>
        <v>7.9587013890941423</v>
      </c>
      <c r="H1179">
        <f t="shared" si="166"/>
        <v>7.9587013890941423</v>
      </c>
      <c r="I1179">
        <f t="shared" si="167"/>
        <v>-0.10452846326765287</v>
      </c>
    </row>
    <row r="1180" spans="1:9" x14ac:dyDescent="0.25">
      <c r="A1180">
        <f t="shared" si="168"/>
        <v>457</v>
      </c>
      <c r="B1180">
        <f t="shared" si="169"/>
        <v>7.9761546816140863</v>
      </c>
      <c r="C1180">
        <f t="shared" si="164"/>
        <v>7.9761546816140863</v>
      </c>
      <c r="D1180">
        <f t="shared" si="165"/>
        <v>0.99254615164132198</v>
      </c>
      <c r="F1180">
        <f t="shared" si="163"/>
        <v>457</v>
      </c>
      <c r="G1180">
        <f t="shared" si="170"/>
        <v>7.9761546816140863</v>
      </c>
      <c r="H1180">
        <f t="shared" si="166"/>
        <v>7.9761546816140863</v>
      </c>
      <c r="I1180">
        <f t="shared" si="167"/>
        <v>-0.12186934340514756</v>
      </c>
    </row>
    <row r="1181" spans="1:9" x14ac:dyDescent="0.25">
      <c r="A1181">
        <f t="shared" si="168"/>
        <v>458</v>
      </c>
      <c r="B1181">
        <f t="shared" si="169"/>
        <v>7.9936079741340293</v>
      </c>
      <c r="C1181">
        <f t="shared" si="164"/>
        <v>7.9936079741340293</v>
      </c>
      <c r="D1181">
        <f t="shared" si="165"/>
        <v>0.99026806874157036</v>
      </c>
      <c r="F1181">
        <f t="shared" si="163"/>
        <v>458</v>
      </c>
      <c r="G1181">
        <f t="shared" si="170"/>
        <v>7.9936079741340285</v>
      </c>
      <c r="H1181">
        <f t="shared" si="166"/>
        <v>7.9936079741340285</v>
      </c>
      <c r="I1181">
        <f t="shared" si="167"/>
        <v>-0.13917310096006444</v>
      </c>
    </row>
    <row r="1182" spans="1:9" x14ac:dyDescent="0.25">
      <c r="A1182">
        <f t="shared" si="168"/>
        <v>459</v>
      </c>
      <c r="B1182">
        <f t="shared" si="169"/>
        <v>8.0110612666539733</v>
      </c>
      <c r="C1182">
        <f t="shared" si="164"/>
        <v>8.0110612666539733</v>
      </c>
      <c r="D1182">
        <f t="shared" si="165"/>
        <v>0.98768834059513766</v>
      </c>
      <c r="F1182">
        <f t="shared" si="163"/>
        <v>459</v>
      </c>
      <c r="G1182">
        <f t="shared" si="170"/>
        <v>8.0110612666539716</v>
      </c>
      <c r="H1182">
        <f t="shared" si="166"/>
        <v>8.0110612666539716</v>
      </c>
      <c r="I1182">
        <f t="shared" si="167"/>
        <v>-0.15643446504022968</v>
      </c>
    </row>
    <row r="1183" spans="1:9" x14ac:dyDescent="0.25">
      <c r="A1183">
        <f t="shared" si="168"/>
        <v>460</v>
      </c>
      <c r="B1183">
        <f t="shared" si="169"/>
        <v>8.0285145591739155</v>
      </c>
      <c r="C1183">
        <f t="shared" si="164"/>
        <v>8.0285145591739155</v>
      </c>
      <c r="D1183">
        <f t="shared" si="165"/>
        <v>0.98480775301220813</v>
      </c>
      <c r="F1183">
        <f t="shared" si="163"/>
        <v>460</v>
      </c>
      <c r="G1183">
        <f t="shared" si="170"/>
        <v>8.0285145591739155</v>
      </c>
      <c r="H1183">
        <f t="shared" si="166"/>
        <v>8.0285145591739155</v>
      </c>
      <c r="I1183">
        <f t="shared" si="167"/>
        <v>-0.17364817766692986</v>
      </c>
    </row>
    <row r="1184" spans="1:9" x14ac:dyDescent="0.25">
      <c r="A1184">
        <f t="shared" si="168"/>
        <v>461</v>
      </c>
      <c r="B1184">
        <f t="shared" si="169"/>
        <v>8.0459678516938595</v>
      </c>
      <c r="C1184">
        <f t="shared" si="164"/>
        <v>8.0459678516938595</v>
      </c>
      <c r="D1184">
        <f t="shared" si="165"/>
        <v>0.98162718344766386</v>
      </c>
      <c r="F1184">
        <f t="shared" si="163"/>
        <v>461</v>
      </c>
      <c r="G1184">
        <f t="shared" si="170"/>
        <v>8.0459678516938595</v>
      </c>
      <c r="H1184">
        <f t="shared" si="166"/>
        <v>8.0459678516938595</v>
      </c>
      <c r="I1184">
        <f t="shared" si="167"/>
        <v>-0.190808995376545</v>
      </c>
    </row>
    <row r="1185" spans="1:9" x14ac:dyDescent="0.25">
      <c r="A1185">
        <f t="shared" si="168"/>
        <v>462</v>
      </c>
      <c r="B1185">
        <f t="shared" si="169"/>
        <v>8.0634211442138017</v>
      </c>
      <c r="C1185">
        <f t="shared" si="164"/>
        <v>8.0634211442138017</v>
      </c>
      <c r="D1185">
        <f t="shared" si="165"/>
        <v>0.9781476007338058</v>
      </c>
      <c r="F1185">
        <f t="shared" si="163"/>
        <v>462</v>
      </c>
      <c r="G1185">
        <f t="shared" si="170"/>
        <v>8.0634211442138035</v>
      </c>
      <c r="H1185">
        <f t="shared" si="166"/>
        <v>8.0634211442138035</v>
      </c>
      <c r="I1185">
        <f t="shared" si="167"/>
        <v>-0.20791169081776018</v>
      </c>
    </row>
    <row r="1186" spans="1:9" x14ac:dyDescent="0.25">
      <c r="A1186">
        <f t="shared" si="168"/>
        <v>463</v>
      </c>
      <c r="B1186">
        <f t="shared" si="169"/>
        <v>8.0808744367337457</v>
      </c>
      <c r="C1186">
        <f t="shared" si="164"/>
        <v>8.0808744367337457</v>
      </c>
      <c r="D1186">
        <f t="shared" si="165"/>
        <v>0.97437006478523525</v>
      </c>
      <c r="F1186">
        <f t="shared" si="163"/>
        <v>463</v>
      </c>
      <c r="G1186">
        <f t="shared" si="170"/>
        <v>8.0808744367337457</v>
      </c>
      <c r="H1186">
        <f t="shared" si="166"/>
        <v>8.0808744367337457</v>
      </c>
      <c r="I1186">
        <f t="shared" si="167"/>
        <v>-0.22495105434386478</v>
      </c>
    </row>
    <row r="1187" spans="1:9" x14ac:dyDescent="0.25">
      <c r="A1187">
        <f t="shared" si="168"/>
        <v>464</v>
      </c>
      <c r="B1187">
        <f t="shared" si="169"/>
        <v>8.0983277292536897</v>
      </c>
      <c r="C1187">
        <f t="shared" si="164"/>
        <v>8.0983277292536897</v>
      </c>
      <c r="D1187">
        <f t="shared" si="165"/>
        <v>0.97029572627599636</v>
      </c>
      <c r="F1187">
        <f t="shared" si="163"/>
        <v>464</v>
      </c>
      <c r="G1187">
        <f t="shared" si="170"/>
        <v>8.0983277292536897</v>
      </c>
      <c r="H1187">
        <f t="shared" si="166"/>
        <v>8.0983277292536897</v>
      </c>
      <c r="I1187">
        <f t="shared" si="167"/>
        <v>-0.24192189559966817</v>
      </c>
    </row>
    <row r="1188" spans="1:9" x14ac:dyDescent="0.25">
      <c r="A1188">
        <f t="shared" si="168"/>
        <v>465</v>
      </c>
      <c r="B1188">
        <f t="shared" si="169"/>
        <v>8.1157810217736319</v>
      </c>
      <c r="C1188">
        <f t="shared" si="164"/>
        <v>8.1157810217736319</v>
      </c>
      <c r="D1188">
        <f t="shared" si="165"/>
        <v>0.96592582628906842</v>
      </c>
      <c r="F1188">
        <f t="shared" si="163"/>
        <v>465</v>
      </c>
      <c r="G1188">
        <f t="shared" si="170"/>
        <v>8.1157810217736319</v>
      </c>
      <c r="H1188">
        <f t="shared" si="166"/>
        <v>8.1157810217736319</v>
      </c>
      <c r="I1188">
        <f t="shared" si="167"/>
        <v>-0.25881904510252018</v>
      </c>
    </row>
    <row r="1189" spans="1:9" x14ac:dyDescent="0.25">
      <c r="A1189">
        <f t="shared" si="168"/>
        <v>466</v>
      </c>
      <c r="B1189">
        <f t="shared" si="169"/>
        <v>8.1332343142935759</v>
      </c>
      <c r="C1189">
        <f t="shared" si="164"/>
        <v>8.1332343142935759</v>
      </c>
      <c r="D1189">
        <f t="shared" si="165"/>
        <v>0.96126169593831889</v>
      </c>
      <c r="F1189">
        <f t="shared" si="163"/>
        <v>466</v>
      </c>
      <c r="G1189">
        <f t="shared" si="170"/>
        <v>8.1332343142935759</v>
      </c>
      <c r="H1189">
        <f t="shared" si="166"/>
        <v>8.1332343142935759</v>
      </c>
      <c r="I1189">
        <f t="shared" si="167"/>
        <v>-0.27563735581699927</v>
      </c>
    </row>
    <row r="1190" spans="1:9" x14ac:dyDescent="0.25">
      <c r="A1190">
        <f t="shared" si="168"/>
        <v>467</v>
      </c>
      <c r="B1190">
        <f t="shared" si="169"/>
        <v>8.1506876068135181</v>
      </c>
      <c r="C1190">
        <f t="shared" si="164"/>
        <v>8.1506876068135181</v>
      </c>
      <c r="D1190">
        <f t="shared" si="165"/>
        <v>0.95630475596303577</v>
      </c>
      <c r="F1190">
        <f t="shared" si="163"/>
        <v>467</v>
      </c>
      <c r="G1190">
        <f t="shared" si="170"/>
        <v>8.1506876068135181</v>
      </c>
      <c r="H1190">
        <f t="shared" si="166"/>
        <v>8.1506876068135181</v>
      </c>
      <c r="I1190">
        <f t="shared" si="167"/>
        <v>-0.29237170472273577</v>
      </c>
    </row>
    <row r="1191" spans="1:9" x14ac:dyDescent="0.25">
      <c r="A1191">
        <f t="shared" si="168"/>
        <v>468</v>
      </c>
      <c r="B1191">
        <f t="shared" si="169"/>
        <v>8.1681408993334621</v>
      </c>
      <c r="C1191">
        <f t="shared" si="164"/>
        <v>8.1681408993334621</v>
      </c>
      <c r="D1191">
        <f t="shared" si="165"/>
        <v>0.95105651629515364</v>
      </c>
      <c r="F1191">
        <f t="shared" si="163"/>
        <v>468</v>
      </c>
      <c r="G1191">
        <f t="shared" si="170"/>
        <v>8.1681408993334621</v>
      </c>
      <c r="H1191">
        <f t="shared" si="166"/>
        <v>8.1681408993334621</v>
      </c>
      <c r="I1191">
        <f t="shared" si="167"/>
        <v>-0.30901699437494712</v>
      </c>
    </row>
    <row r="1192" spans="1:9" x14ac:dyDescent="0.25">
      <c r="A1192">
        <f t="shared" si="168"/>
        <v>469</v>
      </c>
      <c r="B1192">
        <f t="shared" si="169"/>
        <v>8.1855941918534061</v>
      </c>
      <c r="C1192">
        <f t="shared" si="164"/>
        <v>8.1855941918534061</v>
      </c>
      <c r="D1192">
        <f t="shared" si="165"/>
        <v>0.94551857559931674</v>
      </c>
      <c r="F1192">
        <f t="shared" si="163"/>
        <v>469</v>
      </c>
      <c r="G1192">
        <f t="shared" si="170"/>
        <v>8.1855941918534043</v>
      </c>
      <c r="H1192">
        <f t="shared" si="166"/>
        <v>8.1855941918534043</v>
      </c>
      <c r="I1192">
        <f t="shared" si="167"/>
        <v>-0.32556815445715537</v>
      </c>
    </row>
    <row r="1193" spans="1:9" x14ac:dyDescent="0.25">
      <c r="A1193">
        <f t="shared" si="168"/>
        <v>470</v>
      </c>
      <c r="B1193">
        <f t="shared" si="169"/>
        <v>8.2030474843733483</v>
      </c>
      <c r="C1193">
        <f t="shared" si="164"/>
        <v>8.2030474843733483</v>
      </c>
      <c r="D1193">
        <f t="shared" si="165"/>
        <v>0.93969262078590865</v>
      </c>
      <c r="F1193">
        <f t="shared" si="163"/>
        <v>470</v>
      </c>
      <c r="G1193">
        <f t="shared" si="170"/>
        <v>8.2030474843733483</v>
      </c>
      <c r="H1193">
        <f t="shared" si="166"/>
        <v>8.2030474843733483</v>
      </c>
      <c r="I1193">
        <f t="shared" si="167"/>
        <v>-0.34202014332566805</v>
      </c>
    </row>
    <row r="1194" spans="1:9" x14ac:dyDescent="0.25">
      <c r="A1194">
        <f t="shared" si="168"/>
        <v>471</v>
      </c>
      <c r="B1194">
        <f t="shared" si="169"/>
        <v>8.2205007768932923</v>
      </c>
      <c r="C1194">
        <f t="shared" si="164"/>
        <v>8.2205007768932923</v>
      </c>
      <c r="D1194">
        <f t="shared" si="165"/>
        <v>0.93358042649720174</v>
      </c>
      <c r="F1194">
        <f t="shared" si="163"/>
        <v>471</v>
      </c>
      <c r="G1194">
        <f t="shared" si="170"/>
        <v>8.2205007768932923</v>
      </c>
      <c r="H1194">
        <f t="shared" si="166"/>
        <v>8.2205007768932923</v>
      </c>
      <c r="I1194">
        <f t="shared" si="167"/>
        <v>-0.35836794954530027</v>
      </c>
    </row>
    <row r="1195" spans="1:9" x14ac:dyDescent="0.25">
      <c r="A1195">
        <f t="shared" si="168"/>
        <v>472</v>
      </c>
      <c r="B1195">
        <f t="shared" si="169"/>
        <v>8.2379540694132363</v>
      </c>
      <c r="C1195">
        <f t="shared" si="164"/>
        <v>8.2379540694132363</v>
      </c>
      <c r="D1195">
        <f t="shared" si="165"/>
        <v>0.9271838545667872</v>
      </c>
      <c r="F1195">
        <f t="shared" si="163"/>
        <v>472</v>
      </c>
      <c r="G1195">
        <f t="shared" si="170"/>
        <v>8.2379540694132345</v>
      </c>
      <c r="H1195">
        <f t="shared" si="166"/>
        <v>8.2379540694132345</v>
      </c>
      <c r="I1195">
        <f t="shared" si="167"/>
        <v>-0.37460659341591102</v>
      </c>
    </row>
    <row r="1196" spans="1:9" x14ac:dyDescent="0.25">
      <c r="A1196">
        <f t="shared" si="168"/>
        <v>473</v>
      </c>
      <c r="B1196">
        <f t="shared" si="169"/>
        <v>8.2554073619331785</v>
      </c>
      <c r="C1196">
        <f t="shared" si="164"/>
        <v>8.2554073619331785</v>
      </c>
      <c r="D1196">
        <f t="shared" si="165"/>
        <v>0.92050485345244049</v>
      </c>
      <c r="F1196">
        <f t="shared" si="163"/>
        <v>473</v>
      </c>
      <c r="G1196">
        <f t="shared" si="170"/>
        <v>8.2554073619331785</v>
      </c>
      <c r="H1196">
        <f t="shared" si="166"/>
        <v>8.2554073619331785</v>
      </c>
      <c r="I1196">
        <f t="shared" si="167"/>
        <v>-0.39073112848927338</v>
      </c>
    </row>
    <row r="1197" spans="1:9" x14ac:dyDescent="0.25">
      <c r="A1197">
        <f t="shared" si="168"/>
        <v>474</v>
      </c>
      <c r="B1197">
        <f t="shared" si="169"/>
        <v>8.2728606544531225</v>
      </c>
      <c r="C1197">
        <f t="shared" si="164"/>
        <v>8.2728606544531225</v>
      </c>
      <c r="D1197">
        <f t="shared" si="165"/>
        <v>0.91354545764260076</v>
      </c>
      <c r="F1197">
        <f t="shared" si="163"/>
        <v>474</v>
      </c>
      <c r="G1197">
        <f t="shared" si="170"/>
        <v>8.2728606544531225</v>
      </c>
      <c r="H1197">
        <f t="shared" si="166"/>
        <v>8.2728606544531225</v>
      </c>
      <c r="I1197">
        <f t="shared" si="167"/>
        <v>-0.40673664307580043</v>
      </c>
    </row>
    <row r="1198" spans="1:9" x14ac:dyDescent="0.25">
      <c r="A1198">
        <f t="shared" si="168"/>
        <v>475</v>
      </c>
      <c r="B1198">
        <f t="shared" si="169"/>
        <v>8.2903139469730647</v>
      </c>
      <c r="C1198">
        <f t="shared" si="164"/>
        <v>8.2903139469730647</v>
      </c>
      <c r="D1198">
        <f t="shared" si="165"/>
        <v>0.90630778703665027</v>
      </c>
      <c r="F1198">
        <f t="shared" si="163"/>
        <v>475</v>
      </c>
      <c r="G1198">
        <f t="shared" si="170"/>
        <v>8.2903139469730647</v>
      </c>
      <c r="H1198">
        <f t="shared" si="166"/>
        <v>8.2903139469730647</v>
      </c>
      <c r="I1198">
        <f t="shared" si="167"/>
        <v>-0.42261826174069872</v>
      </c>
    </row>
    <row r="1199" spans="1:9" x14ac:dyDescent="0.25">
      <c r="A1199">
        <f t="shared" si="168"/>
        <v>476</v>
      </c>
      <c r="B1199">
        <f t="shared" si="169"/>
        <v>8.3077672394930087</v>
      </c>
      <c r="C1199">
        <f t="shared" si="164"/>
        <v>8.3077672394930087</v>
      </c>
      <c r="D1199">
        <f t="shared" si="165"/>
        <v>0.89879404629916704</v>
      </c>
      <c r="F1199">
        <f t="shared" si="163"/>
        <v>476</v>
      </c>
      <c r="G1199">
        <f t="shared" si="170"/>
        <v>8.3077672394930087</v>
      </c>
      <c r="H1199">
        <f t="shared" si="166"/>
        <v>8.3077672394930087</v>
      </c>
      <c r="I1199">
        <f t="shared" si="167"/>
        <v>-0.43837114678907729</v>
      </c>
    </row>
    <row r="1200" spans="1:9" x14ac:dyDescent="0.25">
      <c r="A1200">
        <f t="shared" si="168"/>
        <v>477</v>
      </c>
      <c r="B1200">
        <f t="shared" si="169"/>
        <v>8.3252205320129526</v>
      </c>
      <c r="C1200">
        <f t="shared" si="164"/>
        <v>8.3252205320129526</v>
      </c>
      <c r="D1200">
        <f t="shared" si="165"/>
        <v>0.89100652418836757</v>
      </c>
      <c r="F1200">
        <f t="shared" si="163"/>
        <v>477</v>
      </c>
      <c r="G1200">
        <f t="shared" si="170"/>
        <v>8.3252205320129526</v>
      </c>
      <c r="H1200">
        <f t="shared" si="166"/>
        <v>8.3252205320129526</v>
      </c>
      <c r="I1200">
        <f t="shared" si="167"/>
        <v>-0.4539904997395473</v>
      </c>
    </row>
    <row r="1201" spans="1:9" x14ac:dyDescent="0.25">
      <c r="A1201">
        <f t="shared" si="168"/>
        <v>478</v>
      </c>
      <c r="B1201">
        <f t="shared" si="169"/>
        <v>8.3426738245328949</v>
      </c>
      <c r="C1201">
        <f t="shared" si="164"/>
        <v>8.3426738245328949</v>
      </c>
      <c r="D1201">
        <f t="shared" si="165"/>
        <v>0.88294759285892721</v>
      </c>
      <c r="F1201">
        <f t="shared" si="163"/>
        <v>478</v>
      </c>
      <c r="G1201">
        <f t="shared" si="170"/>
        <v>8.3426738245328949</v>
      </c>
      <c r="H1201">
        <f t="shared" si="166"/>
        <v>8.3426738245328949</v>
      </c>
      <c r="I1201">
        <f t="shared" si="167"/>
        <v>-0.46947156278589031</v>
      </c>
    </row>
    <row r="1202" spans="1:9" x14ac:dyDescent="0.25">
      <c r="A1202">
        <f t="shared" si="168"/>
        <v>479</v>
      </c>
      <c r="B1202">
        <f t="shared" si="169"/>
        <v>8.3601271170528388</v>
      </c>
      <c r="C1202">
        <f t="shared" si="164"/>
        <v>8.3601271170528388</v>
      </c>
      <c r="D1202">
        <f t="shared" si="165"/>
        <v>0.87461970713939574</v>
      </c>
      <c r="F1202">
        <f t="shared" si="163"/>
        <v>479</v>
      </c>
      <c r="G1202">
        <f t="shared" si="170"/>
        <v>8.3601271170528388</v>
      </c>
      <c r="H1202">
        <f t="shared" si="166"/>
        <v>8.3601271170528388</v>
      </c>
      <c r="I1202">
        <f t="shared" si="167"/>
        <v>-0.48480962024633717</v>
      </c>
    </row>
    <row r="1203" spans="1:9" x14ac:dyDescent="0.25">
      <c r="A1203">
        <f t="shared" si="168"/>
        <v>480</v>
      </c>
      <c r="B1203">
        <f t="shared" si="169"/>
        <v>8.3775804095727811</v>
      </c>
      <c r="C1203">
        <f t="shared" si="164"/>
        <v>8.3775804095727811</v>
      </c>
      <c r="D1203">
        <f t="shared" si="165"/>
        <v>0.86602540378443915</v>
      </c>
      <c r="F1203">
        <f t="shared" si="163"/>
        <v>480</v>
      </c>
      <c r="G1203">
        <f t="shared" si="170"/>
        <v>8.3775804095727811</v>
      </c>
      <c r="H1203">
        <f t="shared" si="166"/>
        <v>8.3775804095727811</v>
      </c>
      <c r="I1203">
        <f t="shared" si="167"/>
        <v>-0.49999999999999922</v>
      </c>
    </row>
    <row r="1204" spans="1:9" x14ac:dyDescent="0.25">
      <c r="A1204">
        <f t="shared" si="168"/>
        <v>481</v>
      </c>
      <c r="B1204">
        <f t="shared" si="169"/>
        <v>8.395033702092725</v>
      </c>
      <c r="C1204">
        <f t="shared" si="164"/>
        <v>8.395033702092725</v>
      </c>
      <c r="D1204">
        <f t="shared" si="165"/>
        <v>0.85716730070211244</v>
      </c>
      <c r="F1204">
        <f t="shared" si="163"/>
        <v>481</v>
      </c>
      <c r="G1204">
        <f t="shared" si="170"/>
        <v>8.395033702092725</v>
      </c>
      <c r="H1204">
        <f t="shared" si="166"/>
        <v>8.395033702092725</v>
      </c>
      <c r="I1204">
        <f t="shared" si="167"/>
        <v>-0.51503807491005404</v>
      </c>
    </row>
    <row r="1205" spans="1:9" x14ac:dyDescent="0.25">
      <c r="A1205">
        <f t="shared" si="168"/>
        <v>482</v>
      </c>
      <c r="B1205">
        <f t="shared" si="169"/>
        <v>8.412486994612669</v>
      </c>
      <c r="C1205">
        <f t="shared" si="164"/>
        <v>8.412486994612669</v>
      </c>
      <c r="D1205">
        <f t="shared" si="165"/>
        <v>0.84804809615642573</v>
      </c>
      <c r="F1205">
        <f t="shared" si="163"/>
        <v>482</v>
      </c>
      <c r="G1205">
        <f t="shared" si="170"/>
        <v>8.412486994612669</v>
      </c>
      <c r="H1205">
        <f t="shared" si="166"/>
        <v>8.412486994612669</v>
      </c>
      <c r="I1205">
        <f t="shared" si="167"/>
        <v>-0.52991926423320534</v>
      </c>
    </row>
    <row r="1206" spans="1:9" x14ac:dyDescent="0.25">
      <c r="A1206">
        <f t="shared" si="168"/>
        <v>483</v>
      </c>
      <c r="B1206">
        <f t="shared" si="169"/>
        <v>8.4299402871326112</v>
      </c>
      <c r="C1206">
        <f t="shared" si="164"/>
        <v>8.4299402871326112</v>
      </c>
      <c r="D1206">
        <f t="shared" si="165"/>
        <v>0.83867056794542438</v>
      </c>
      <c r="F1206">
        <f t="shared" ref="F1206:F1269" si="171">F1205+1</f>
        <v>483</v>
      </c>
      <c r="G1206">
        <f t="shared" si="170"/>
        <v>8.4299402871326112</v>
      </c>
      <c r="H1206">
        <f t="shared" si="166"/>
        <v>8.4299402871326112</v>
      </c>
      <c r="I1206">
        <f t="shared" si="167"/>
        <v>-0.54463903501502653</v>
      </c>
    </row>
    <row r="1207" spans="1:9" x14ac:dyDescent="0.25">
      <c r="A1207">
        <f t="shared" si="168"/>
        <v>484</v>
      </c>
      <c r="B1207">
        <f t="shared" si="169"/>
        <v>8.4473935796525552</v>
      </c>
      <c r="C1207">
        <f t="shared" si="164"/>
        <v>8.4473935796525552</v>
      </c>
      <c r="D1207">
        <f t="shared" si="165"/>
        <v>0.82903757255504162</v>
      </c>
      <c r="F1207">
        <f t="shared" si="171"/>
        <v>484</v>
      </c>
      <c r="G1207">
        <f t="shared" si="170"/>
        <v>8.4473935796525552</v>
      </c>
      <c r="H1207">
        <f t="shared" si="166"/>
        <v>8.4473935796525552</v>
      </c>
      <c r="I1207">
        <f t="shared" si="167"/>
        <v>-0.5591929034707469</v>
      </c>
    </row>
    <row r="1208" spans="1:9" x14ac:dyDescent="0.25">
      <c r="A1208">
        <f t="shared" si="168"/>
        <v>485</v>
      </c>
      <c r="B1208">
        <f t="shared" si="169"/>
        <v>8.4648468721724974</v>
      </c>
      <c r="C1208">
        <f t="shared" si="164"/>
        <v>8.4648468721724974</v>
      </c>
      <c r="D1208">
        <f t="shared" si="165"/>
        <v>0.81915204428899235</v>
      </c>
      <c r="F1208">
        <f t="shared" si="171"/>
        <v>485</v>
      </c>
      <c r="G1208">
        <f t="shared" si="170"/>
        <v>8.4648468721724974</v>
      </c>
      <c r="H1208">
        <f t="shared" si="166"/>
        <v>8.4648468721724974</v>
      </c>
      <c r="I1208">
        <f t="shared" si="167"/>
        <v>-0.57357643635104527</v>
      </c>
    </row>
    <row r="1209" spans="1:9" x14ac:dyDescent="0.25">
      <c r="A1209">
        <f t="shared" si="168"/>
        <v>486</v>
      </c>
      <c r="B1209">
        <f t="shared" si="169"/>
        <v>8.4823001646924414</v>
      </c>
      <c r="C1209">
        <f t="shared" si="164"/>
        <v>8.4823001646924414</v>
      </c>
      <c r="D1209">
        <f t="shared" si="165"/>
        <v>0.80901699437494767</v>
      </c>
      <c r="F1209">
        <f t="shared" si="171"/>
        <v>486</v>
      </c>
      <c r="G1209">
        <f t="shared" si="170"/>
        <v>8.4823001646924414</v>
      </c>
      <c r="H1209">
        <f t="shared" si="166"/>
        <v>8.4823001646924414</v>
      </c>
      <c r="I1209">
        <f t="shared" si="167"/>
        <v>-0.58778525229247292</v>
      </c>
    </row>
    <row r="1210" spans="1:9" x14ac:dyDescent="0.25">
      <c r="A1210">
        <f t="shared" si="168"/>
        <v>487</v>
      </c>
      <c r="B1210">
        <f t="shared" si="169"/>
        <v>8.4997534572123854</v>
      </c>
      <c r="C1210">
        <f t="shared" si="164"/>
        <v>8.4997534572123854</v>
      </c>
      <c r="D1210">
        <f t="shared" si="165"/>
        <v>0.79863551004729261</v>
      </c>
      <c r="F1210">
        <f t="shared" si="171"/>
        <v>487</v>
      </c>
      <c r="G1210">
        <f t="shared" si="170"/>
        <v>8.4997534572123836</v>
      </c>
      <c r="H1210">
        <f t="shared" si="166"/>
        <v>8.4997534572123836</v>
      </c>
      <c r="I1210">
        <f t="shared" si="167"/>
        <v>-0.60181502315204716</v>
      </c>
    </row>
    <row r="1211" spans="1:9" x14ac:dyDescent="0.25">
      <c r="A1211">
        <f t="shared" si="168"/>
        <v>488</v>
      </c>
      <c r="B1211">
        <f t="shared" si="169"/>
        <v>8.5172067497323276</v>
      </c>
      <c r="C1211">
        <f t="shared" si="164"/>
        <v>8.5172067497323276</v>
      </c>
      <c r="D1211">
        <f t="shared" si="165"/>
        <v>0.78801075360672246</v>
      </c>
      <c r="F1211">
        <f t="shared" si="171"/>
        <v>488</v>
      </c>
      <c r="G1211">
        <f t="shared" si="170"/>
        <v>8.5172067497323276</v>
      </c>
      <c r="H1211">
        <f t="shared" si="166"/>
        <v>8.5172067497323276</v>
      </c>
      <c r="I1211">
        <f t="shared" si="167"/>
        <v>-0.61566147532565774</v>
      </c>
    </row>
    <row r="1212" spans="1:9" x14ac:dyDescent="0.25">
      <c r="A1212">
        <f t="shared" si="168"/>
        <v>489</v>
      </c>
      <c r="B1212">
        <f t="shared" si="169"/>
        <v>8.5346600422522716</v>
      </c>
      <c r="C1212">
        <f t="shared" si="164"/>
        <v>8.5346600422522716</v>
      </c>
      <c r="D1212">
        <f t="shared" si="165"/>
        <v>0.7771459614569709</v>
      </c>
      <c r="F1212">
        <f t="shared" si="171"/>
        <v>489</v>
      </c>
      <c r="G1212">
        <f t="shared" si="170"/>
        <v>8.5346600422522716</v>
      </c>
      <c r="H1212">
        <f t="shared" si="166"/>
        <v>8.5346600422522716</v>
      </c>
      <c r="I1212">
        <f t="shared" si="167"/>
        <v>-0.62932039104983739</v>
      </c>
    </row>
    <row r="1213" spans="1:9" x14ac:dyDescent="0.25">
      <c r="A1213">
        <f t="shared" si="168"/>
        <v>490</v>
      </c>
      <c r="B1213">
        <f t="shared" si="169"/>
        <v>8.5521133347722156</v>
      </c>
      <c r="C1213">
        <f t="shared" si="164"/>
        <v>8.5521133347722156</v>
      </c>
      <c r="D1213">
        <f t="shared" si="165"/>
        <v>0.76604444311897757</v>
      </c>
      <c r="F1213">
        <f t="shared" si="171"/>
        <v>490</v>
      </c>
      <c r="G1213">
        <f t="shared" si="170"/>
        <v>8.5521133347722138</v>
      </c>
      <c r="H1213">
        <f t="shared" si="166"/>
        <v>8.5521133347722138</v>
      </c>
      <c r="I1213">
        <f t="shared" si="167"/>
        <v>-0.64278760968653847</v>
      </c>
    </row>
    <row r="1214" spans="1:9" x14ac:dyDescent="0.25">
      <c r="A1214">
        <f t="shared" si="168"/>
        <v>491</v>
      </c>
      <c r="B1214">
        <f t="shared" si="169"/>
        <v>8.5695666272921578</v>
      </c>
      <c r="C1214">
        <f t="shared" si="164"/>
        <v>8.5695666272921578</v>
      </c>
      <c r="D1214">
        <f t="shared" si="165"/>
        <v>0.75470958022277224</v>
      </c>
      <c r="F1214">
        <f t="shared" si="171"/>
        <v>491</v>
      </c>
      <c r="G1214">
        <f t="shared" si="170"/>
        <v>8.5695666272921578</v>
      </c>
      <c r="H1214">
        <f t="shared" si="166"/>
        <v>8.5695666272921578</v>
      </c>
      <c r="I1214">
        <f t="shared" si="167"/>
        <v>-0.65605902899050694</v>
      </c>
    </row>
    <row r="1215" spans="1:9" x14ac:dyDescent="0.25">
      <c r="A1215">
        <f t="shared" si="168"/>
        <v>492</v>
      </c>
      <c r="B1215">
        <f t="shared" si="169"/>
        <v>8.5870199198121018</v>
      </c>
      <c r="C1215">
        <f t="shared" si="164"/>
        <v>8.5870199198121018</v>
      </c>
      <c r="D1215">
        <f t="shared" si="165"/>
        <v>0.74314482547739402</v>
      </c>
      <c r="F1215">
        <f t="shared" si="171"/>
        <v>492</v>
      </c>
      <c r="G1215">
        <f t="shared" si="170"/>
        <v>8.5870199198121018</v>
      </c>
      <c r="H1215">
        <f t="shared" si="166"/>
        <v>8.5870199198121018</v>
      </c>
      <c r="I1215">
        <f t="shared" si="167"/>
        <v>-0.66913060635885846</v>
      </c>
    </row>
    <row r="1216" spans="1:9" x14ac:dyDescent="0.25">
      <c r="A1216">
        <f t="shared" si="168"/>
        <v>493</v>
      </c>
      <c r="B1216">
        <f t="shared" si="169"/>
        <v>8.604473212332044</v>
      </c>
      <c r="C1216">
        <f t="shared" si="164"/>
        <v>8.604473212332044</v>
      </c>
      <c r="D1216">
        <f t="shared" si="165"/>
        <v>0.73135370161917101</v>
      </c>
      <c r="F1216">
        <f t="shared" si="171"/>
        <v>493</v>
      </c>
      <c r="G1216">
        <f t="shared" si="170"/>
        <v>8.6044732123320458</v>
      </c>
      <c r="H1216">
        <f t="shared" si="166"/>
        <v>8.6044732123320458</v>
      </c>
      <c r="I1216">
        <f t="shared" si="167"/>
        <v>-0.68199836006249914</v>
      </c>
    </row>
    <row r="1217" spans="1:9" x14ac:dyDescent="0.25">
      <c r="A1217">
        <f t="shared" si="168"/>
        <v>494</v>
      </c>
      <c r="B1217">
        <f t="shared" si="169"/>
        <v>8.621926504851988</v>
      </c>
      <c r="C1217">
        <f t="shared" si="164"/>
        <v>8.621926504851988</v>
      </c>
      <c r="D1217">
        <f t="shared" si="165"/>
        <v>0.71933980033865119</v>
      </c>
      <c r="F1217">
        <f t="shared" si="171"/>
        <v>494</v>
      </c>
      <c r="G1217">
        <f t="shared" si="170"/>
        <v>8.621926504851988</v>
      </c>
      <c r="H1217">
        <f t="shared" si="166"/>
        <v>8.621926504851988</v>
      </c>
      <c r="I1217">
        <f t="shared" si="167"/>
        <v>-0.69465837045899714</v>
      </c>
    </row>
    <row r="1218" spans="1:9" x14ac:dyDescent="0.25">
      <c r="A1218">
        <f t="shared" si="168"/>
        <v>495</v>
      </c>
      <c r="B1218">
        <f t="shared" si="169"/>
        <v>8.639379797371932</v>
      </c>
      <c r="C1218">
        <f t="shared" si="164"/>
        <v>8.639379797371932</v>
      </c>
      <c r="D1218">
        <f t="shared" si="165"/>
        <v>0.70710678118654713</v>
      </c>
      <c r="F1218">
        <f t="shared" si="171"/>
        <v>495</v>
      </c>
      <c r="G1218">
        <f t="shared" si="170"/>
        <v>8.639379797371932</v>
      </c>
      <c r="H1218">
        <f t="shared" si="166"/>
        <v>8.639379797371932</v>
      </c>
      <c r="I1218">
        <f t="shared" si="167"/>
        <v>-0.70710678118654791</v>
      </c>
    </row>
    <row r="1219" spans="1:9" x14ac:dyDescent="0.25">
      <c r="A1219">
        <f t="shared" si="168"/>
        <v>496</v>
      </c>
      <c r="B1219">
        <f t="shared" si="169"/>
        <v>8.6568330898918742</v>
      </c>
      <c r="C1219">
        <f t="shared" ref="C1219:C1282" si="172">k_1*B1219</f>
        <v>8.6568330898918742</v>
      </c>
      <c r="D1219">
        <f t="shared" ref="D1219:D1282" si="173">SIN(C1219)</f>
        <v>0.6946583704589977</v>
      </c>
      <c r="F1219">
        <f t="shared" si="171"/>
        <v>496</v>
      </c>
      <c r="G1219">
        <f t="shared" si="170"/>
        <v>8.6568330898918742</v>
      </c>
      <c r="H1219">
        <f t="shared" ref="H1219:H1282" si="174">k_2*G1219</f>
        <v>8.6568330898918742</v>
      </c>
      <c r="I1219">
        <f t="shared" ref="I1219:I1282" si="175">COS(G1219)</f>
        <v>-0.71933980033865075</v>
      </c>
    </row>
    <row r="1220" spans="1:9" x14ac:dyDescent="0.25">
      <c r="A1220">
        <f t="shared" si="168"/>
        <v>497</v>
      </c>
      <c r="B1220">
        <f t="shared" si="169"/>
        <v>8.6742863824118182</v>
      </c>
      <c r="C1220">
        <f t="shared" si="172"/>
        <v>8.6742863824118182</v>
      </c>
      <c r="D1220">
        <f t="shared" si="173"/>
        <v>0.68199836006249837</v>
      </c>
      <c r="F1220">
        <f t="shared" si="171"/>
        <v>497</v>
      </c>
      <c r="G1220">
        <f t="shared" si="170"/>
        <v>8.6742863824118182</v>
      </c>
      <c r="H1220">
        <f t="shared" si="174"/>
        <v>8.6742863824118182</v>
      </c>
      <c r="I1220">
        <f t="shared" si="175"/>
        <v>-0.73135370161917057</v>
      </c>
    </row>
    <row r="1221" spans="1:9" x14ac:dyDescent="0.25">
      <c r="A1221">
        <f t="shared" ref="A1221:A1284" si="176">A1220+1</f>
        <v>498</v>
      </c>
      <c r="B1221">
        <f t="shared" ref="B1221:B1284" si="177">RADIANS(A1221)</f>
        <v>8.6917396749317604</v>
      </c>
      <c r="C1221">
        <f t="shared" si="172"/>
        <v>8.6917396749317604</v>
      </c>
      <c r="D1221">
        <f t="shared" si="173"/>
        <v>0.6691306063588589</v>
      </c>
      <c r="F1221">
        <f t="shared" si="171"/>
        <v>498</v>
      </c>
      <c r="G1221">
        <f t="shared" si="170"/>
        <v>8.6917396749317604</v>
      </c>
      <c r="H1221">
        <f t="shared" si="174"/>
        <v>8.6917396749317604</v>
      </c>
      <c r="I1221">
        <f t="shared" si="175"/>
        <v>-0.74314482547739358</v>
      </c>
    </row>
    <row r="1222" spans="1:9" x14ac:dyDescent="0.25">
      <c r="A1222">
        <f t="shared" si="176"/>
        <v>499</v>
      </c>
      <c r="B1222">
        <f t="shared" si="177"/>
        <v>8.7091929674517043</v>
      </c>
      <c r="C1222">
        <f t="shared" si="172"/>
        <v>8.7091929674517043</v>
      </c>
      <c r="D1222">
        <f t="shared" si="173"/>
        <v>0.6560590289905075</v>
      </c>
      <c r="F1222">
        <f t="shared" si="171"/>
        <v>499</v>
      </c>
      <c r="G1222">
        <f t="shared" si="170"/>
        <v>8.7091929674517043</v>
      </c>
      <c r="H1222">
        <f t="shared" si="174"/>
        <v>8.7091929674517043</v>
      </c>
      <c r="I1222">
        <f t="shared" si="175"/>
        <v>-0.75470958022277179</v>
      </c>
    </row>
    <row r="1223" spans="1:9" x14ac:dyDescent="0.25">
      <c r="A1223">
        <f t="shared" si="176"/>
        <v>500</v>
      </c>
      <c r="B1223">
        <f t="shared" si="177"/>
        <v>8.7266462599716483</v>
      </c>
      <c r="C1223">
        <f t="shared" si="172"/>
        <v>8.7266462599716483</v>
      </c>
      <c r="D1223">
        <f t="shared" si="173"/>
        <v>0.64278760968653903</v>
      </c>
      <c r="F1223">
        <f t="shared" si="171"/>
        <v>500</v>
      </c>
      <c r="G1223">
        <f t="shared" si="170"/>
        <v>8.7266462599716466</v>
      </c>
      <c r="H1223">
        <f t="shared" si="174"/>
        <v>8.7266462599716466</v>
      </c>
      <c r="I1223">
        <f t="shared" si="175"/>
        <v>-0.76604444311897724</v>
      </c>
    </row>
    <row r="1224" spans="1:9" x14ac:dyDescent="0.25">
      <c r="A1224">
        <f t="shared" si="176"/>
        <v>501</v>
      </c>
      <c r="B1224">
        <f t="shared" si="177"/>
        <v>8.7440995524915905</v>
      </c>
      <c r="C1224">
        <f t="shared" si="172"/>
        <v>8.7440995524915905</v>
      </c>
      <c r="D1224">
        <f t="shared" si="173"/>
        <v>0.62932039104983795</v>
      </c>
      <c r="F1224">
        <f t="shared" si="171"/>
        <v>501</v>
      </c>
      <c r="G1224">
        <f t="shared" si="170"/>
        <v>8.7440995524915905</v>
      </c>
      <c r="H1224">
        <f t="shared" si="174"/>
        <v>8.7440995524915905</v>
      </c>
      <c r="I1224">
        <f t="shared" si="175"/>
        <v>-0.77714596145697046</v>
      </c>
    </row>
    <row r="1225" spans="1:9" x14ac:dyDescent="0.25">
      <c r="A1225">
        <f t="shared" si="176"/>
        <v>502</v>
      </c>
      <c r="B1225">
        <f t="shared" si="177"/>
        <v>8.7615528450115345</v>
      </c>
      <c r="C1225">
        <f t="shared" si="172"/>
        <v>8.7615528450115345</v>
      </c>
      <c r="D1225">
        <f t="shared" si="173"/>
        <v>0.61566147532565829</v>
      </c>
      <c r="F1225">
        <f t="shared" si="171"/>
        <v>502</v>
      </c>
      <c r="G1225">
        <f t="shared" si="170"/>
        <v>8.7615528450115345</v>
      </c>
      <c r="H1225">
        <f t="shared" si="174"/>
        <v>8.7615528450115345</v>
      </c>
      <c r="I1225">
        <f t="shared" si="175"/>
        <v>-0.78801075360672201</v>
      </c>
    </row>
    <row r="1226" spans="1:9" x14ac:dyDescent="0.25">
      <c r="A1226">
        <f t="shared" si="176"/>
        <v>503</v>
      </c>
      <c r="B1226">
        <f t="shared" si="177"/>
        <v>8.7790061375314767</v>
      </c>
      <c r="C1226">
        <f t="shared" si="172"/>
        <v>8.7790061375314767</v>
      </c>
      <c r="D1226">
        <f t="shared" si="173"/>
        <v>0.60181502315204916</v>
      </c>
      <c r="F1226">
        <f t="shared" si="171"/>
        <v>503</v>
      </c>
      <c r="G1226">
        <f t="shared" si="170"/>
        <v>8.7790061375314767</v>
      </c>
      <c r="H1226">
        <f t="shared" si="174"/>
        <v>8.7790061375314767</v>
      </c>
      <c r="I1226">
        <f t="shared" si="175"/>
        <v>-0.79863551004729227</v>
      </c>
    </row>
    <row r="1227" spans="1:9" x14ac:dyDescent="0.25">
      <c r="A1227">
        <f t="shared" si="176"/>
        <v>504</v>
      </c>
      <c r="B1227">
        <f t="shared" si="177"/>
        <v>8.7964594300514207</v>
      </c>
      <c r="C1227">
        <f t="shared" si="172"/>
        <v>8.7964594300514207</v>
      </c>
      <c r="D1227">
        <f t="shared" si="173"/>
        <v>0.58778525229247336</v>
      </c>
      <c r="F1227">
        <f t="shared" si="171"/>
        <v>504</v>
      </c>
      <c r="G1227">
        <f t="shared" si="170"/>
        <v>8.7964594300514207</v>
      </c>
      <c r="H1227">
        <f t="shared" si="174"/>
        <v>8.7964594300514207</v>
      </c>
      <c r="I1227">
        <f t="shared" si="175"/>
        <v>-0.80901699437494723</v>
      </c>
    </row>
    <row r="1228" spans="1:9" x14ac:dyDescent="0.25">
      <c r="A1228">
        <f t="shared" si="176"/>
        <v>505</v>
      </c>
      <c r="B1228">
        <f t="shared" si="177"/>
        <v>8.8139127225713647</v>
      </c>
      <c r="C1228">
        <f t="shared" si="172"/>
        <v>8.8139127225713647</v>
      </c>
      <c r="D1228">
        <f t="shared" si="173"/>
        <v>0.57357643635104583</v>
      </c>
      <c r="F1228">
        <f t="shared" si="171"/>
        <v>505</v>
      </c>
      <c r="G1228">
        <f t="shared" si="170"/>
        <v>8.8139127225713629</v>
      </c>
      <c r="H1228">
        <f t="shared" si="174"/>
        <v>8.8139127225713629</v>
      </c>
      <c r="I1228">
        <f t="shared" si="175"/>
        <v>-0.81915204428899102</v>
      </c>
    </row>
    <row r="1229" spans="1:9" x14ac:dyDescent="0.25">
      <c r="A1229">
        <f t="shared" si="176"/>
        <v>506</v>
      </c>
      <c r="B1229">
        <f t="shared" si="177"/>
        <v>8.8313660150913069</v>
      </c>
      <c r="C1229">
        <f t="shared" si="172"/>
        <v>8.8313660150913069</v>
      </c>
      <c r="D1229">
        <f t="shared" si="173"/>
        <v>0.55919290347074746</v>
      </c>
      <c r="F1229">
        <f t="shared" si="171"/>
        <v>506</v>
      </c>
      <c r="G1229">
        <f t="shared" si="170"/>
        <v>8.8313660150913069</v>
      </c>
      <c r="H1229">
        <f t="shared" si="174"/>
        <v>8.8313660150913069</v>
      </c>
      <c r="I1229">
        <f t="shared" si="175"/>
        <v>-0.82903757255504129</v>
      </c>
    </row>
    <row r="1230" spans="1:9" x14ac:dyDescent="0.25">
      <c r="A1230">
        <f t="shared" si="176"/>
        <v>507</v>
      </c>
      <c r="B1230">
        <f t="shared" si="177"/>
        <v>8.8488193076112509</v>
      </c>
      <c r="C1230">
        <f t="shared" si="172"/>
        <v>8.8488193076112509</v>
      </c>
      <c r="D1230">
        <f t="shared" si="173"/>
        <v>0.54463903501502708</v>
      </c>
      <c r="F1230">
        <f t="shared" si="171"/>
        <v>507</v>
      </c>
      <c r="G1230">
        <f t="shared" si="170"/>
        <v>8.8488193076112509</v>
      </c>
      <c r="H1230">
        <f t="shared" si="174"/>
        <v>8.8488193076112509</v>
      </c>
      <c r="I1230">
        <f t="shared" si="175"/>
        <v>-0.83867056794542405</v>
      </c>
    </row>
    <row r="1231" spans="1:9" x14ac:dyDescent="0.25">
      <c r="A1231">
        <f t="shared" si="176"/>
        <v>508</v>
      </c>
      <c r="B1231">
        <f t="shared" si="177"/>
        <v>8.8662726001311949</v>
      </c>
      <c r="C1231">
        <f t="shared" si="172"/>
        <v>8.8662726001311949</v>
      </c>
      <c r="D1231">
        <f t="shared" si="173"/>
        <v>0.52991926423320446</v>
      </c>
      <c r="F1231">
        <f t="shared" si="171"/>
        <v>508</v>
      </c>
      <c r="G1231">
        <f t="shared" si="170"/>
        <v>8.8662726001311949</v>
      </c>
      <c r="H1231">
        <f t="shared" si="174"/>
        <v>8.8662726001311949</v>
      </c>
      <c r="I1231">
        <f t="shared" si="175"/>
        <v>-0.84804809615642629</v>
      </c>
    </row>
    <row r="1232" spans="1:9" x14ac:dyDescent="0.25">
      <c r="A1232">
        <f t="shared" si="176"/>
        <v>509</v>
      </c>
      <c r="B1232">
        <f t="shared" si="177"/>
        <v>8.8837258926511371</v>
      </c>
      <c r="C1232">
        <f t="shared" si="172"/>
        <v>8.8837258926511371</v>
      </c>
      <c r="D1232">
        <f t="shared" si="173"/>
        <v>0.5150380749100546</v>
      </c>
      <c r="F1232">
        <f t="shared" si="171"/>
        <v>509</v>
      </c>
      <c r="G1232">
        <f t="shared" si="170"/>
        <v>8.8837258926511371</v>
      </c>
      <c r="H1232">
        <f t="shared" si="174"/>
        <v>8.8837258926511371</v>
      </c>
      <c r="I1232">
        <f t="shared" si="175"/>
        <v>-0.85716730070211211</v>
      </c>
    </row>
    <row r="1233" spans="1:9" x14ac:dyDescent="0.25">
      <c r="A1233">
        <f t="shared" si="176"/>
        <v>510</v>
      </c>
      <c r="B1233">
        <f t="shared" si="177"/>
        <v>8.9011791851710811</v>
      </c>
      <c r="C1233">
        <f t="shared" si="172"/>
        <v>8.9011791851710811</v>
      </c>
      <c r="D1233">
        <f t="shared" si="173"/>
        <v>0.49999999999999978</v>
      </c>
      <c r="F1233">
        <f t="shared" si="171"/>
        <v>510</v>
      </c>
      <c r="G1233">
        <f t="shared" si="170"/>
        <v>8.9011791851710811</v>
      </c>
      <c r="H1233">
        <f t="shared" si="174"/>
        <v>8.9011791851710811</v>
      </c>
      <c r="I1233">
        <f t="shared" si="175"/>
        <v>-0.86602540378443882</v>
      </c>
    </row>
    <row r="1234" spans="1:9" x14ac:dyDescent="0.25">
      <c r="A1234">
        <f t="shared" si="176"/>
        <v>511</v>
      </c>
      <c r="B1234">
        <f t="shared" si="177"/>
        <v>8.9186324776910233</v>
      </c>
      <c r="C1234">
        <f t="shared" si="172"/>
        <v>8.9186324776910233</v>
      </c>
      <c r="D1234">
        <f t="shared" si="173"/>
        <v>0.48480962024633778</v>
      </c>
      <c r="F1234">
        <f t="shared" si="171"/>
        <v>511</v>
      </c>
      <c r="G1234">
        <f t="shared" si="170"/>
        <v>8.9186324776910233</v>
      </c>
      <c r="H1234">
        <f t="shared" si="174"/>
        <v>8.9186324776910233</v>
      </c>
      <c r="I1234">
        <f t="shared" si="175"/>
        <v>-0.87461970713939541</v>
      </c>
    </row>
    <row r="1235" spans="1:9" x14ac:dyDescent="0.25">
      <c r="A1235">
        <f t="shared" si="176"/>
        <v>512</v>
      </c>
      <c r="B1235">
        <f t="shared" si="177"/>
        <v>8.9360857702109673</v>
      </c>
      <c r="C1235">
        <f t="shared" si="172"/>
        <v>8.9360857702109673</v>
      </c>
      <c r="D1235">
        <f t="shared" si="173"/>
        <v>0.46947156278589092</v>
      </c>
      <c r="F1235">
        <f t="shared" si="171"/>
        <v>512</v>
      </c>
      <c r="G1235">
        <f t="shared" si="170"/>
        <v>8.9360857702109673</v>
      </c>
      <c r="H1235">
        <f t="shared" si="174"/>
        <v>8.9360857702109673</v>
      </c>
      <c r="I1235">
        <f t="shared" si="175"/>
        <v>-0.88294759285892688</v>
      </c>
    </row>
    <row r="1236" spans="1:9" x14ac:dyDescent="0.25">
      <c r="A1236">
        <f t="shared" si="176"/>
        <v>513</v>
      </c>
      <c r="B1236">
        <f t="shared" si="177"/>
        <v>8.9535390627309113</v>
      </c>
      <c r="C1236">
        <f t="shared" si="172"/>
        <v>8.9535390627309113</v>
      </c>
      <c r="D1236">
        <f t="shared" si="173"/>
        <v>0.4539904997395463</v>
      </c>
      <c r="F1236">
        <f t="shared" si="171"/>
        <v>513</v>
      </c>
      <c r="G1236">
        <f t="shared" ref="G1236:G1299" si="178">(2*F1236*PI())/360</f>
        <v>8.9535390627309113</v>
      </c>
      <c r="H1236">
        <f t="shared" si="174"/>
        <v>8.9535390627309113</v>
      </c>
      <c r="I1236">
        <f t="shared" si="175"/>
        <v>-0.89100652418836812</v>
      </c>
    </row>
    <row r="1237" spans="1:9" x14ac:dyDescent="0.25">
      <c r="A1237">
        <f t="shared" si="176"/>
        <v>514</v>
      </c>
      <c r="B1237">
        <f t="shared" si="177"/>
        <v>8.9709923552508535</v>
      </c>
      <c r="C1237">
        <f t="shared" si="172"/>
        <v>8.9709923552508535</v>
      </c>
      <c r="D1237">
        <f t="shared" si="173"/>
        <v>0.4383711467890779</v>
      </c>
      <c r="F1237">
        <f t="shared" si="171"/>
        <v>514</v>
      </c>
      <c r="G1237">
        <f t="shared" si="178"/>
        <v>8.9709923552508535</v>
      </c>
      <c r="H1237">
        <f t="shared" si="174"/>
        <v>8.9709923552508535</v>
      </c>
      <c r="I1237">
        <f t="shared" si="175"/>
        <v>-0.8987940462991667</v>
      </c>
    </row>
    <row r="1238" spans="1:9" x14ac:dyDescent="0.25">
      <c r="A1238">
        <f t="shared" si="176"/>
        <v>515</v>
      </c>
      <c r="B1238">
        <f t="shared" si="177"/>
        <v>8.9884456477707975</v>
      </c>
      <c r="C1238">
        <f t="shared" si="172"/>
        <v>8.9884456477707975</v>
      </c>
      <c r="D1238">
        <f t="shared" si="173"/>
        <v>0.42261826174069933</v>
      </c>
      <c r="F1238">
        <f t="shared" si="171"/>
        <v>515</v>
      </c>
      <c r="G1238">
        <f t="shared" si="178"/>
        <v>8.9884456477707975</v>
      </c>
      <c r="H1238">
        <f t="shared" si="174"/>
        <v>8.9884456477707975</v>
      </c>
      <c r="I1238">
        <f t="shared" si="175"/>
        <v>-0.90630778703665005</v>
      </c>
    </row>
    <row r="1239" spans="1:9" x14ac:dyDescent="0.25">
      <c r="A1239">
        <f t="shared" si="176"/>
        <v>516</v>
      </c>
      <c r="B1239">
        <f t="shared" si="177"/>
        <v>9.0058989402907397</v>
      </c>
      <c r="C1239">
        <f t="shared" si="172"/>
        <v>9.0058989402907397</v>
      </c>
      <c r="D1239">
        <f t="shared" si="173"/>
        <v>0.4067366430758011</v>
      </c>
      <c r="F1239">
        <f t="shared" si="171"/>
        <v>516</v>
      </c>
      <c r="G1239">
        <f t="shared" si="178"/>
        <v>9.0058989402907397</v>
      </c>
      <c r="H1239">
        <f t="shared" si="174"/>
        <v>9.0058989402907397</v>
      </c>
      <c r="I1239">
        <f t="shared" si="175"/>
        <v>-0.91354545764260053</v>
      </c>
    </row>
    <row r="1240" spans="1:9" x14ac:dyDescent="0.25">
      <c r="A1240">
        <f t="shared" si="176"/>
        <v>517</v>
      </c>
      <c r="B1240">
        <f t="shared" si="177"/>
        <v>9.0233522328106837</v>
      </c>
      <c r="C1240">
        <f t="shared" si="172"/>
        <v>9.0233522328106837</v>
      </c>
      <c r="D1240">
        <f t="shared" si="173"/>
        <v>0.39073112848927399</v>
      </c>
      <c r="F1240">
        <f t="shared" si="171"/>
        <v>517</v>
      </c>
      <c r="G1240">
        <f t="shared" si="178"/>
        <v>9.0233522328106837</v>
      </c>
      <c r="H1240">
        <f t="shared" si="174"/>
        <v>9.0233522328106837</v>
      </c>
      <c r="I1240">
        <f t="shared" si="175"/>
        <v>-0.92050485345244026</v>
      </c>
    </row>
    <row r="1241" spans="1:9" x14ac:dyDescent="0.25">
      <c r="A1241">
        <f t="shared" si="176"/>
        <v>518</v>
      </c>
      <c r="B1241">
        <f t="shared" si="177"/>
        <v>9.0408055253306276</v>
      </c>
      <c r="C1241">
        <f t="shared" si="172"/>
        <v>9.0408055253306276</v>
      </c>
      <c r="D1241">
        <f t="shared" si="173"/>
        <v>0.37460659341591163</v>
      </c>
      <c r="F1241">
        <f t="shared" si="171"/>
        <v>518</v>
      </c>
      <c r="G1241">
        <f t="shared" si="178"/>
        <v>9.0408055253306259</v>
      </c>
      <c r="H1241">
        <f t="shared" si="174"/>
        <v>9.0408055253306259</v>
      </c>
      <c r="I1241">
        <f t="shared" si="175"/>
        <v>-0.92718385456678687</v>
      </c>
    </row>
    <row r="1242" spans="1:9" x14ac:dyDescent="0.25">
      <c r="A1242">
        <f t="shared" si="176"/>
        <v>519</v>
      </c>
      <c r="B1242">
        <f t="shared" si="177"/>
        <v>9.0582588178505699</v>
      </c>
      <c r="C1242">
        <f t="shared" si="172"/>
        <v>9.0582588178505699</v>
      </c>
      <c r="D1242">
        <f t="shared" si="173"/>
        <v>0.35836794954530088</v>
      </c>
      <c r="F1242">
        <f t="shared" si="171"/>
        <v>519</v>
      </c>
      <c r="G1242">
        <f t="shared" si="178"/>
        <v>9.0582588178505699</v>
      </c>
      <c r="H1242">
        <f t="shared" si="174"/>
        <v>9.0582588178505699</v>
      </c>
      <c r="I1242">
        <f t="shared" si="175"/>
        <v>-0.93358042649720152</v>
      </c>
    </row>
    <row r="1243" spans="1:9" x14ac:dyDescent="0.25">
      <c r="A1243">
        <f t="shared" si="176"/>
        <v>520</v>
      </c>
      <c r="B1243">
        <f t="shared" si="177"/>
        <v>9.0757121103705138</v>
      </c>
      <c r="C1243">
        <f t="shared" si="172"/>
        <v>9.0757121103705138</v>
      </c>
      <c r="D1243">
        <f t="shared" si="173"/>
        <v>0.34202014332566871</v>
      </c>
      <c r="F1243">
        <f t="shared" si="171"/>
        <v>520</v>
      </c>
      <c r="G1243">
        <f t="shared" si="178"/>
        <v>9.0757121103705138</v>
      </c>
      <c r="H1243">
        <f t="shared" si="174"/>
        <v>9.0757121103705138</v>
      </c>
      <c r="I1243">
        <f t="shared" si="175"/>
        <v>-0.93969262078590843</v>
      </c>
    </row>
    <row r="1244" spans="1:9" x14ac:dyDescent="0.25">
      <c r="A1244">
        <f t="shared" si="176"/>
        <v>521</v>
      </c>
      <c r="B1244">
        <f t="shared" si="177"/>
        <v>9.0931654028904578</v>
      </c>
      <c r="C1244">
        <f t="shared" si="172"/>
        <v>9.0931654028904578</v>
      </c>
      <c r="D1244">
        <f t="shared" si="173"/>
        <v>0.32556815445715598</v>
      </c>
      <c r="F1244">
        <f t="shared" si="171"/>
        <v>521</v>
      </c>
      <c r="G1244">
        <f t="shared" si="178"/>
        <v>9.0931654028904561</v>
      </c>
      <c r="H1244">
        <f t="shared" si="174"/>
        <v>9.0931654028904561</v>
      </c>
      <c r="I1244">
        <f t="shared" si="175"/>
        <v>-0.94551857559931651</v>
      </c>
    </row>
    <row r="1245" spans="1:9" x14ac:dyDescent="0.25">
      <c r="A1245">
        <f t="shared" si="176"/>
        <v>522</v>
      </c>
      <c r="B1245">
        <f t="shared" si="177"/>
        <v>9.1106186954104</v>
      </c>
      <c r="C1245">
        <f t="shared" si="172"/>
        <v>9.1106186954104</v>
      </c>
      <c r="D1245">
        <f t="shared" si="173"/>
        <v>0.30901699437494778</v>
      </c>
      <c r="F1245">
        <f t="shared" si="171"/>
        <v>522</v>
      </c>
      <c r="G1245">
        <f t="shared" si="178"/>
        <v>9.1106186954104</v>
      </c>
      <c r="H1245">
        <f t="shared" si="174"/>
        <v>9.1106186954104</v>
      </c>
      <c r="I1245">
        <f t="shared" si="175"/>
        <v>-0.95105651629515342</v>
      </c>
    </row>
    <row r="1246" spans="1:9" x14ac:dyDescent="0.25">
      <c r="A1246">
        <f t="shared" si="176"/>
        <v>523</v>
      </c>
      <c r="B1246">
        <f t="shared" si="177"/>
        <v>9.128071987930344</v>
      </c>
      <c r="C1246">
        <f t="shared" si="172"/>
        <v>9.128071987930344</v>
      </c>
      <c r="D1246">
        <f t="shared" si="173"/>
        <v>0.29237170472273638</v>
      </c>
      <c r="F1246">
        <f t="shared" si="171"/>
        <v>523</v>
      </c>
      <c r="G1246">
        <f t="shared" si="178"/>
        <v>9.128071987930344</v>
      </c>
      <c r="H1246">
        <f t="shared" si="174"/>
        <v>9.128071987930344</v>
      </c>
      <c r="I1246">
        <f t="shared" si="175"/>
        <v>-0.95630475596303555</v>
      </c>
    </row>
    <row r="1247" spans="1:9" x14ac:dyDescent="0.25">
      <c r="A1247">
        <f t="shared" si="176"/>
        <v>524</v>
      </c>
      <c r="B1247">
        <f t="shared" si="177"/>
        <v>9.1455252804502862</v>
      </c>
      <c r="C1247">
        <f t="shared" si="172"/>
        <v>9.1455252804502862</v>
      </c>
      <c r="D1247">
        <f t="shared" si="173"/>
        <v>0.27563735581699988</v>
      </c>
      <c r="F1247">
        <f t="shared" si="171"/>
        <v>524</v>
      </c>
      <c r="G1247">
        <f t="shared" si="178"/>
        <v>9.145525280450288</v>
      </c>
      <c r="H1247">
        <f t="shared" si="174"/>
        <v>9.145525280450288</v>
      </c>
      <c r="I1247">
        <f t="shared" si="175"/>
        <v>-0.96126169593831912</v>
      </c>
    </row>
    <row r="1248" spans="1:9" x14ac:dyDescent="0.25">
      <c r="A1248">
        <f t="shared" si="176"/>
        <v>525</v>
      </c>
      <c r="B1248">
        <f t="shared" si="177"/>
        <v>9.1629785729702302</v>
      </c>
      <c r="C1248">
        <f t="shared" si="172"/>
        <v>9.1629785729702302</v>
      </c>
      <c r="D1248">
        <f t="shared" si="173"/>
        <v>0.25881904510252079</v>
      </c>
      <c r="F1248">
        <f t="shared" si="171"/>
        <v>525</v>
      </c>
      <c r="G1248">
        <f t="shared" si="178"/>
        <v>9.1629785729702302</v>
      </c>
      <c r="H1248">
        <f t="shared" si="174"/>
        <v>9.1629785729702302</v>
      </c>
      <c r="I1248">
        <f t="shared" si="175"/>
        <v>-0.96592582628906831</v>
      </c>
    </row>
    <row r="1249" spans="1:9" x14ac:dyDescent="0.25">
      <c r="A1249">
        <f t="shared" si="176"/>
        <v>526</v>
      </c>
      <c r="B1249">
        <f t="shared" si="177"/>
        <v>9.1804318654901742</v>
      </c>
      <c r="C1249">
        <f t="shared" si="172"/>
        <v>9.1804318654901742</v>
      </c>
      <c r="D1249">
        <f t="shared" si="173"/>
        <v>0.24192189559966712</v>
      </c>
      <c r="F1249">
        <f t="shared" si="171"/>
        <v>526</v>
      </c>
      <c r="G1249">
        <f t="shared" si="178"/>
        <v>9.1804318654901742</v>
      </c>
      <c r="H1249">
        <f t="shared" si="174"/>
        <v>9.1804318654901742</v>
      </c>
      <c r="I1249">
        <f t="shared" si="175"/>
        <v>-0.97029572627599658</v>
      </c>
    </row>
    <row r="1250" spans="1:9" x14ac:dyDescent="0.25">
      <c r="A1250">
        <f t="shared" si="176"/>
        <v>527</v>
      </c>
      <c r="B1250">
        <f t="shared" si="177"/>
        <v>9.1978851580101164</v>
      </c>
      <c r="C1250">
        <f t="shared" si="172"/>
        <v>9.1978851580101164</v>
      </c>
      <c r="D1250">
        <f t="shared" si="173"/>
        <v>0.22495105434386545</v>
      </c>
      <c r="F1250">
        <f t="shared" si="171"/>
        <v>527</v>
      </c>
      <c r="G1250">
        <f t="shared" si="178"/>
        <v>9.1978851580101164</v>
      </c>
      <c r="H1250">
        <f t="shared" si="174"/>
        <v>9.1978851580101164</v>
      </c>
      <c r="I1250">
        <f t="shared" si="175"/>
        <v>-0.97437006478523513</v>
      </c>
    </row>
    <row r="1251" spans="1:9" x14ac:dyDescent="0.25">
      <c r="A1251">
        <f t="shared" si="176"/>
        <v>528</v>
      </c>
      <c r="B1251">
        <f t="shared" si="177"/>
        <v>9.2153384505300604</v>
      </c>
      <c r="C1251">
        <f t="shared" si="172"/>
        <v>9.2153384505300604</v>
      </c>
      <c r="D1251">
        <f t="shared" si="173"/>
        <v>0.20791169081775912</v>
      </c>
      <c r="F1251">
        <f t="shared" si="171"/>
        <v>528</v>
      </c>
      <c r="G1251">
        <f t="shared" si="178"/>
        <v>9.2153384505300604</v>
      </c>
      <c r="H1251">
        <f t="shared" si="174"/>
        <v>9.2153384505300604</v>
      </c>
      <c r="I1251">
        <f t="shared" si="175"/>
        <v>-0.97814760073380569</v>
      </c>
    </row>
    <row r="1252" spans="1:9" x14ac:dyDescent="0.25">
      <c r="A1252">
        <f t="shared" si="176"/>
        <v>529</v>
      </c>
      <c r="B1252">
        <f t="shared" si="177"/>
        <v>9.2327917430500026</v>
      </c>
      <c r="C1252">
        <f t="shared" si="172"/>
        <v>9.2327917430500026</v>
      </c>
      <c r="D1252">
        <f t="shared" si="173"/>
        <v>0.19080899537654564</v>
      </c>
      <c r="F1252">
        <f t="shared" si="171"/>
        <v>529</v>
      </c>
      <c r="G1252">
        <f t="shared" si="178"/>
        <v>9.2327917430500026</v>
      </c>
      <c r="H1252">
        <f t="shared" si="174"/>
        <v>9.2327917430500026</v>
      </c>
      <c r="I1252">
        <f t="shared" si="175"/>
        <v>-0.98162718344766375</v>
      </c>
    </row>
    <row r="1253" spans="1:9" x14ac:dyDescent="0.25">
      <c r="A1253">
        <f t="shared" si="176"/>
        <v>530</v>
      </c>
      <c r="B1253">
        <f t="shared" si="177"/>
        <v>9.2502450355699466</v>
      </c>
      <c r="C1253">
        <f t="shared" si="172"/>
        <v>9.2502450355699466</v>
      </c>
      <c r="D1253">
        <f t="shared" si="173"/>
        <v>0.1736481776669305</v>
      </c>
      <c r="F1253">
        <f t="shared" si="171"/>
        <v>530</v>
      </c>
      <c r="G1253">
        <f t="shared" si="178"/>
        <v>9.2502450355699466</v>
      </c>
      <c r="H1253">
        <f t="shared" si="174"/>
        <v>9.2502450355699466</v>
      </c>
      <c r="I1253">
        <f t="shared" si="175"/>
        <v>-0.98480775301220802</v>
      </c>
    </row>
    <row r="1254" spans="1:9" x14ac:dyDescent="0.25">
      <c r="A1254">
        <f t="shared" si="176"/>
        <v>531</v>
      </c>
      <c r="B1254">
        <f t="shared" si="177"/>
        <v>9.2676983280898906</v>
      </c>
      <c r="C1254">
        <f t="shared" si="172"/>
        <v>9.2676983280898906</v>
      </c>
      <c r="D1254">
        <f t="shared" si="173"/>
        <v>0.15643446504023034</v>
      </c>
      <c r="F1254">
        <f t="shared" si="171"/>
        <v>531</v>
      </c>
      <c r="G1254">
        <f t="shared" si="178"/>
        <v>9.2676983280898888</v>
      </c>
      <c r="H1254">
        <f t="shared" si="174"/>
        <v>9.2676983280898888</v>
      </c>
      <c r="I1254">
        <f t="shared" si="175"/>
        <v>-0.98768834059513755</v>
      </c>
    </row>
    <row r="1255" spans="1:9" x14ac:dyDescent="0.25">
      <c r="A1255">
        <f t="shared" si="176"/>
        <v>532</v>
      </c>
      <c r="B1255">
        <f t="shared" si="177"/>
        <v>9.2851516206098328</v>
      </c>
      <c r="C1255">
        <f t="shared" si="172"/>
        <v>9.2851516206098328</v>
      </c>
      <c r="D1255">
        <f t="shared" si="173"/>
        <v>0.13917310096006599</v>
      </c>
      <c r="F1255">
        <f t="shared" si="171"/>
        <v>532</v>
      </c>
      <c r="G1255">
        <f t="shared" si="178"/>
        <v>9.2851516206098328</v>
      </c>
      <c r="H1255">
        <f t="shared" si="174"/>
        <v>9.2851516206098328</v>
      </c>
      <c r="I1255">
        <f t="shared" si="175"/>
        <v>-0.99026806874157025</v>
      </c>
    </row>
    <row r="1256" spans="1:9" x14ac:dyDescent="0.25">
      <c r="A1256">
        <f t="shared" si="176"/>
        <v>533</v>
      </c>
      <c r="B1256">
        <f t="shared" si="177"/>
        <v>9.3026049131297768</v>
      </c>
      <c r="C1256">
        <f t="shared" si="172"/>
        <v>9.3026049131297768</v>
      </c>
      <c r="D1256">
        <f t="shared" si="173"/>
        <v>0.12186934340514735</v>
      </c>
      <c r="F1256">
        <f t="shared" si="171"/>
        <v>533</v>
      </c>
      <c r="G1256">
        <f t="shared" si="178"/>
        <v>9.302604913129775</v>
      </c>
      <c r="H1256">
        <f t="shared" si="174"/>
        <v>9.302604913129775</v>
      </c>
      <c r="I1256">
        <f t="shared" si="175"/>
        <v>-0.99254615164132187</v>
      </c>
    </row>
    <row r="1257" spans="1:9" x14ac:dyDescent="0.25">
      <c r="A1257">
        <f t="shared" si="176"/>
        <v>534</v>
      </c>
      <c r="B1257">
        <f t="shared" si="177"/>
        <v>9.320058205649719</v>
      </c>
      <c r="C1257">
        <f t="shared" si="172"/>
        <v>9.320058205649719</v>
      </c>
      <c r="D1257">
        <f t="shared" si="173"/>
        <v>0.10452846326765443</v>
      </c>
      <c r="F1257">
        <f t="shared" si="171"/>
        <v>534</v>
      </c>
      <c r="G1257">
        <f t="shared" si="178"/>
        <v>9.320058205649719</v>
      </c>
      <c r="H1257">
        <f t="shared" si="174"/>
        <v>9.320058205649719</v>
      </c>
      <c r="I1257">
        <f t="shared" si="175"/>
        <v>-0.99452189536827329</v>
      </c>
    </row>
    <row r="1258" spans="1:9" x14ac:dyDescent="0.25">
      <c r="A1258">
        <f t="shared" si="176"/>
        <v>535</v>
      </c>
      <c r="B1258">
        <f t="shared" si="177"/>
        <v>9.337511498169663</v>
      </c>
      <c r="C1258">
        <f t="shared" si="172"/>
        <v>9.337511498169663</v>
      </c>
      <c r="D1258">
        <f t="shared" si="173"/>
        <v>8.7155742747658443E-2</v>
      </c>
      <c r="F1258">
        <f t="shared" si="171"/>
        <v>535</v>
      </c>
      <c r="G1258">
        <f t="shared" si="178"/>
        <v>9.337511498169663</v>
      </c>
      <c r="H1258">
        <f t="shared" si="174"/>
        <v>9.337511498169663</v>
      </c>
      <c r="I1258">
        <f t="shared" si="175"/>
        <v>-0.99619469809174555</v>
      </c>
    </row>
    <row r="1259" spans="1:9" x14ac:dyDescent="0.25">
      <c r="A1259">
        <f t="shared" si="176"/>
        <v>536</v>
      </c>
      <c r="B1259">
        <f t="shared" si="177"/>
        <v>9.354964790689607</v>
      </c>
      <c r="C1259">
        <f t="shared" si="172"/>
        <v>9.354964790689607</v>
      </c>
      <c r="D1259">
        <f t="shared" si="173"/>
        <v>6.9756473744124872E-2</v>
      </c>
      <c r="F1259">
        <f t="shared" si="171"/>
        <v>536</v>
      </c>
      <c r="G1259">
        <f t="shared" si="178"/>
        <v>9.3549647906896052</v>
      </c>
      <c r="H1259">
        <f t="shared" si="174"/>
        <v>9.3549647906896052</v>
      </c>
      <c r="I1259">
        <f t="shared" si="175"/>
        <v>-0.9975640502598242</v>
      </c>
    </row>
    <row r="1260" spans="1:9" x14ac:dyDescent="0.25">
      <c r="A1260">
        <f t="shared" si="176"/>
        <v>537</v>
      </c>
      <c r="B1260">
        <f t="shared" si="177"/>
        <v>9.3724180832095492</v>
      </c>
      <c r="C1260">
        <f t="shared" si="172"/>
        <v>9.3724180832095492</v>
      </c>
      <c r="D1260">
        <f t="shared" si="173"/>
        <v>5.2335956242944494E-2</v>
      </c>
      <c r="F1260">
        <f t="shared" si="171"/>
        <v>537</v>
      </c>
      <c r="G1260">
        <f t="shared" si="178"/>
        <v>9.3724180832095492</v>
      </c>
      <c r="H1260">
        <f t="shared" si="174"/>
        <v>9.3724180832095492</v>
      </c>
      <c r="I1260">
        <f t="shared" si="175"/>
        <v>-0.99862953475457383</v>
      </c>
    </row>
    <row r="1261" spans="1:9" x14ac:dyDescent="0.25">
      <c r="A1261">
        <f t="shared" si="176"/>
        <v>538</v>
      </c>
      <c r="B1261">
        <f t="shared" si="177"/>
        <v>9.3898713757294932</v>
      </c>
      <c r="C1261">
        <f t="shared" si="172"/>
        <v>9.3898713757294932</v>
      </c>
      <c r="D1261">
        <f t="shared" si="173"/>
        <v>3.4899496702500941E-2</v>
      </c>
      <c r="F1261">
        <f t="shared" si="171"/>
        <v>538</v>
      </c>
      <c r="G1261">
        <f t="shared" si="178"/>
        <v>9.3898713757294932</v>
      </c>
      <c r="H1261">
        <f t="shared" si="174"/>
        <v>9.3898713757294932</v>
      </c>
      <c r="I1261">
        <f t="shared" si="175"/>
        <v>-0.99939082701909576</v>
      </c>
    </row>
    <row r="1262" spans="1:9" x14ac:dyDescent="0.25">
      <c r="A1262">
        <f t="shared" si="176"/>
        <v>539</v>
      </c>
      <c r="B1262">
        <f t="shared" si="177"/>
        <v>9.4073246682494371</v>
      </c>
      <c r="C1262">
        <f t="shared" si="172"/>
        <v>9.4073246682494371</v>
      </c>
      <c r="D1262">
        <f t="shared" si="173"/>
        <v>1.7452406437282793E-2</v>
      </c>
      <c r="F1262">
        <f t="shared" si="171"/>
        <v>539</v>
      </c>
      <c r="G1262">
        <f t="shared" si="178"/>
        <v>9.4073246682494371</v>
      </c>
      <c r="H1262">
        <f t="shared" si="174"/>
        <v>9.4073246682494371</v>
      </c>
      <c r="I1262">
        <f t="shared" si="175"/>
        <v>-0.99984769515639127</v>
      </c>
    </row>
    <row r="1263" spans="1:9" x14ac:dyDescent="0.25">
      <c r="A1263">
        <f t="shared" si="176"/>
        <v>540</v>
      </c>
      <c r="B1263">
        <f t="shared" si="177"/>
        <v>9.4247779607693793</v>
      </c>
      <c r="C1263">
        <f t="shared" si="172"/>
        <v>9.4247779607693793</v>
      </c>
      <c r="D1263">
        <f t="shared" si="173"/>
        <v>3.67544536472586E-16</v>
      </c>
      <c r="F1263">
        <f t="shared" si="171"/>
        <v>540</v>
      </c>
      <c r="G1263">
        <f t="shared" si="178"/>
        <v>9.4247779607693793</v>
      </c>
      <c r="H1263">
        <f t="shared" si="174"/>
        <v>9.4247779607693793</v>
      </c>
      <c r="I1263">
        <f t="shared" si="175"/>
        <v>-1</v>
      </c>
    </row>
    <row r="1264" spans="1:9" x14ac:dyDescent="0.25">
      <c r="A1264">
        <f t="shared" si="176"/>
        <v>541</v>
      </c>
      <c r="B1264">
        <f t="shared" si="177"/>
        <v>9.4422312532893233</v>
      </c>
      <c r="C1264">
        <f t="shared" si="172"/>
        <v>9.4422312532893233</v>
      </c>
      <c r="D1264">
        <f t="shared" si="173"/>
        <v>-1.7452406437283834E-2</v>
      </c>
      <c r="F1264">
        <f t="shared" si="171"/>
        <v>541</v>
      </c>
      <c r="G1264">
        <f t="shared" si="178"/>
        <v>9.4422312532893233</v>
      </c>
      <c r="H1264">
        <f t="shared" si="174"/>
        <v>9.4422312532893233</v>
      </c>
      <c r="I1264">
        <f t="shared" si="175"/>
        <v>-0.99984769515639127</v>
      </c>
    </row>
    <row r="1265" spans="1:9" x14ac:dyDescent="0.25">
      <c r="A1265">
        <f t="shared" si="176"/>
        <v>542</v>
      </c>
      <c r="B1265">
        <f t="shared" si="177"/>
        <v>9.4596845458092655</v>
      </c>
      <c r="C1265">
        <f t="shared" si="172"/>
        <v>9.4596845458092655</v>
      </c>
      <c r="D1265">
        <f t="shared" si="173"/>
        <v>-3.4899496702500206E-2</v>
      </c>
      <c r="F1265">
        <f t="shared" si="171"/>
        <v>542</v>
      </c>
      <c r="G1265">
        <f t="shared" si="178"/>
        <v>9.4596845458092655</v>
      </c>
      <c r="H1265">
        <f t="shared" si="174"/>
        <v>9.4596845458092655</v>
      </c>
      <c r="I1265">
        <f t="shared" si="175"/>
        <v>-0.99939082701909576</v>
      </c>
    </row>
    <row r="1266" spans="1:9" x14ac:dyDescent="0.25">
      <c r="A1266">
        <f t="shared" si="176"/>
        <v>543</v>
      </c>
      <c r="B1266">
        <f t="shared" si="177"/>
        <v>9.4771378383292095</v>
      </c>
      <c r="C1266">
        <f t="shared" si="172"/>
        <v>9.4771378383292095</v>
      </c>
      <c r="D1266">
        <f t="shared" si="173"/>
        <v>-5.2335956242943758E-2</v>
      </c>
      <c r="F1266">
        <f t="shared" si="171"/>
        <v>543</v>
      </c>
      <c r="G1266">
        <f t="shared" si="178"/>
        <v>9.4771378383292095</v>
      </c>
      <c r="H1266">
        <f t="shared" si="174"/>
        <v>9.4771378383292095</v>
      </c>
      <c r="I1266">
        <f t="shared" si="175"/>
        <v>-0.99862953475457383</v>
      </c>
    </row>
    <row r="1267" spans="1:9" x14ac:dyDescent="0.25">
      <c r="A1267">
        <f t="shared" si="176"/>
        <v>544</v>
      </c>
      <c r="B1267">
        <f t="shared" si="177"/>
        <v>9.4945911308491535</v>
      </c>
      <c r="C1267">
        <f t="shared" si="172"/>
        <v>9.4945911308491535</v>
      </c>
      <c r="D1267">
        <f t="shared" si="173"/>
        <v>-6.9756473744125913E-2</v>
      </c>
      <c r="F1267">
        <f t="shared" si="171"/>
        <v>544</v>
      </c>
      <c r="G1267">
        <f t="shared" si="178"/>
        <v>9.4945911308491535</v>
      </c>
      <c r="H1267">
        <f t="shared" si="174"/>
        <v>9.4945911308491535</v>
      </c>
      <c r="I1267">
        <f t="shared" si="175"/>
        <v>-0.9975640502598242</v>
      </c>
    </row>
    <row r="1268" spans="1:9" x14ac:dyDescent="0.25">
      <c r="A1268">
        <f t="shared" si="176"/>
        <v>545</v>
      </c>
      <c r="B1268">
        <f t="shared" si="177"/>
        <v>9.5120444233690957</v>
      </c>
      <c r="C1268">
        <f t="shared" si="172"/>
        <v>9.5120444233690957</v>
      </c>
      <c r="D1268">
        <f t="shared" si="173"/>
        <v>-8.7155742747657708E-2</v>
      </c>
      <c r="F1268">
        <f t="shared" si="171"/>
        <v>545</v>
      </c>
      <c r="G1268">
        <f t="shared" si="178"/>
        <v>9.5120444233690957</v>
      </c>
      <c r="H1268">
        <f t="shared" si="174"/>
        <v>9.5120444233690957</v>
      </c>
      <c r="I1268">
        <f t="shared" si="175"/>
        <v>-0.99619469809174555</v>
      </c>
    </row>
    <row r="1269" spans="1:9" x14ac:dyDescent="0.25">
      <c r="A1269">
        <f t="shared" si="176"/>
        <v>546</v>
      </c>
      <c r="B1269">
        <f t="shared" si="177"/>
        <v>9.5294977158890397</v>
      </c>
      <c r="C1269">
        <f t="shared" si="172"/>
        <v>9.5294977158890397</v>
      </c>
      <c r="D1269">
        <f t="shared" si="173"/>
        <v>-0.10452846326765369</v>
      </c>
      <c r="F1269">
        <f t="shared" si="171"/>
        <v>546</v>
      </c>
      <c r="G1269">
        <f t="shared" si="178"/>
        <v>9.5294977158890397</v>
      </c>
      <c r="H1269">
        <f t="shared" si="174"/>
        <v>9.5294977158890397</v>
      </c>
      <c r="I1269">
        <f t="shared" si="175"/>
        <v>-0.99452189536827329</v>
      </c>
    </row>
    <row r="1270" spans="1:9" x14ac:dyDescent="0.25">
      <c r="A1270">
        <f t="shared" si="176"/>
        <v>547</v>
      </c>
      <c r="B1270">
        <f t="shared" si="177"/>
        <v>9.5469510084089819</v>
      </c>
      <c r="C1270">
        <f t="shared" si="172"/>
        <v>9.5469510084089819</v>
      </c>
      <c r="D1270">
        <f t="shared" si="173"/>
        <v>-0.12186934340514662</v>
      </c>
      <c r="F1270">
        <f t="shared" ref="F1270:F1333" si="179">F1269+1</f>
        <v>547</v>
      </c>
      <c r="G1270">
        <f t="shared" si="178"/>
        <v>9.5469510084089819</v>
      </c>
      <c r="H1270">
        <f t="shared" si="174"/>
        <v>9.5469510084089819</v>
      </c>
      <c r="I1270">
        <f t="shared" si="175"/>
        <v>-0.99254615164132209</v>
      </c>
    </row>
    <row r="1271" spans="1:9" x14ac:dyDescent="0.25">
      <c r="A1271">
        <f t="shared" si="176"/>
        <v>548</v>
      </c>
      <c r="B1271">
        <f t="shared" si="177"/>
        <v>9.5644043009289259</v>
      </c>
      <c r="C1271">
        <f t="shared" si="172"/>
        <v>9.5644043009289259</v>
      </c>
      <c r="D1271">
        <f t="shared" si="173"/>
        <v>-0.13917310096006527</v>
      </c>
      <c r="F1271">
        <f t="shared" si="179"/>
        <v>548</v>
      </c>
      <c r="G1271">
        <f t="shared" si="178"/>
        <v>9.5644043009289259</v>
      </c>
      <c r="H1271">
        <f t="shared" si="174"/>
        <v>9.5644043009289259</v>
      </c>
      <c r="I1271">
        <f t="shared" si="175"/>
        <v>-0.99026806874157036</v>
      </c>
    </row>
    <row r="1272" spans="1:9" x14ac:dyDescent="0.25">
      <c r="A1272">
        <f t="shared" si="176"/>
        <v>549</v>
      </c>
      <c r="B1272">
        <f t="shared" si="177"/>
        <v>9.5818575934488699</v>
      </c>
      <c r="C1272">
        <f t="shared" si="172"/>
        <v>9.5818575934488699</v>
      </c>
      <c r="D1272">
        <f t="shared" si="173"/>
        <v>-0.15643446504023137</v>
      </c>
      <c r="F1272">
        <f t="shared" si="179"/>
        <v>549</v>
      </c>
      <c r="G1272">
        <f t="shared" si="178"/>
        <v>9.5818575934488681</v>
      </c>
      <c r="H1272">
        <f t="shared" si="174"/>
        <v>9.5818575934488681</v>
      </c>
      <c r="I1272">
        <f t="shared" si="175"/>
        <v>-0.98768834059513788</v>
      </c>
    </row>
    <row r="1273" spans="1:9" x14ac:dyDescent="0.25">
      <c r="A1273">
        <f t="shared" si="176"/>
        <v>550</v>
      </c>
      <c r="B1273">
        <f t="shared" si="177"/>
        <v>9.5993108859688121</v>
      </c>
      <c r="C1273">
        <f t="shared" si="172"/>
        <v>9.5993108859688121</v>
      </c>
      <c r="D1273">
        <f t="shared" si="173"/>
        <v>-0.17364817766692978</v>
      </c>
      <c r="F1273">
        <f t="shared" si="179"/>
        <v>550</v>
      </c>
      <c r="G1273">
        <f t="shared" si="178"/>
        <v>9.5993108859688121</v>
      </c>
      <c r="H1273">
        <f t="shared" si="174"/>
        <v>9.5993108859688121</v>
      </c>
      <c r="I1273">
        <f t="shared" si="175"/>
        <v>-0.98480775301220813</v>
      </c>
    </row>
    <row r="1274" spans="1:9" x14ac:dyDescent="0.25">
      <c r="A1274">
        <f t="shared" si="176"/>
        <v>551</v>
      </c>
      <c r="B1274">
        <f t="shared" si="177"/>
        <v>9.6167641784887561</v>
      </c>
      <c r="C1274">
        <f t="shared" si="172"/>
        <v>9.6167641784887561</v>
      </c>
      <c r="D1274">
        <f t="shared" si="173"/>
        <v>-0.19080899537654492</v>
      </c>
      <c r="F1274">
        <f t="shared" si="179"/>
        <v>551</v>
      </c>
      <c r="G1274">
        <f t="shared" si="178"/>
        <v>9.6167641784887543</v>
      </c>
      <c r="H1274">
        <f t="shared" si="174"/>
        <v>9.6167641784887543</v>
      </c>
      <c r="I1274">
        <f t="shared" si="175"/>
        <v>-0.98162718344766431</v>
      </c>
    </row>
    <row r="1275" spans="1:9" x14ac:dyDescent="0.25">
      <c r="A1275">
        <f t="shared" si="176"/>
        <v>552</v>
      </c>
      <c r="B1275">
        <f t="shared" si="177"/>
        <v>9.6342174710086983</v>
      </c>
      <c r="C1275">
        <f t="shared" si="172"/>
        <v>9.6342174710086983</v>
      </c>
      <c r="D1275">
        <f t="shared" si="173"/>
        <v>-0.2079116908177584</v>
      </c>
      <c r="F1275">
        <f t="shared" si="179"/>
        <v>552</v>
      </c>
      <c r="G1275">
        <f t="shared" si="178"/>
        <v>9.6342174710086983</v>
      </c>
      <c r="H1275">
        <f t="shared" si="174"/>
        <v>9.6342174710086983</v>
      </c>
      <c r="I1275">
        <f t="shared" si="175"/>
        <v>-0.9781476007338058</v>
      </c>
    </row>
    <row r="1276" spans="1:9" x14ac:dyDescent="0.25">
      <c r="A1276">
        <f t="shared" si="176"/>
        <v>553</v>
      </c>
      <c r="B1276">
        <f t="shared" si="177"/>
        <v>9.6516707635286423</v>
      </c>
      <c r="C1276">
        <f t="shared" si="172"/>
        <v>9.6516707635286423</v>
      </c>
      <c r="D1276">
        <f t="shared" si="173"/>
        <v>-0.22495105434386473</v>
      </c>
      <c r="F1276">
        <f t="shared" si="179"/>
        <v>553</v>
      </c>
      <c r="G1276">
        <f t="shared" si="178"/>
        <v>9.6516707635286423</v>
      </c>
      <c r="H1276">
        <f t="shared" si="174"/>
        <v>9.6516707635286423</v>
      </c>
      <c r="I1276">
        <f t="shared" si="175"/>
        <v>-0.97437006478523525</v>
      </c>
    </row>
    <row r="1277" spans="1:9" x14ac:dyDescent="0.25">
      <c r="A1277">
        <f t="shared" si="176"/>
        <v>554</v>
      </c>
      <c r="B1277">
        <f t="shared" si="177"/>
        <v>9.6691240560485863</v>
      </c>
      <c r="C1277">
        <f t="shared" si="172"/>
        <v>9.6691240560485863</v>
      </c>
      <c r="D1277">
        <f t="shared" si="173"/>
        <v>-0.24192189559966812</v>
      </c>
      <c r="F1277">
        <f t="shared" si="179"/>
        <v>554</v>
      </c>
      <c r="G1277">
        <f t="shared" si="178"/>
        <v>9.6691240560485863</v>
      </c>
      <c r="H1277">
        <f t="shared" si="174"/>
        <v>9.6691240560485863</v>
      </c>
      <c r="I1277">
        <f t="shared" si="175"/>
        <v>-0.97029572627599636</v>
      </c>
    </row>
    <row r="1278" spans="1:9" x14ac:dyDescent="0.25">
      <c r="A1278">
        <f t="shared" si="176"/>
        <v>555</v>
      </c>
      <c r="B1278">
        <f t="shared" si="177"/>
        <v>9.6865773485685285</v>
      </c>
      <c r="C1278">
        <f t="shared" si="172"/>
        <v>9.6865773485685285</v>
      </c>
      <c r="D1278">
        <f t="shared" si="173"/>
        <v>-0.25881904510252013</v>
      </c>
      <c r="F1278">
        <f t="shared" si="179"/>
        <v>555</v>
      </c>
      <c r="G1278">
        <f t="shared" si="178"/>
        <v>9.6865773485685303</v>
      </c>
      <c r="H1278">
        <f t="shared" si="174"/>
        <v>9.6865773485685303</v>
      </c>
      <c r="I1278">
        <f t="shared" si="175"/>
        <v>-0.96592582628906798</v>
      </c>
    </row>
    <row r="1279" spans="1:9" x14ac:dyDescent="0.25">
      <c r="A1279">
        <f t="shared" si="176"/>
        <v>556</v>
      </c>
      <c r="B1279">
        <f t="shared" si="177"/>
        <v>9.7040306410884725</v>
      </c>
      <c r="C1279">
        <f t="shared" si="172"/>
        <v>9.7040306410884725</v>
      </c>
      <c r="D1279">
        <f t="shared" si="173"/>
        <v>-0.27563735581699922</v>
      </c>
      <c r="F1279">
        <f t="shared" si="179"/>
        <v>556</v>
      </c>
      <c r="G1279">
        <f t="shared" si="178"/>
        <v>9.7040306410884725</v>
      </c>
      <c r="H1279">
        <f t="shared" si="174"/>
        <v>9.7040306410884725</v>
      </c>
      <c r="I1279">
        <f t="shared" si="175"/>
        <v>-0.96126169593831889</v>
      </c>
    </row>
    <row r="1280" spans="1:9" x14ac:dyDescent="0.25">
      <c r="A1280">
        <f t="shared" si="176"/>
        <v>557</v>
      </c>
      <c r="B1280">
        <f t="shared" si="177"/>
        <v>9.7214839336084165</v>
      </c>
      <c r="C1280">
        <f t="shared" si="172"/>
        <v>9.7214839336084165</v>
      </c>
      <c r="D1280">
        <f t="shared" si="173"/>
        <v>-0.29237170472273738</v>
      </c>
      <c r="F1280">
        <f t="shared" si="179"/>
        <v>557</v>
      </c>
      <c r="G1280">
        <f t="shared" si="178"/>
        <v>9.7214839336084165</v>
      </c>
      <c r="H1280">
        <f t="shared" si="174"/>
        <v>9.7214839336084165</v>
      </c>
      <c r="I1280">
        <f t="shared" si="175"/>
        <v>-0.95630475596303532</v>
      </c>
    </row>
    <row r="1281" spans="1:9" x14ac:dyDescent="0.25">
      <c r="A1281">
        <f t="shared" si="176"/>
        <v>558</v>
      </c>
      <c r="B1281">
        <f t="shared" si="177"/>
        <v>9.7389372261283587</v>
      </c>
      <c r="C1281">
        <f t="shared" si="172"/>
        <v>9.7389372261283587</v>
      </c>
      <c r="D1281">
        <f t="shared" si="173"/>
        <v>-0.30901699437494706</v>
      </c>
      <c r="F1281">
        <f t="shared" si="179"/>
        <v>558</v>
      </c>
      <c r="G1281">
        <f t="shared" si="178"/>
        <v>9.7389372261283587</v>
      </c>
      <c r="H1281">
        <f t="shared" si="174"/>
        <v>9.7389372261283587</v>
      </c>
      <c r="I1281">
        <f t="shared" si="175"/>
        <v>-0.95105651629515364</v>
      </c>
    </row>
    <row r="1282" spans="1:9" x14ac:dyDescent="0.25">
      <c r="A1282">
        <f t="shared" si="176"/>
        <v>559</v>
      </c>
      <c r="B1282">
        <f t="shared" si="177"/>
        <v>9.7563905186483026</v>
      </c>
      <c r="C1282">
        <f t="shared" si="172"/>
        <v>9.7563905186483026</v>
      </c>
      <c r="D1282">
        <f t="shared" si="173"/>
        <v>-0.32556815445715698</v>
      </c>
      <c r="F1282">
        <f t="shared" si="179"/>
        <v>559</v>
      </c>
      <c r="G1282">
        <f t="shared" si="178"/>
        <v>9.7563905186483026</v>
      </c>
      <c r="H1282">
        <f t="shared" si="174"/>
        <v>9.7563905186483026</v>
      </c>
      <c r="I1282">
        <f t="shared" si="175"/>
        <v>-0.94551857559931674</v>
      </c>
    </row>
    <row r="1283" spans="1:9" x14ac:dyDescent="0.25">
      <c r="A1283">
        <f t="shared" si="176"/>
        <v>560</v>
      </c>
      <c r="B1283">
        <f t="shared" si="177"/>
        <v>9.7738438111682449</v>
      </c>
      <c r="C1283">
        <f t="shared" ref="C1283:C1346" si="180">k_1*B1283</f>
        <v>9.7738438111682449</v>
      </c>
      <c r="D1283">
        <f t="shared" ref="D1283:D1346" si="181">SIN(C1283)</f>
        <v>-0.34202014332566799</v>
      </c>
      <c r="F1283">
        <f t="shared" si="179"/>
        <v>560</v>
      </c>
      <c r="G1283">
        <f t="shared" si="178"/>
        <v>9.7738438111682449</v>
      </c>
      <c r="H1283">
        <f t="shared" ref="H1283:H1346" si="182">k_2*G1283</f>
        <v>9.7738438111682449</v>
      </c>
      <c r="I1283">
        <f t="shared" ref="I1283:I1346" si="183">COS(G1283)</f>
        <v>-0.93969262078590865</v>
      </c>
    </row>
    <row r="1284" spans="1:9" x14ac:dyDescent="0.25">
      <c r="A1284">
        <f t="shared" si="176"/>
        <v>561</v>
      </c>
      <c r="B1284">
        <f t="shared" si="177"/>
        <v>9.7912971036881888</v>
      </c>
      <c r="C1284">
        <f t="shared" si="180"/>
        <v>9.7912971036881888</v>
      </c>
      <c r="D1284">
        <f t="shared" si="181"/>
        <v>-0.35836794954530021</v>
      </c>
      <c r="F1284">
        <f t="shared" si="179"/>
        <v>561</v>
      </c>
      <c r="G1284">
        <f t="shared" si="178"/>
        <v>9.7912971036881888</v>
      </c>
      <c r="H1284">
        <f t="shared" si="182"/>
        <v>9.7912971036881888</v>
      </c>
      <c r="I1284">
        <f t="shared" si="183"/>
        <v>-0.93358042649720174</v>
      </c>
    </row>
    <row r="1285" spans="1:9" x14ac:dyDescent="0.25">
      <c r="A1285">
        <f t="shared" ref="A1285:A1348" si="184">A1284+1</f>
        <v>562</v>
      </c>
      <c r="B1285">
        <f t="shared" ref="B1285:B1348" si="185">RADIANS(A1285)</f>
        <v>9.8087503962081328</v>
      </c>
      <c r="C1285">
        <f t="shared" si="180"/>
        <v>9.8087503962081328</v>
      </c>
      <c r="D1285">
        <f t="shared" si="181"/>
        <v>-0.37460659341591257</v>
      </c>
      <c r="F1285">
        <f t="shared" si="179"/>
        <v>562</v>
      </c>
      <c r="G1285">
        <f t="shared" si="178"/>
        <v>9.8087503962081311</v>
      </c>
      <c r="H1285">
        <f t="shared" si="182"/>
        <v>9.8087503962081311</v>
      </c>
      <c r="I1285">
        <f t="shared" si="183"/>
        <v>-0.92718385456678787</v>
      </c>
    </row>
    <row r="1286" spans="1:9" x14ac:dyDescent="0.25">
      <c r="A1286">
        <f t="shared" si="184"/>
        <v>563</v>
      </c>
      <c r="B1286">
        <f t="shared" si="185"/>
        <v>9.826203688728075</v>
      </c>
      <c r="C1286">
        <f t="shared" si="180"/>
        <v>9.826203688728075</v>
      </c>
      <c r="D1286">
        <f t="shared" si="181"/>
        <v>-0.39073112848927333</v>
      </c>
      <c r="F1286">
        <f t="shared" si="179"/>
        <v>563</v>
      </c>
      <c r="G1286">
        <f t="shared" si="178"/>
        <v>9.826203688728075</v>
      </c>
      <c r="H1286">
        <f t="shared" si="182"/>
        <v>9.826203688728075</v>
      </c>
      <c r="I1286">
        <f t="shared" si="183"/>
        <v>-0.92050485345244049</v>
      </c>
    </row>
    <row r="1287" spans="1:9" x14ac:dyDescent="0.25">
      <c r="A1287">
        <f t="shared" si="184"/>
        <v>564</v>
      </c>
      <c r="B1287">
        <f t="shared" si="185"/>
        <v>9.843656981248019</v>
      </c>
      <c r="C1287">
        <f t="shared" si="180"/>
        <v>9.843656981248019</v>
      </c>
      <c r="D1287">
        <f t="shared" si="181"/>
        <v>-0.40673664307580037</v>
      </c>
      <c r="F1287">
        <f t="shared" si="179"/>
        <v>564</v>
      </c>
      <c r="G1287">
        <f t="shared" si="178"/>
        <v>9.8436569812480172</v>
      </c>
      <c r="H1287">
        <f t="shared" si="182"/>
        <v>9.8436569812480172</v>
      </c>
      <c r="I1287">
        <f t="shared" si="183"/>
        <v>-0.91354545764260153</v>
      </c>
    </row>
    <row r="1288" spans="1:9" x14ac:dyDescent="0.25">
      <c r="A1288">
        <f t="shared" si="184"/>
        <v>565</v>
      </c>
      <c r="B1288">
        <f t="shared" si="185"/>
        <v>9.8611102737679612</v>
      </c>
      <c r="C1288">
        <f t="shared" si="180"/>
        <v>9.8611102737679612</v>
      </c>
      <c r="D1288">
        <f t="shared" si="181"/>
        <v>-0.42261826174069866</v>
      </c>
      <c r="F1288">
        <f t="shared" si="179"/>
        <v>565</v>
      </c>
      <c r="G1288">
        <f t="shared" si="178"/>
        <v>9.8611102737679612</v>
      </c>
      <c r="H1288">
        <f t="shared" si="182"/>
        <v>9.8611102737679612</v>
      </c>
      <c r="I1288">
        <f t="shared" si="183"/>
        <v>-0.90630778703665038</v>
      </c>
    </row>
    <row r="1289" spans="1:9" x14ac:dyDescent="0.25">
      <c r="A1289">
        <f t="shared" si="184"/>
        <v>566</v>
      </c>
      <c r="B1289">
        <f t="shared" si="185"/>
        <v>9.8785635662879052</v>
      </c>
      <c r="C1289">
        <f t="shared" si="180"/>
        <v>9.8785635662879052</v>
      </c>
      <c r="D1289">
        <f t="shared" si="181"/>
        <v>-0.43837114678907724</v>
      </c>
      <c r="F1289">
        <f t="shared" si="179"/>
        <v>566</v>
      </c>
      <c r="G1289">
        <f t="shared" si="178"/>
        <v>9.8785635662879052</v>
      </c>
      <c r="H1289">
        <f t="shared" si="182"/>
        <v>9.8785635662879052</v>
      </c>
      <c r="I1289">
        <f t="shared" si="183"/>
        <v>-0.89879404629916704</v>
      </c>
    </row>
    <row r="1290" spans="1:9" x14ac:dyDescent="0.25">
      <c r="A1290">
        <f t="shared" si="184"/>
        <v>567</v>
      </c>
      <c r="B1290">
        <f t="shared" si="185"/>
        <v>9.8960168588078492</v>
      </c>
      <c r="C1290">
        <f t="shared" si="180"/>
        <v>9.8960168588078492</v>
      </c>
      <c r="D1290">
        <f t="shared" si="181"/>
        <v>-0.45399049973954725</v>
      </c>
      <c r="F1290">
        <f t="shared" si="179"/>
        <v>567</v>
      </c>
      <c r="G1290">
        <f t="shared" si="178"/>
        <v>9.8960168588078474</v>
      </c>
      <c r="H1290">
        <f t="shared" si="182"/>
        <v>9.8960168588078474</v>
      </c>
      <c r="I1290">
        <f t="shared" si="183"/>
        <v>-0.89100652418836845</v>
      </c>
    </row>
    <row r="1291" spans="1:9" x14ac:dyDescent="0.25">
      <c r="A1291">
        <f t="shared" si="184"/>
        <v>568</v>
      </c>
      <c r="B1291">
        <f t="shared" si="185"/>
        <v>9.9134701513277914</v>
      </c>
      <c r="C1291">
        <f t="shared" si="180"/>
        <v>9.9134701513277914</v>
      </c>
      <c r="D1291">
        <f t="shared" si="181"/>
        <v>-0.46947156278589025</v>
      </c>
      <c r="F1291">
        <f t="shared" si="179"/>
        <v>568</v>
      </c>
      <c r="G1291">
        <f t="shared" si="178"/>
        <v>9.9134701513277914</v>
      </c>
      <c r="H1291">
        <f t="shared" si="182"/>
        <v>9.9134701513277914</v>
      </c>
      <c r="I1291">
        <f t="shared" si="183"/>
        <v>-0.88294759285892721</v>
      </c>
    </row>
    <row r="1292" spans="1:9" x14ac:dyDescent="0.25">
      <c r="A1292">
        <f t="shared" si="184"/>
        <v>569</v>
      </c>
      <c r="B1292">
        <f t="shared" si="185"/>
        <v>9.9309234438477354</v>
      </c>
      <c r="C1292">
        <f t="shared" si="180"/>
        <v>9.9309234438477354</v>
      </c>
      <c r="D1292">
        <f t="shared" si="181"/>
        <v>-0.48480962024633711</v>
      </c>
      <c r="F1292">
        <f t="shared" si="179"/>
        <v>569</v>
      </c>
      <c r="G1292">
        <f t="shared" si="178"/>
        <v>9.9309234438477354</v>
      </c>
      <c r="H1292">
        <f t="shared" si="182"/>
        <v>9.9309234438477354</v>
      </c>
      <c r="I1292">
        <f t="shared" si="183"/>
        <v>-0.87461970713939574</v>
      </c>
    </row>
    <row r="1293" spans="1:9" x14ac:dyDescent="0.25">
      <c r="A1293">
        <f t="shared" si="184"/>
        <v>570</v>
      </c>
      <c r="B1293">
        <f t="shared" si="185"/>
        <v>9.9483767363676776</v>
      </c>
      <c r="C1293">
        <f t="shared" si="180"/>
        <v>9.9483767363676776</v>
      </c>
      <c r="D1293">
        <f t="shared" si="181"/>
        <v>-0.49999999999999917</v>
      </c>
      <c r="F1293">
        <f t="shared" si="179"/>
        <v>570</v>
      </c>
      <c r="G1293">
        <f t="shared" si="178"/>
        <v>9.9483767363676794</v>
      </c>
      <c r="H1293">
        <f t="shared" si="182"/>
        <v>9.9483767363676794</v>
      </c>
      <c r="I1293">
        <f t="shared" si="183"/>
        <v>-0.86602540378443826</v>
      </c>
    </row>
    <row r="1294" spans="1:9" x14ac:dyDescent="0.25">
      <c r="A1294">
        <f t="shared" si="184"/>
        <v>571</v>
      </c>
      <c r="B1294">
        <f t="shared" si="185"/>
        <v>9.9658300288876216</v>
      </c>
      <c r="C1294">
        <f t="shared" si="180"/>
        <v>9.9658300288876216</v>
      </c>
      <c r="D1294">
        <f t="shared" si="181"/>
        <v>-0.51503807491005393</v>
      </c>
      <c r="F1294">
        <f t="shared" si="179"/>
        <v>571</v>
      </c>
      <c r="G1294">
        <f t="shared" si="178"/>
        <v>9.9658300288876216</v>
      </c>
      <c r="H1294">
        <f t="shared" si="182"/>
        <v>9.9658300288876216</v>
      </c>
      <c r="I1294">
        <f t="shared" si="183"/>
        <v>-0.85716730070211244</v>
      </c>
    </row>
    <row r="1295" spans="1:9" x14ac:dyDescent="0.25">
      <c r="A1295">
        <f t="shared" si="184"/>
        <v>572</v>
      </c>
      <c r="B1295">
        <f t="shared" si="185"/>
        <v>9.9832833214075656</v>
      </c>
      <c r="C1295">
        <f t="shared" si="180"/>
        <v>9.9832833214075656</v>
      </c>
      <c r="D1295">
        <f t="shared" si="181"/>
        <v>-0.52991926423320534</v>
      </c>
      <c r="F1295">
        <f t="shared" si="179"/>
        <v>572</v>
      </c>
      <c r="G1295">
        <f t="shared" si="178"/>
        <v>9.9832833214075656</v>
      </c>
      <c r="H1295">
        <f t="shared" si="182"/>
        <v>9.9832833214075656</v>
      </c>
      <c r="I1295">
        <f t="shared" si="183"/>
        <v>-0.84804809615642573</v>
      </c>
    </row>
    <row r="1296" spans="1:9" x14ac:dyDescent="0.25">
      <c r="A1296">
        <f t="shared" si="184"/>
        <v>573</v>
      </c>
      <c r="B1296">
        <f t="shared" si="185"/>
        <v>10.000736613927508</v>
      </c>
      <c r="C1296">
        <f t="shared" si="180"/>
        <v>10.000736613927508</v>
      </c>
      <c r="D1296">
        <f t="shared" si="181"/>
        <v>-0.54463903501502653</v>
      </c>
      <c r="F1296">
        <f t="shared" si="179"/>
        <v>573</v>
      </c>
      <c r="G1296">
        <f t="shared" si="178"/>
        <v>10.000736613927508</v>
      </c>
      <c r="H1296">
        <f t="shared" si="182"/>
        <v>10.000736613927508</v>
      </c>
      <c r="I1296">
        <f t="shared" si="183"/>
        <v>-0.83867056794542438</v>
      </c>
    </row>
    <row r="1297" spans="1:9" x14ac:dyDescent="0.25">
      <c r="A1297">
        <f t="shared" si="184"/>
        <v>574</v>
      </c>
      <c r="B1297">
        <f t="shared" si="185"/>
        <v>10.018189906447452</v>
      </c>
      <c r="C1297">
        <f t="shared" si="180"/>
        <v>10.018189906447452</v>
      </c>
      <c r="D1297">
        <f t="shared" si="181"/>
        <v>-0.55919290347074679</v>
      </c>
      <c r="F1297">
        <f t="shared" si="179"/>
        <v>574</v>
      </c>
      <c r="G1297">
        <f t="shared" si="178"/>
        <v>10.018189906447452</v>
      </c>
      <c r="H1297">
        <f t="shared" si="182"/>
        <v>10.018189906447452</v>
      </c>
      <c r="I1297">
        <f t="shared" si="183"/>
        <v>-0.82903757255504174</v>
      </c>
    </row>
    <row r="1298" spans="1:9" x14ac:dyDescent="0.25">
      <c r="A1298">
        <f t="shared" si="184"/>
        <v>575</v>
      </c>
      <c r="B1298">
        <f t="shared" si="185"/>
        <v>10.035643198967396</v>
      </c>
      <c r="C1298">
        <f t="shared" si="180"/>
        <v>10.035643198967396</v>
      </c>
      <c r="D1298">
        <f t="shared" si="181"/>
        <v>-0.57357643635104671</v>
      </c>
      <c r="F1298">
        <f t="shared" si="179"/>
        <v>575</v>
      </c>
      <c r="G1298">
        <f t="shared" si="178"/>
        <v>10.035643198967394</v>
      </c>
      <c r="H1298">
        <f t="shared" si="182"/>
        <v>10.035643198967394</v>
      </c>
      <c r="I1298">
        <f t="shared" si="183"/>
        <v>-0.81915204428899246</v>
      </c>
    </row>
    <row r="1299" spans="1:9" x14ac:dyDescent="0.25">
      <c r="A1299">
        <f t="shared" si="184"/>
        <v>576</v>
      </c>
      <c r="B1299">
        <f t="shared" si="185"/>
        <v>10.053096491487338</v>
      </c>
      <c r="C1299">
        <f t="shared" si="180"/>
        <v>10.053096491487338</v>
      </c>
      <c r="D1299">
        <f t="shared" si="181"/>
        <v>-0.5877852522924728</v>
      </c>
      <c r="F1299">
        <f t="shared" si="179"/>
        <v>576</v>
      </c>
      <c r="G1299">
        <f t="shared" si="178"/>
        <v>10.053096491487338</v>
      </c>
      <c r="H1299">
        <f t="shared" si="182"/>
        <v>10.053096491487338</v>
      </c>
      <c r="I1299">
        <f t="shared" si="183"/>
        <v>-0.80901699437494767</v>
      </c>
    </row>
    <row r="1300" spans="1:9" x14ac:dyDescent="0.25">
      <c r="A1300">
        <f t="shared" si="184"/>
        <v>577</v>
      </c>
      <c r="B1300">
        <f t="shared" si="185"/>
        <v>10.070549784007282</v>
      </c>
      <c r="C1300">
        <f t="shared" si="180"/>
        <v>10.070549784007282</v>
      </c>
      <c r="D1300">
        <f t="shared" si="181"/>
        <v>-0.60181502315204849</v>
      </c>
      <c r="F1300">
        <f t="shared" si="179"/>
        <v>577</v>
      </c>
      <c r="G1300">
        <f t="shared" ref="G1300:G1363" si="186">(2*F1300*PI())/360</f>
        <v>10.070549784007282</v>
      </c>
      <c r="H1300">
        <f t="shared" si="182"/>
        <v>10.070549784007282</v>
      </c>
      <c r="I1300">
        <f t="shared" si="183"/>
        <v>-0.79863551004729272</v>
      </c>
    </row>
    <row r="1301" spans="1:9" x14ac:dyDescent="0.25">
      <c r="A1301">
        <f t="shared" si="184"/>
        <v>578</v>
      </c>
      <c r="B1301">
        <f t="shared" si="185"/>
        <v>10.088003076527224</v>
      </c>
      <c r="C1301">
        <f t="shared" si="180"/>
        <v>10.088003076527224</v>
      </c>
      <c r="D1301">
        <f t="shared" si="181"/>
        <v>-0.61566147532565763</v>
      </c>
      <c r="F1301">
        <f t="shared" si="179"/>
        <v>578</v>
      </c>
      <c r="G1301">
        <f t="shared" si="186"/>
        <v>10.088003076527224</v>
      </c>
      <c r="H1301">
        <f t="shared" si="182"/>
        <v>10.088003076527224</v>
      </c>
      <c r="I1301">
        <f t="shared" si="183"/>
        <v>-0.78801075360672246</v>
      </c>
    </row>
    <row r="1302" spans="1:9" x14ac:dyDescent="0.25">
      <c r="A1302">
        <f t="shared" si="184"/>
        <v>579</v>
      </c>
      <c r="B1302">
        <f t="shared" si="185"/>
        <v>10.105456369047168</v>
      </c>
      <c r="C1302">
        <f t="shared" si="180"/>
        <v>10.105456369047168</v>
      </c>
      <c r="D1302">
        <f t="shared" si="181"/>
        <v>-0.62932039104983739</v>
      </c>
      <c r="F1302">
        <f t="shared" si="179"/>
        <v>579</v>
      </c>
      <c r="G1302">
        <f t="shared" si="186"/>
        <v>10.105456369047168</v>
      </c>
      <c r="H1302">
        <f t="shared" si="182"/>
        <v>10.105456369047168</v>
      </c>
      <c r="I1302">
        <f t="shared" si="183"/>
        <v>-0.7771459614569709</v>
      </c>
    </row>
    <row r="1303" spans="1:9" x14ac:dyDescent="0.25">
      <c r="A1303">
        <f t="shared" si="184"/>
        <v>580</v>
      </c>
      <c r="B1303">
        <f t="shared" si="185"/>
        <v>10.122909661567112</v>
      </c>
      <c r="C1303">
        <f t="shared" si="180"/>
        <v>10.122909661567112</v>
      </c>
      <c r="D1303">
        <f t="shared" si="181"/>
        <v>-0.64278760968653981</v>
      </c>
      <c r="F1303">
        <f t="shared" si="179"/>
        <v>580</v>
      </c>
      <c r="G1303">
        <f t="shared" si="186"/>
        <v>10.12290966156711</v>
      </c>
      <c r="H1303">
        <f t="shared" si="182"/>
        <v>10.12290966156711</v>
      </c>
      <c r="I1303">
        <f t="shared" si="183"/>
        <v>-0.76604444311897879</v>
      </c>
    </row>
    <row r="1304" spans="1:9" x14ac:dyDescent="0.25">
      <c r="A1304">
        <f t="shared" si="184"/>
        <v>581</v>
      </c>
      <c r="B1304">
        <f t="shared" si="185"/>
        <v>10.140362954087054</v>
      </c>
      <c r="C1304">
        <f t="shared" si="180"/>
        <v>10.140362954087054</v>
      </c>
      <c r="D1304">
        <f t="shared" si="181"/>
        <v>-0.65605902899050694</v>
      </c>
      <c r="F1304">
        <f t="shared" si="179"/>
        <v>581</v>
      </c>
      <c r="G1304">
        <f t="shared" si="186"/>
        <v>10.140362954087054</v>
      </c>
      <c r="H1304">
        <f t="shared" si="182"/>
        <v>10.140362954087054</v>
      </c>
      <c r="I1304">
        <f t="shared" si="183"/>
        <v>-0.75470958022277235</v>
      </c>
    </row>
    <row r="1305" spans="1:9" x14ac:dyDescent="0.25">
      <c r="A1305">
        <f t="shared" si="184"/>
        <v>582</v>
      </c>
      <c r="B1305">
        <f t="shared" si="185"/>
        <v>10.157816246606998</v>
      </c>
      <c r="C1305">
        <f t="shared" si="180"/>
        <v>10.157816246606998</v>
      </c>
      <c r="D1305">
        <f t="shared" si="181"/>
        <v>-0.66913060635885835</v>
      </c>
      <c r="F1305">
        <f t="shared" si="179"/>
        <v>582</v>
      </c>
      <c r="G1305">
        <f t="shared" si="186"/>
        <v>10.157816246606997</v>
      </c>
      <c r="H1305">
        <f t="shared" si="182"/>
        <v>10.157816246606997</v>
      </c>
      <c r="I1305">
        <f t="shared" si="183"/>
        <v>-0.74314482547739524</v>
      </c>
    </row>
    <row r="1306" spans="1:9" x14ac:dyDescent="0.25">
      <c r="A1306">
        <f t="shared" si="184"/>
        <v>583</v>
      </c>
      <c r="B1306">
        <f t="shared" si="185"/>
        <v>10.175269539126941</v>
      </c>
      <c r="C1306">
        <f t="shared" si="180"/>
        <v>10.175269539126941</v>
      </c>
      <c r="D1306">
        <f t="shared" si="181"/>
        <v>-0.68199836006249781</v>
      </c>
      <c r="F1306">
        <f t="shared" si="179"/>
        <v>583</v>
      </c>
      <c r="G1306">
        <f t="shared" si="186"/>
        <v>10.175269539126941</v>
      </c>
      <c r="H1306">
        <f t="shared" si="182"/>
        <v>10.175269539126941</v>
      </c>
      <c r="I1306">
        <f t="shared" si="183"/>
        <v>-0.73135370161917113</v>
      </c>
    </row>
    <row r="1307" spans="1:9" x14ac:dyDescent="0.25">
      <c r="A1307">
        <f t="shared" si="184"/>
        <v>584</v>
      </c>
      <c r="B1307">
        <f t="shared" si="185"/>
        <v>10.192722831646885</v>
      </c>
      <c r="C1307">
        <f t="shared" si="180"/>
        <v>10.192722831646885</v>
      </c>
      <c r="D1307">
        <f t="shared" si="181"/>
        <v>-0.69465837045899714</v>
      </c>
      <c r="F1307">
        <f t="shared" si="179"/>
        <v>584</v>
      </c>
      <c r="G1307">
        <f t="shared" si="186"/>
        <v>10.192722831646885</v>
      </c>
      <c r="H1307">
        <f t="shared" si="182"/>
        <v>10.192722831646885</v>
      </c>
      <c r="I1307">
        <f t="shared" si="183"/>
        <v>-0.7193398003386513</v>
      </c>
    </row>
    <row r="1308" spans="1:9" x14ac:dyDescent="0.25">
      <c r="A1308">
        <f t="shared" si="184"/>
        <v>585</v>
      </c>
      <c r="B1308">
        <f t="shared" si="185"/>
        <v>10.210176124166829</v>
      </c>
      <c r="C1308">
        <f t="shared" si="180"/>
        <v>10.210176124166829</v>
      </c>
      <c r="D1308">
        <f t="shared" si="181"/>
        <v>-0.70710678118654791</v>
      </c>
      <c r="F1308">
        <f t="shared" si="179"/>
        <v>585</v>
      </c>
      <c r="G1308">
        <f t="shared" si="186"/>
        <v>10.210176124166829</v>
      </c>
      <c r="H1308">
        <f t="shared" si="182"/>
        <v>10.210176124166829</v>
      </c>
      <c r="I1308">
        <f t="shared" si="183"/>
        <v>-0.70710678118654713</v>
      </c>
    </row>
    <row r="1309" spans="1:9" x14ac:dyDescent="0.25">
      <c r="A1309">
        <f t="shared" si="184"/>
        <v>586</v>
      </c>
      <c r="B1309">
        <f t="shared" si="185"/>
        <v>10.227629416686771</v>
      </c>
      <c r="C1309">
        <f t="shared" si="180"/>
        <v>10.227629416686771</v>
      </c>
      <c r="D1309">
        <f t="shared" si="181"/>
        <v>-0.71933980033865075</v>
      </c>
      <c r="F1309">
        <f t="shared" si="179"/>
        <v>586</v>
      </c>
      <c r="G1309">
        <f t="shared" si="186"/>
        <v>10.227629416686771</v>
      </c>
      <c r="H1309">
        <f t="shared" si="182"/>
        <v>10.227629416686771</v>
      </c>
      <c r="I1309">
        <f t="shared" si="183"/>
        <v>-0.6946583704589977</v>
      </c>
    </row>
    <row r="1310" spans="1:9" x14ac:dyDescent="0.25">
      <c r="A1310">
        <f t="shared" si="184"/>
        <v>587</v>
      </c>
      <c r="B1310">
        <f t="shared" si="185"/>
        <v>10.245082709206715</v>
      </c>
      <c r="C1310">
        <f t="shared" si="180"/>
        <v>10.245082709206715</v>
      </c>
      <c r="D1310">
        <f t="shared" si="181"/>
        <v>-0.73135370161917057</v>
      </c>
      <c r="F1310">
        <f t="shared" si="179"/>
        <v>587</v>
      </c>
      <c r="G1310">
        <f t="shared" si="186"/>
        <v>10.245082709206715</v>
      </c>
      <c r="H1310">
        <f t="shared" si="182"/>
        <v>10.245082709206715</v>
      </c>
      <c r="I1310">
        <f t="shared" si="183"/>
        <v>-0.68199836006249848</v>
      </c>
    </row>
    <row r="1311" spans="1:9" x14ac:dyDescent="0.25">
      <c r="A1311">
        <f t="shared" si="184"/>
        <v>588</v>
      </c>
      <c r="B1311">
        <f t="shared" si="185"/>
        <v>10.262536001726657</v>
      </c>
      <c r="C1311">
        <f t="shared" si="180"/>
        <v>10.262536001726657</v>
      </c>
      <c r="D1311">
        <f t="shared" si="181"/>
        <v>-0.74314482547739358</v>
      </c>
      <c r="F1311">
        <f t="shared" si="179"/>
        <v>588</v>
      </c>
      <c r="G1311">
        <f t="shared" si="186"/>
        <v>10.262536001726659</v>
      </c>
      <c r="H1311">
        <f t="shared" si="182"/>
        <v>10.262536001726659</v>
      </c>
      <c r="I1311">
        <f t="shared" si="183"/>
        <v>-0.66913060635885768</v>
      </c>
    </row>
    <row r="1312" spans="1:9" x14ac:dyDescent="0.25">
      <c r="A1312">
        <f t="shared" si="184"/>
        <v>589</v>
      </c>
      <c r="B1312">
        <f t="shared" si="185"/>
        <v>10.279989294246601</v>
      </c>
      <c r="C1312">
        <f t="shared" si="180"/>
        <v>10.279989294246601</v>
      </c>
      <c r="D1312">
        <f t="shared" si="181"/>
        <v>-0.75470958022277179</v>
      </c>
      <c r="F1312">
        <f t="shared" si="179"/>
        <v>589</v>
      </c>
      <c r="G1312">
        <f t="shared" si="186"/>
        <v>10.279989294246601</v>
      </c>
      <c r="H1312">
        <f t="shared" si="182"/>
        <v>10.279989294246601</v>
      </c>
      <c r="I1312">
        <f t="shared" si="183"/>
        <v>-0.6560590289905075</v>
      </c>
    </row>
    <row r="1313" spans="1:9" x14ac:dyDescent="0.25">
      <c r="A1313">
        <f t="shared" si="184"/>
        <v>590</v>
      </c>
      <c r="B1313">
        <f t="shared" si="185"/>
        <v>10.297442586766545</v>
      </c>
      <c r="C1313">
        <f t="shared" si="180"/>
        <v>10.297442586766545</v>
      </c>
      <c r="D1313">
        <f t="shared" si="181"/>
        <v>-0.76604444311897824</v>
      </c>
      <c r="F1313">
        <f t="shared" si="179"/>
        <v>590</v>
      </c>
      <c r="G1313">
        <f t="shared" si="186"/>
        <v>10.297442586766545</v>
      </c>
      <c r="H1313">
        <f t="shared" si="182"/>
        <v>10.297442586766545</v>
      </c>
      <c r="I1313">
        <f t="shared" si="183"/>
        <v>-0.64278760968653903</v>
      </c>
    </row>
    <row r="1314" spans="1:9" x14ac:dyDescent="0.25">
      <c r="A1314">
        <f t="shared" si="184"/>
        <v>591</v>
      </c>
      <c r="B1314">
        <f t="shared" si="185"/>
        <v>10.314895879286487</v>
      </c>
      <c r="C1314">
        <f t="shared" si="180"/>
        <v>10.314895879286487</v>
      </c>
      <c r="D1314">
        <f t="shared" si="181"/>
        <v>-0.77714596145697046</v>
      </c>
      <c r="F1314">
        <f t="shared" si="179"/>
        <v>591</v>
      </c>
      <c r="G1314">
        <f t="shared" si="186"/>
        <v>10.314895879286487</v>
      </c>
      <c r="H1314">
        <f t="shared" si="182"/>
        <v>10.314895879286487</v>
      </c>
      <c r="I1314">
        <f t="shared" si="183"/>
        <v>-0.62932039104983795</v>
      </c>
    </row>
    <row r="1315" spans="1:9" x14ac:dyDescent="0.25">
      <c r="A1315">
        <f t="shared" si="184"/>
        <v>592</v>
      </c>
      <c r="B1315">
        <f t="shared" si="185"/>
        <v>10.332349171806431</v>
      </c>
      <c r="C1315">
        <f t="shared" si="180"/>
        <v>10.332349171806431</v>
      </c>
      <c r="D1315">
        <f t="shared" si="181"/>
        <v>-0.7880107536067219</v>
      </c>
      <c r="F1315">
        <f t="shared" si="179"/>
        <v>592</v>
      </c>
      <c r="G1315">
        <f t="shared" si="186"/>
        <v>10.332349171806431</v>
      </c>
      <c r="H1315">
        <f t="shared" si="182"/>
        <v>10.332349171806431</v>
      </c>
      <c r="I1315">
        <f t="shared" si="183"/>
        <v>-0.61566147532565829</v>
      </c>
    </row>
    <row r="1316" spans="1:9" x14ac:dyDescent="0.25">
      <c r="A1316">
        <f t="shared" si="184"/>
        <v>593</v>
      </c>
      <c r="B1316">
        <f t="shared" si="185"/>
        <v>10.349802464326375</v>
      </c>
      <c r="C1316">
        <f t="shared" si="180"/>
        <v>10.349802464326375</v>
      </c>
      <c r="D1316">
        <f t="shared" si="181"/>
        <v>-0.79863551004729327</v>
      </c>
      <c r="F1316">
        <f t="shared" si="179"/>
        <v>593</v>
      </c>
      <c r="G1316">
        <f t="shared" si="186"/>
        <v>10.349802464326373</v>
      </c>
      <c r="H1316">
        <f t="shared" si="182"/>
        <v>10.349802464326373</v>
      </c>
      <c r="I1316">
        <f t="shared" si="183"/>
        <v>-0.60181502315204916</v>
      </c>
    </row>
    <row r="1317" spans="1:9" x14ac:dyDescent="0.25">
      <c r="A1317">
        <f t="shared" si="184"/>
        <v>594</v>
      </c>
      <c r="B1317">
        <f t="shared" si="185"/>
        <v>10.367255756846317</v>
      </c>
      <c r="C1317">
        <f t="shared" si="180"/>
        <v>10.367255756846317</v>
      </c>
      <c r="D1317">
        <f t="shared" si="181"/>
        <v>-0.80901699437494723</v>
      </c>
      <c r="F1317">
        <f t="shared" si="179"/>
        <v>594</v>
      </c>
      <c r="G1317">
        <f t="shared" si="186"/>
        <v>10.367255756846317</v>
      </c>
      <c r="H1317">
        <f t="shared" si="182"/>
        <v>10.367255756846317</v>
      </c>
      <c r="I1317">
        <f t="shared" si="183"/>
        <v>-0.58778525229247347</v>
      </c>
    </row>
    <row r="1318" spans="1:9" x14ac:dyDescent="0.25">
      <c r="A1318">
        <f t="shared" si="184"/>
        <v>595</v>
      </c>
      <c r="B1318">
        <f t="shared" si="185"/>
        <v>10.384709049366261</v>
      </c>
      <c r="C1318">
        <f t="shared" si="180"/>
        <v>10.384709049366261</v>
      </c>
      <c r="D1318">
        <f t="shared" si="181"/>
        <v>-0.81915204428899191</v>
      </c>
      <c r="F1318">
        <f t="shared" si="179"/>
        <v>595</v>
      </c>
      <c r="G1318">
        <f t="shared" si="186"/>
        <v>10.384709049366259</v>
      </c>
      <c r="H1318">
        <f t="shared" si="182"/>
        <v>10.384709049366259</v>
      </c>
      <c r="I1318">
        <f t="shared" si="183"/>
        <v>-0.57357643635104727</v>
      </c>
    </row>
    <row r="1319" spans="1:9" x14ac:dyDescent="0.25">
      <c r="A1319">
        <f t="shared" si="184"/>
        <v>596</v>
      </c>
      <c r="B1319">
        <f t="shared" si="185"/>
        <v>10.402162341886203</v>
      </c>
      <c r="C1319">
        <f t="shared" si="180"/>
        <v>10.402162341886203</v>
      </c>
      <c r="D1319">
        <f t="shared" si="181"/>
        <v>-0.82903757255504129</v>
      </c>
      <c r="F1319">
        <f t="shared" si="179"/>
        <v>596</v>
      </c>
      <c r="G1319">
        <f t="shared" si="186"/>
        <v>10.402162341886203</v>
      </c>
      <c r="H1319">
        <f t="shared" si="182"/>
        <v>10.402162341886203</v>
      </c>
      <c r="I1319">
        <f t="shared" si="183"/>
        <v>-0.55919290347074746</v>
      </c>
    </row>
    <row r="1320" spans="1:9" x14ac:dyDescent="0.25">
      <c r="A1320">
        <f t="shared" si="184"/>
        <v>597</v>
      </c>
      <c r="B1320">
        <f t="shared" si="185"/>
        <v>10.419615634406147</v>
      </c>
      <c r="C1320">
        <f t="shared" si="180"/>
        <v>10.419615634406147</v>
      </c>
      <c r="D1320">
        <f t="shared" si="181"/>
        <v>-0.83867056794542394</v>
      </c>
      <c r="F1320">
        <f t="shared" si="179"/>
        <v>597</v>
      </c>
      <c r="G1320">
        <f t="shared" si="186"/>
        <v>10.419615634406146</v>
      </c>
      <c r="H1320">
        <f t="shared" si="182"/>
        <v>10.419615634406146</v>
      </c>
      <c r="I1320">
        <f t="shared" si="183"/>
        <v>-0.54463903501502864</v>
      </c>
    </row>
    <row r="1321" spans="1:9" x14ac:dyDescent="0.25">
      <c r="A1321">
        <f t="shared" si="184"/>
        <v>598</v>
      </c>
      <c r="B1321">
        <f t="shared" si="185"/>
        <v>10.437068926926091</v>
      </c>
      <c r="C1321">
        <f t="shared" si="180"/>
        <v>10.437068926926091</v>
      </c>
      <c r="D1321">
        <f t="shared" si="181"/>
        <v>-0.84804809615642629</v>
      </c>
      <c r="F1321">
        <f t="shared" si="179"/>
        <v>598</v>
      </c>
      <c r="G1321">
        <f t="shared" si="186"/>
        <v>10.43706892692609</v>
      </c>
      <c r="H1321">
        <f t="shared" si="182"/>
        <v>10.43706892692609</v>
      </c>
      <c r="I1321">
        <f t="shared" si="183"/>
        <v>-0.52991926423320601</v>
      </c>
    </row>
    <row r="1322" spans="1:9" x14ac:dyDescent="0.25">
      <c r="A1322">
        <f t="shared" si="184"/>
        <v>599</v>
      </c>
      <c r="B1322">
        <f t="shared" si="185"/>
        <v>10.454522219446034</v>
      </c>
      <c r="C1322">
        <f t="shared" si="180"/>
        <v>10.454522219446034</v>
      </c>
      <c r="D1322">
        <f t="shared" si="181"/>
        <v>-0.857167300702112</v>
      </c>
      <c r="F1322">
        <f t="shared" si="179"/>
        <v>599</v>
      </c>
      <c r="G1322">
        <f t="shared" si="186"/>
        <v>10.454522219446034</v>
      </c>
      <c r="H1322">
        <f t="shared" si="182"/>
        <v>10.454522219446034</v>
      </c>
      <c r="I1322">
        <f t="shared" si="183"/>
        <v>-0.5150380749100546</v>
      </c>
    </row>
    <row r="1323" spans="1:9" x14ac:dyDescent="0.25">
      <c r="A1323">
        <f t="shared" si="184"/>
        <v>600</v>
      </c>
      <c r="B1323">
        <f t="shared" si="185"/>
        <v>10.471975511965978</v>
      </c>
      <c r="C1323">
        <f t="shared" si="180"/>
        <v>10.471975511965978</v>
      </c>
      <c r="D1323">
        <f t="shared" si="181"/>
        <v>-0.86602540378443871</v>
      </c>
      <c r="F1323">
        <f t="shared" si="179"/>
        <v>600</v>
      </c>
      <c r="G1323">
        <f t="shared" si="186"/>
        <v>10.471975511965978</v>
      </c>
      <c r="H1323">
        <f t="shared" si="182"/>
        <v>10.471975511965978</v>
      </c>
      <c r="I1323">
        <f t="shared" si="183"/>
        <v>-0.49999999999999983</v>
      </c>
    </row>
    <row r="1324" spans="1:9" x14ac:dyDescent="0.25">
      <c r="A1324">
        <f t="shared" si="184"/>
        <v>601</v>
      </c>
      <c r="B1324">
        <f t="shared" si="185"/>
        <v>10.48942880448592</v>
      </c>
      <c r="C1324">
        <f t="shared" si="180"/>
        <v>10.48942880448592</v>
      </c>
      <c r="D1324">
        <f t="shared" si="181"/>
        <v>-0.87461970713939541</v>
      </c>
      <c r="F1324">
        <f t="shared" si="179"/>
        <v>601</v>
      </c>
      <c r="G1324">
        <f t="shared" si="186"/>
        <v>10.489428804485922</v>
      </c>
      <c r="H1324">
        <f t="shared" si="182"/>
        <v>10.489428804485922</v>
      </c>
      <c r="I1324">
        <f t="shared" si="183"/>
        <v>-0.48480962024633628</v>
      </c>
    </row>
    <row r="1325" spans="1:9" x14ac:dyDescent="0.25">
      <c r="A1325">
        <f t="shared" si="184"/>
        <v>602</v>
      </c>
      <c r="B1325">
        <f t="shared" si="185"/>
        <v>10.506882097005864</v>
      </c>
      <c r="C1325">
        <f t="shared" si="180"/>
        <v>10.506882097005864</v>
      </c>
      <c r="D1325">
        <f t="shared" si="181"/>
        <v>-0.88294759285892688</v>
      </c>
      <c r="F1325">
        <f t="shared" si="179"/>
        <v>602</v>
      </c>
      <c r="G1325">
        <f t="shared" si="186"/>
        <v>10.506882097005864</v>
      </c>
      <c r="H1325">
        <f t="shared" si="182"/>
        <v>10.506882097005864</v>
      </c>
      <c r="I1325">
        <f t="shared" si="183"/>
        <v>-0.46947156278589097</v>
      </c>
    </row>
    <row r="1326" spans="1:9" x14ac:dyDescent="0.25">
      <c r="A1326">
        <f t="shared" si="184"/>
        <v>603</v>
      </c>
      <c r="B1326">
        <f t="shared" si="185"/>
        <v>10.524335389525808</v>
      </c>
      <c r="C1326">
        <f t="shared" si="180"/>
        <v>10.524335389525808</v>
      </c>
      <c r="D1326">
        <f t="shared" si="181"/>
        <v>-0.89100652418836812</v>
      </c>
      <c r="F1326">
        <f t="shared" si="179"/>
        <v>603</v>
      </c>
      <c r="G1326">
        <f t="shared" si="186"/>
        <v>10.524335389525808</v>
      </c>
      <c r="H1326">
        <f t="shared" si="182"/>
        <v>10.524335389525808</v>
      </c>
      <c r="I1326">
        <f t="shared" si="183"/>
        <v>-0.45399049973954636</v>
      </c>
    </row>
    <row r="1327" spans="1:9" x14ac:dyDescent="0.25">
      <c r="A1327">
        <f t="shared" si="184"/>
        <v>604</v>
      </c>
      <c r="B1327">
        <f t="shared" si="185"/>
        <v>10.54178868204575</v>
      </c>
      <c r="C1327">
        <f t="shared" si="180"/>
        <v>10.54178868204575</v>
      </c>
      <c r="D1327">
        <f t="shared" si="181"/>
        <v>-0.8987940462991667</v>
      </c>
      <c r="F1327">
        <f t="shared" si="179"/>
        <v>604</v>
      </c>
      <c r="G1327">
        <f t="shared" si="186"/>
        <v>10.54178868204575</v>
      </c>
      <c r="H1327">
        <f t="shared" si="182"/>
        <v>10.54178868204575</v>
      </c>
      <c r="I1327">
        <f t="shared" si="183"/>
        <v>-0.43837114678907796</v>
      </c>
    </row>
    <row r="1328" spans="1:9" x14ac:dyDescent="0.25">
      <c r="A1328">
        <f t="shared" si="184"/>
        <v>605</v>
      </c>
      <c r="B1328">
        <f t="shared" si="185"/>
        <v>10.559241974565694</v>
      </c>
      <c r="C1328">
        <f t="shared" si="180"/>
        <v>10.559241974565694</v>
      </c>
      <c r="D1328">
        <f t="shared" si="181"/>
        <v>-0.90630778703665005</v>
      </c>
      <c r="F1328">
        <f t="shared" si="179"/>
        <v>605</v>
      </c>
      <c r="G1328">
        <f t="shared" si="186"/>
        <v>10.559241974565694</v>
      </c>
      <c r="H1328">
        <f t="shared" si="182"/>
        <v>10.559241974565694</v>
      </c>
      <c r="I1328">
        <f t="shared" si="183"/>
        <v>-0.42261826174069939</v>
      </c>
    </row>
    <row r="1329" spans="1:9" x14ac:dyDescent="0.25">
      <c r="A1329">
        <f t="shared" si="184"/>
        <v>606</v>
      </c>
      <c r="B1329">
        <f t="shared" si="185"/>
        <v>10.576695267085636</v>
      </c>
      <c r="C1329">
        <f t="shared" si="180"/>
        <v>10.576695267085636</v>
      </c>
      <c r="D1329">
        <f t="shared" si="181"/>
        <v>-0.91354545764260053</v>
      </c>
      <c r="F1329">
        <f t="shared" si="179"/>
        <v>606</v>
      </c>
      <c r="G1329">
        <f t="shared" si="186"/>
        <v>10.576695267085636</v>
      </c>
      <c r="H1329">
        <f t="shared" si="182"/>
        <v>10.576695267085636</v>
      </c>
      <c r="I1329">
        <f t="shared" si="183"/>
        <v>-0.40673664307580115</v>
      </c>
    </row>
    <row r="1330" spans="1:9" x14ac:dyDescent="0.25">
      <c r="A1330">
        <f t="shared" si="184"/>
        <v>607</v>
      </c>
      <c r="B1330">
        <f t="shared" si="185"/>
        <v>10.59414855960558</v>
      </c>
      <c r="C1330">
        <f t="shared" si="180"/>
        <v>10.59414855960558</v>
      </c>
      <c r="D1330">
        <f t="shared" si="181"/>
        <v>-0.92050485345244015</v>
      </c>
      <c r="F1330">
        <f t="shared" si="179"/>
        <v>607</v>
      </c>
      <c r="G1330">
        <f t="shared" si="186"/>
        <v>10.59414855960558</v>
      </c>
      <c r="H1330">
        <f t="shared" si="182"/>
        <v>10.59414855960558</v>
      </c>
      <c r="I1330">
        <f t="shared" si="183"/>
        <v>-0.39073112848927405</v>
      </c>
    </row>
    <row r="1331" spans="1:9" x14ac:dyDescent="0.25">
      <c r="A1331">
        <f t="shared" si="184"/>
        <v>608</v>
      </c>
      <c r="B1331">
        <f t="shared" si="185"/>
        <v>10.611601852125524</v>
      </c>
      <c r="C1331">
        <f t="shared" si="180"/>
        <v>10.611601852125524</v>
      </c>
      <c r="D1331">
        <f t="shared" si="181"/>
        <v>-0.92718385456678754</v>
      </c>
      <c r="F1331">
        <f t="shared" si="179"/>
        <v>608</v>
      </c>
      <c r="G1331">
        <f t="shared" si="186"/>
        <v>10.611601852125522</v>
      </c>
      <c r="H1331">
        <f t="shared" si="182"/>
        <v>10.611601852125522</v>
      </c>
      <c r="I1331">
        <f t="shared" si="183"/>
        <v>-0.37460659341591335</v>
      </c>
    </row>
    <row r="1332" spans="1:9" x14ac:dyDescent="0.25">
      <c r="A1332">
        <f t="shared" si="184"/>
        <v>609</v>
      </c>
      <c r="B1332">
        <f t="shared" si="185"/>
        <v>10.629055144645466</v>
      </c>
      <c r="C1332">
        <f t="shared" si="180"/>
        <v>10.629055144645466</v>
      </c>
      <c r="D1332">
        <f t="shared" si="181"/>
        <v>-0.93358042649720152</v>
      </c>
      <c r="F1332">
        <f t="shared" si="179"/>
        <v>609</v>
      </c>
      <c r="G1332">
        <f t="shared" si="186"/>
        <v>10.629055144645466</v>
      </c>
      <c r="H1332">
        <f t="shared" si="182"/>
        <v>10.629055144645466</v>
      </c>
      <c r="I1332">
        <f t="shared" si="183"/>
        <v>-0.35836794954530093</v>
      </c>
    </row>
    <row r="1333" spans="1:9" x14ac:dyDescent="0.25">
      <c r="A1333">
        <f t="shared" si="184"/>
        <v>610</v>
      </c>
      <c r="B1333">
        <f t="shared" si="185"/>
        <v>10.64650843716541</v>
      </c>
      <c r="C1333">
        <f t="shared" si="180"/>
        <v>10.64650843716541</v>
      </c>
      <c r="D1333">
        <f t="shared" si="181"/>
        <v>-0.93969262078590843</v>
      </c>
      <c r="F1333">
        <f t="shared" si="179"/>
        <v>610</v>
      </c>
      <c r="G1333">
        <f t="shared" si="186"/>
        <v>10.64650843716541</v>
      </c>
      <c r="H1333">
        <f t="shared" si="182"/>
        <v>10.64650843716541</v>
      </c>
      <c r="I1333">
        <f t="shared" si="183"/>
        <v>-0.34202014332566877</v>
      </c>
    </row>
    <row r="1334" spans="1:9" x14ac:dyDescent="0.25">
      <c r="A1334">
        <f t="shared" si="184"/>
        <v>611</v>
      </c>
      <c r="B1334">
        <f t="shared" si="185"/>
        <v>10.663961729685354</v>
      </c>
      <c r="C1334">
        <f t="shared" si="180"/>
        <v>10.663961729685354</v>
      </c>
      <c r="D1334">
        <f t="shared" si="181"/>
        <v>-0.94551857559931707</v>
      </c>
      <c r="F1334">
        <f t="shared" ref="F1334:F1397" si="187">F1333+1</f>
        <v>611</v>
      </c>
      <c r="G1334">
        <f t="shared" si="186"/>
        <v>10.663961729685353</v>
      </c>
      <c r="H1334">
        <f t="shared" si="182"/>
        <v>10.663961729685353</v>
      </c>
      <c r="I1334">
        <f t="shared" si="183"/>
        <v>-0.3255681544571577</v>
      </c>
    </row>
    <row r="1335" spans="1:9" x14ac:dyDescent="0.25">
      <c r="A1335">
        <f t="shared" si="184"/>
        <v>612</v>
      </c>
      <c r="B1335">
        <f t="shared" si="185"/>
        <v>10.681415022205297</v>
      </c>
      <c r="C1335">
        <f t="shared" si="180"/>
        <v>10.681415022205297</v>
      </c>
      <c r="D1335">
        <f t="shared" si="181"/>
        <v>-0.95105651629515342</v>
      </c>
      <c r="F1335">
        <f t="shared" si="187"/>
        <v>612</v>
      </c>
      <c r="G1335">
        <f t="shared" si="186"/>
        <v>10.681415022205297</v>
      </c>
      <c r="H1335">
        <f t="shared" si="182"/>
        <v>10.681415022205297</v>
      </c>
      <c r="I1335">
        <f t="shared" si="183"/>
        <v>-0.30901699437494784</v>
      </c>
    </row>
    <row r="1336" spans="1:9" x14ac:dyDescent="0.25">
      <c r="A1336">
        <f t="shared" si="184"/>
        <v>613</v>
      </c>
      <c r="B1336">
        <f t="shared" si="185"/>
        <v>10.698868314725241</v>
      </c>
      <c r="C1336">
        <f t="shared" si="180"/>
        <v>10.698868314725241</v>
      </c>
      <c r="D1336">
        <f t="shared" si="181"/>
        <v>-0.95630475596303555</v>
      </c>
      <c r="F1336">
        <f t="shared" si="187"/>
        <v>613</v>
      </c>
      <c r="G1336">
        <f t="shared" si="186"/>
        <v>10.698868314725239</v>
      </c>
      <c r="H1336">
        <f t="shared" si="182"/>
        <v>10.698868314725239</v>
      </c>
      <c r="I1336">
        <f t="shared" si="183"/>
        <v>-0.29237170472273816</v>
      </c>
    </row>
    <row r="1337" spans="1:9" x14ac:dyDescent="0.25">
      <c r="A1337">
        <f t="shared" si="184"/>
        <v>614</v>
      </c>
      <c r="B1337">
        <f t="shared" si="185"/>
        <v>10.716321607245183</v>
      </c>
      <c r="C1337">
        <f t="shared" si="180"/>
        <v>10.716321607245183</v>
      </c>
      <c r="D1337">
        <f t="shared" si="181"/>
        <v>-0.96126169593831867</v>
      </c>
      <c r="F1337">
        <f t="shared" si="187"/>
        <v>614</v>
      </c>
      <c r="G1337">
        <f t="shared" si="186"/>
        <v>10.716321607245183</v>
      </c>
      <c r="H1337">
        <f t="shared" si="182"/>
        <v>10.716321607245183</v>
      </c>
      <c r="I1337">
        <f t="shared" si="183"/>
        <v>-0.27563735581699994</v>
      </c>
    </row>
    <row r="1338" spans="1:9" x14ac:dyDescent="0.25">
      <c r="A1338">
        <f t="shared" si="184"/>
        <v>615</v>
      </c>
      <c r="B1338">
        <f t="shared" si="185"/>
        <v>10.733774899765127</v>
      </c>
      <c r="C1338">
        <f t="shared" si="180"/>
        <v>10.733774899765127</v>
      </c>
      <c r="D1338">
        <f t="shared" si="181"/>
        <v>-0.9659258262890682</v>
      </c>
      <c r="F1338">
        <f t="shared" si="187"/>
        <v>615</v>
      </c>
      <c r="G1338">
        <f t="shared" si="186"/>
        <v>10.733774899765127</v>
      </c>
      <c r="H1338">
        <f t="shared" si="182"/>
        <v>10.733774899765127</v>
      </c>
      <c r="I1338">
        <f t="shared" si="183"/>
        <v>-0.25881904510252091</v>
      </c>
    </row>
    <row r="1339" spans="1:9" x14ac:dyDescent="0.25">
      <c r="A1339">
        <f t="shared" si="184"/>
        <v>616</v>
      </c>
      <c r="B1339">
        <f t="shared" si="185"/>
        <v>10.751228192285071</v>
      </c>
      <c r="C1339">
        <f t="shared" si="180"/>
        <v>10.751228192285071</v>
      </c>
      <c r="D1339">
        <f t="shared" si="181"/>
        <v>-0.97029572627599658</v>
      </c>
      <c r="F1339">
        <f t="shared" si="187"/>
        <v>616</v>
      </c>
      <c r="G1339">
        <f t="shared" si="186"/>
        <v>10.751228192285071</v>
      </c>
      <c r="H1339">
        <f t="shared" si="182"/>
        <v>10.751228192285071</v>
      </c>
      <c r="I1339">
        <f t="shared" si="183"/>
        <v>-0.24192189559966717</v>
      </c>
    </row>
    <row r="1340" spans="1:9" x14ac:dyDescent="0.25">
      <c r="A1340">
        <f t="shared" si="184"/>
        <v>617</v>
      </c>
      <c r="B1340">
        <f t="shared" si="185"/>
        <v>10.768681484805013</v>
      </c>
      <c r="C1340">
        <f t="shared" si="180"/>
        <v>10.768681484805013</v>
      </c>
      <c r="D1340">
        <f t="shared" si="181"/>
        <v>-0.97437006478523513</v>
      </c>
      <c r="F1340">
        <f t="shared" si="187"/>
        <v>617</v>
      </c>
      <c r="G1340">
        <f t="shared" si="186"/>
        <v>10.768681484805013</v>
      </c>
      <c r="H1340">
        <f t="shared" si="182"/>
        <v>10.768681484805013</v>
      </c>
      <c r="I1340">
        <f t="shared" si="183"/>
        <v>-0.2249510543438655</v>
      </c>
    </row>
    <row r="1341" spans="1:9" x14ac:dyDescent="0.25">
      <c r="A1341">
        <f t="shared" si="184"/>
        <v>618</v>
      </c>
      <c r="B1341">
        <f t="shared" si="185"/>
        <v>10.786134777324957</v>
      </c>
      <c r="C1341">
        <f t="shared" si="180"/>
        <v>10.786134777324957</v>
      </c>
      <c r="D1341">
        <f t="shared" si="181"/>
        <v>-0.97814760073380569</v>
      </c>
      <c r="F1341">
        <f t="shared" si="187"/>
        <v>618</v>
      </c>
      <c r="G1341">
        <f t="shared" si="186"/>
        <v>10.786134777324957</v>
      </c>
      <c r="H1341">
        <f t="shared" si="182"/>
        <v>10.786134777324957</v>
      </c>
      <c r="I1341">
        <f t="shared" si="183"/>
        <v>-0.20791169081775918</v>
      </c>
    </row>
    <row r="1342" spans="1:9" x14ac:dyDescent="0.25">
      <c r="A1342">
        <f t="shared" si="184"/>
        <v>619</v>
      </c>
      <c r="B1342">
        <f t="shared" si="185"/>
        <v>10.803588069844899</v>
      </c>
      <c r="C1342">
        <f t="shared" si="180"/>
        <v>10.803588069844899</v>
      </c>
      <c r="D1342">
        <f t="shared" si="181"/>
        <v>-0.98162718344766375</v>
      </c>
      <c r="F1342">
        <f t="shared" si="187"/>
        <v>619</v>
      </c>
      <c r="G1342">
        <f t="shared" si="186"/>
        <v>10.803588069844901</v>
      </c>
      <c r="H1342">
        <f t="shared" si="182"/>
        <v>10.803588069844901</v>
      </c>
      <c r="I1342">
        <f t="shared" si="183"/>
        <v>-0.19080899537654397</v>
      </c>
    </row>
    <row r="1343" spans="1:9" x14ac:dyDescent="0.25">
      <c r="A1343">
        <f t="shared" si="184"/>
        <v>620</v>
      </c>
      <c r="B1343">
        <f t="shared" si="185"/>
        <v>10.821041362364843</v>
      </c>
      <c r="C1343">
        <f t="shared" si="180"/>
        <v>10.821041362364843</v>
      </c>
      <c r="D1343">
        <f t="shared" si="181"/>
        <v>-0.98480775301220802</v>
      </c>
      <c r="F1343">
        <f t="shared" si="187"/>
        <v>620</v>
      </c>
      <c r="G1343">
        <f t="shared" si="186"/>
        <v>10.821041362364843</v>
      </c>
      <c r="H1343">
        <f t="shared" si="182"/>
        <v>10.821041362364843</v>
      </c>
      <c r="I1343">
        <f t="shared" si="183"/>
        <v>-0.17364817766693058</v>
      </c>
    </row>
    <row r="1344" spans="1:9" x14ac:dyDescent="0.25">
      <c r="A1344">
        <f t="shared" si="184"/>
        <v>621</v>
      </c>
      <c r="B1344">
        <f t="shared" si="185"/>
        <v>10.838494654884787</v>
      </c>
      <c r="C1344">
        <f t="shared" si="180"/>
        <v>10.838494654884787</v>
      </c>
      <c r="D1344">
        <f t="shared" si="181"/>
        <v>-0.98768834059513777</v>
      </c>
      <c r="F1344">
        <f t="shared" si="187"/>
        <v>621</v>
      </c>
      <c r="G1344">
        <f t="shared" si="186"/>
        <v>10.838494654884787</v>
      </c>
      <c r="H1344">
        <f t="shared" si="182"/>
        <v>10.838494654884787</v>
      </c>
      <c r="I1344">
        <f t="shared" si="183"/>
        <v>-0.1564344650402304</v>
      </c>
    </row>
    <row r="1345" spans="1:9" x14ac:dyDescent="0.25">
      <c r="A1345">
        <f t="shared" si="184"/>
        <v>622</v>
      </c>
      <c r="B1345">
        <f t="shared" si="185"/>
        <v>10.855947947404729</v>
      </c>
      <c r="C1345">
        <f t="shared" si="180"/>
        <v>10.855947947404729</v>
      </c>
      <c r="D1345">
        <f t="shared" si="181"/>
        <v>-0.99026806874157025</v>
      </c>
      <c r="F1345">
        <f t="shared" si="187"/>
        <v>622</v>
      </c>
      <c r="G1345">
        <f t="shared" si="186"/>
        <v>10.855947947404729</v>
      </c>
      <c r="H1345">
        <f t="shared" si="182"/>
        <v>10.855947947404729</v>
      </c>
      <c r="I1345">
        <f t="shared" si="183"/>
        <v>-0.13917310096006605</v>
      </c>
    </row>
    <row r="1346" spans="1:9" x14ac:dyDescent="0.25">
      <c r="A1346">
        <f t="shared" si="184"/>
        <v>623</v>
      </c>
      <c r="B1346">
        <f t="shared" si="185"/>
        <v>10.873401239924673</v>
      </c>
      <c r="C1346">
        <f t="shared" si="180"/>
        <v>10.873401239924673</v>
      </c>
      <c r="D1346">
        <f t="shared" si="181"/>
        <v>-0.99254615164132209</v>
      </c>
      <c r="F1346">
        <f t="shared" si="187"/>
        <v>623</v>
      </c>
      <c r="G1346">
        <f t="shared" si="186"/>
        <v>10.873401239924673</v>
      </c>
      <c r="H1346">
        <f t="shared" si="182"/>
        <v>10.873401239924673</v>
      </c>
      <c r="I1346">
        <f t="shared" si="183"/>
        <v>-0.12186934340514741</v>
      </c>
    </row>
    <row r="1347" spans="1:9" x14ac:dyDescent="0.25">
      <c r="A1347">
        <f t="shared" si="184"/>
        <v>624</v>
      </c>
      <c r="B1347">
        <f t="shared" si="185"/>
        <v>10.890854532444616</v>
      </c>
      <c r="C1347">
        <f t="shared" ref="C1347:C1410" si="188">k_1*B1347</f>
        <v>10.890854532444616</v>
      </c>
      <c r="D1347">
        <f t="shared" ref="D1347:D1410" si="189">SIN(C1347)</f>
        <v>-0.99452189536827318</v>
      </c>
      <c r="F1347">
        <f t="shared" si="187"/>
        <v>624</v>
      </c>
      <c r="G1347">
        <f t="shared" si="186"/>
        <v>10.890854532444616</v>
      </c>
      <c r="H1347">
        <f t="shared" ref="H1347:H1410" si="190">k_2*G1347</f>
        <v>10.890854532444616</v>
      </c>
      <c r="I1347">
        <f t="shared" ref="I1347:I1410" si="191">COS(G1347)</f>
        <v>-0.10452846326765448</v>
      </c>
    </row>
    <row r="1348" spans="1:9" x14ac:dyDescent="0.25">
      <c r="A1348">
        <f t="shared" si="184"/>
        <v>625</v>
      </c>
      <c r="B1348">
        <f t="shared" si="185"/>
        <v>10.90830782496456</v>
      </c>
      <c r="C1348">
        <f t="shared" si="188"/>
        <v>10.90830782496456</v>
      </c>
      <c r="D1348">
        <f t="shared" si="189"/>
        <v>-0.99619469809174555</v>
      </c>
      <c r="F1348">
        <f t="shared" si="187"/>
        <v>625</v>
      </c>
      <c r="G1348">
        <f t="shared" si="186"/>
        <v>10.90830782496456</v>
      </c>
      <c r="H1348">
        <f t="shared" si="190"/>
        <v>10.90830782496456</v>
      </c>
      <c r="I1348">
        <f t="shared" si="191"/>
        <v>-8.7155742747658499E-2</v>
      </c>
    </row>
    <row r="1349" spans="1:9" x14ac:dyDescent="0.25">
      <c r="A1349">
        <f t="shared" ref="A1349:A1412" si="192">A1348+1</f>
        <v>626</v>
      </c>
      <c r="B1349">
        <f t="shared" ref="B1349:B1412" si="193">RADIANS(A1349)</f>
        <v>10.925761117484504</v>
      </c>
      <c r="C1349">
        <f t="shared" si="188"/>
        <v>10.925761117484504</v>
      </c>
      <c r="D1349">
        <f t="shared" si="189"/>
        <v>-0.99756405025982431</v>
      </c>
      <c r="F1349">
        <f t="shared" si="187"/>
        <v>626</v>
      </c>
      <c r="G1349">
        <f t="shared" si="186"/>
        <v>10.925761117484502</v>
      </c>
      <c r="H1349">
        <f t="shared" si="190"/>
        <v>10.925761117484502</v>
      </c>
      <c r="I1349">
        <f t="shared" si="191"/>
        <v>-6.9756473744126704E-2</v>
      </c>
    </row>
    <row r="1350" spans="1:9" x14ac:dyDescent="0.25">
      <c r="A1350">
        <f t="shared" si="192"/>
        <v>627</v>
      </c>
      <c r="B1350">
        <f t="shared" si="193"/>
        <v>10.943214410004446</v>
      </c>
      <c r="C1350">
        <f t="shared" si="188"/>
        <v>10.943214410004446</v>
      </c>
      <c r="D1350">
        <f t="shared" si="189"/>
        <v>-0.99862953475457383</v>
      </c>
      <c r="F1350">
        <f t="shared" si="187"/>
        <v>627</v>
      </c>
      <c r="G1350">
        <f t="shared" si="186"/>
        <v>10.943214410004446</v>
      </c>
      <c r="H1350">
        <f t="shared" si="190"/>
        <v>10.943214410004446</v>
      </c>
      <c r="I1350">
        <f t="shared" si="191"/>
        <v>-5.2335956242944556E-2</v>
      </c>
    </row>
    <row r="1351" spans="1:9" x14ac:dyDescent="0.25">
      <c r="A1351">
        <f t="shared" si="192"/>
        <v>628</v>
      </c>
      <c r="B1351">
        <f t="shared" si="193"/>
        <v>10.96066770252439</v>
      </c>
      <c r="C1351">
        <f t="shared" si="188"/>
        <v>10.96066770252439</v>
      </c>
      <c r="D1351">
        <f t="shared" si="189"/>
        <v>-0.99939082701909576</v>
      </c>
      <c r="F1351">
        <f t="shared" si="187"/>
        <v>628</v>
      </c>
      <c r="G1351">
        <f t="shared" si="186"/>
        <v>10.960667702524388</v>
      </c>
      <c r="H1351">
        <f t="shared" si="190"/>
        <v>10.960667702524388</v>
      </c>
      <c r="I1351">
        <f t="shared" si="191"/>
        <v>-3.489949670250278E-2</v>
      </c>
    </row>
    <row r="1352" spans="1:9" x14ac:dyDescent="0.25">
      <c r="A1352">
        <f t="shared" si="192"/>
        <v>629</v>
      </c>
      <c r="B1352">
        <f t="shared" si="193"/>
        <v>10.978120995044334</v>
      </c>
      <c r="C1352">
        <f t="shared" si="188"/>
        <v>10.978120995044334</v>
      </c>
      <c r="D1352">
        <f t="shared" si="189"/>
        <v>-0.99984769515639127</v>
      </c>
      <c r="F1352">
        <f t="shared" si="187"/>
        <v>629</v>
      </c>
      <c r="G1352">
        <f t="shared" si="186"/>
        <v>10.978120995044332</v>
      </c>
      <c r="H1352">
        <f t="shared" si="190"/>
        <v>10.978120995044332</v>
      </c>
      <c r="I1352">
        <f t="shared" si="191"/>
        <v>-1.7452406437284632E-2</v>
      </c>
    </row>
    <row r="1353" spans="1:9" x14ac:dyDescent="0.25">
      <c r="A1353">
        <f t="shared" si="192"/>
        <v>630</v>
      </c>
      <c r="B1353">
        <f t="shared" si="193"/>
        <v>10.995574287564276</v>
      </c>
      <c r="C1353">
        <f t="shared" si="188"/>
        <v>10.995574287564276</v>
      </c>
      <c r="D1353">
        <f t="shared" si="189"/>
        <v>-1</v>
      </c>
      <c r="F1353">
        <f t="shared" si="187"/>
        <v>630</v>
      </c>
      <c r="G1353">
        <f t="shared" si="186"/>
        <v>10.995574287564276</v>
      </c>
      <c r="H1353">
        <f t="shared" si="190"/>
        <v>10.995574287564276</v>
      </c>
      <c r="I1353">
        <f t="shared" si="191"/>
        <v>-4.28801959218017E-16</v>
      </c>
    </row>
    <row r="1354" spans="1:9" x14ac:dyDescent="0.25">
      <c r="A1354">
        <f t="shared" si="192"/>
        <v>631</v>
      </c>
      <c r="B1354">
        <f t="shared" si="193"/>
        <v>11.01302758008422</v>
      </c>
      <c r="C1354">
        <f t="shared" si="188"/>
        <v>11.01302758008422</v>
      </c>
      <c r="D1354">
        <f t="shared" si="189"/>
        <v>-0.99984769515639127</v>
      </c>
      <c r="F1354">
        <f t="shared" si="187"/>
        <v>631</v>
      </c>
      <c r="G1354">
        <f t="shared" si="186"/>
        <v>11.01302758008422</v>
      </c>
      <c r="H1354">
        <f t="shared" si="190"/>
        <v>11.01302758008422</v>
      </c>
      <c r="I1354">
        <f t="shared" si="191"/>
        <v>1.7452406437283775E-2</v>
      </c>
    </row>
    <row r="1355" spans="1:9" x14ac:dyDescent="0.25">
      <c r="A1355">
        <f t="shared" si="192"/>
        <v>632</v>
      </c>
      <c r="B1355">
        <f t="shared" si="193"/>
        <v>11.030480872604162</v>
      </c>
      <c r="C1355">
        <f t="shared" si="188"/>
        <v>11.030480872604162</v>
      </c>
      <c r="D1355">
        <f t="shared" si="189"/>
        <v>-0.99939082701909576</v>
      </c>
      <c r="F1355">
        <f t="shared" si="187"/>
        <v>632</v>
      </c>
      <c r="G1355">
        <f t="shared" si="186"/>
        <v>11.030480872604162</v>
      </c>
      <c r="H1355">
        <f t="shared" si="190"/>
        <v>11.030480872604162</v>
      </c>
      <c r="I1355">
        <f t="shared" si="191"/>
        <v>3.489949670250015E-2</v>
      </c>
    </row>
    <row r="1356" spans="1:9" x14ac:dyDescent="0.25">
      <c r="A1356">
        <f t="shared" si="192"/>
        <v>633</v>
      </c>
      <c r="B1356">
        <f t="shared" si="193"/>
        <v>11.047934165124106</v>
      </c>
      <c r="C1356">
        <f t="shared" si="188"/>
        <v>11.047934165124106</v>
      </c>
      <c r="D1356">
        <f t="shared" si="189"/>
        <v>-0.99862953475457383</v>
      </c>
      <c r="F1356">
        <f t="shared" si="187"/>
        <v>633</v>
      </c>
      <c r="G1356">
        <f t="shared" si="186"/>
        <v>11.047934165124106</v>
      </c>
      <c r="H1356">
        <f t="shared" si="190"/>
        <v>11.047934165124106</v>
      </c>
      <c r="I1356">
        <f t="shared" si="191"/>
        <v>5.2335956242943696E-2</v>
      </c>
    </row>
    <row r="1357" spans="1:9" x14ac:dyDescent="0.25">
      <c r="A1357">
        <f t="shared" si="192"/>
        <v>634</v>
      </c>
      <c r="B1357">
        <f t="shared" si="193"/>
        <v>11.06538745764405</v>
      </c>
      <c r="C1357">
        <f t="shared" si="188"/>
        <v>11.06538745764405</v>
      </c>
      <c r="D1357">
        <f t="shared" si="189"/>
        <v>-0.9975640502598242</v>
      </c>
      <c r="F1357">
        <f t="shared" si="187"/>
        <v>634</v>
      </c>
      <c r="G1357">
        <f t="shared" si="186"/>
        <v>11.06538745764405</v>
      </c>
      <c r="H1357">
        <f t="shared" si="190"/>
        <v>11.06538745764405</v>
      </c>
      <c r="I1357">
        <f t="shared" si="191"/>
        <v>6.9756473744125858E-2</v>
      </c>
    </row>
    <row r="1358" spans="1:9" x14ac:dyDescent="0.25">
      <c r="A1358">
        <f t="shared" si="192"/>
        <v>635</v>
      </c>
      <c r="B1358">
        <f t="shared" si="193"/>
        <v>11.082840750163992</v>
      </c>
      <c r="C1358">
        <f t="shared" si="188"/>
        <v>11.082840750163992</v>
      </c>
      <c r="D1358">
        <f t="shared" si="189"/>
        <v>-0.99619469809174555</v>
      </c>
      <c r="F1358">
        <f t="shared" si="187"/>
        <v>635</v>
      </c>
      <c r="G1358">
        <f t="shared" si="186"/>
        <v>11.082840750163992</v>
      </c>
      <c r="H1358">
        <f t="shared" si="190"/>
        <v>11.082840750163992</v>
      </c>
      <c r="I1358">
        <f t="shared" si="191"/>
        <v>8.7155742747657639E-2</v>
      </c>
    </row>
    <row r="1359" spans="1:9" x14ac:dyDescent="0.25">
      <c r="A1359">
        <f t="shared" si="192"/>
        <v>636</v>
      </c>
      <c r="B1359">
        <f t="shared" si="193"/>
        <v>11.100294042683936</v>
      </c>
      <c r="C1359">
        <f t="shared" si="188"/>
        <v>11.100294042683936</v>
      </c>
      <c r="D1359">
        <f t="shared" si="189"/>
        <v>-0.99452189536827329</v>
      </c>
      <c r="F1359">
        <f t="shared" si="187"/>
        <v>636</v>
      </c>
      <c r="G1359">
        <f t="shared" si="186"/>
        <v>11.100294042683936</v>
      </c>
      <c r="H1359">
        <f t="shared" si="190"/>
        <v>11.100294042683936</v>
      </c>
      <c r="I1359">
        <f t="shared" si="191"/>
        <v>0.10452846326765362</v>
      </c>
    </row>
    <row r="1360" spans="1:9" x14ac:dyDescent="0.25">
      <c r="A1360">
        <f t="shared" si="192"/>
        <v>637</v>
      </c>
      <c r="B1360">
        <f t="shared" si="193"/>
        <v>11.117747335203878</v>
      </c>
      <c r="C1360">
        <f t="shared" si="188"/>
        <v>11.117747335203878</v>
      </c>
      <c r="D1360">
        <f t="shared" si="189"/>
        <v>-0.99254615164132209</v>
      </c>
      <c r="F1360">
        <f t="shared" si="187"/>
        <v>637</v>
      </c>
      <c r="G1360">
        <f t="shared" si="186"/>
        <v>11.117747335203878</v>
      </c>
      <c r="H1360">
        <f t="shared" si="190"/>
        <v>11.117747335203878</v>
      </c>
      <c r="I1360">
        <f t="shared" si="191"/>
        <v>0.12186934340514656</v>
      </c>
    </row>
    <row r="1361" spans="1:9" x14ac:dyDescent="0.25">
      <c r="A1361">
        <f t="shared" si="192"/>
        <v>638</v>
      </c>
      <c r="B1361">
        <f t="shared" si="193"/>
        <v>11.135200627723822</v>
      </c>
      <c r="C1361">
        <f t="shared" si="188"/>
        <v>11.135200627723822</v>
      </c>
      <c r="D1361">
        <f t="shared" si="189"/>
        <v>-0.99026806874157036</v>
      </c>
      <c r="F1361">
        <f t="shared" si="187"/>
        <v>638</v>
      </c>
      <c r="G1361">
        <f t="shared" si="186"/>
        <v>11.135200627723822</v>
      </c>
      <c r="H1361">
        <f t="shared" si="190"/>
        <v>11.135200627723822</v>
      </c>
      <c r="I1361">
        <f t="shared" si="191"/>
        <v>0.13917310096006522</v>
      </c>
    </row>
    <row r="1362" spans="1:9" x14ac:dyDescent="0.25">
      <c r="A1362">
        <f t="shared" si="192"/>
        <v>639</v>
      </c>
      <c r="B1362">
        <f t="shared" si="193"/>
        <v>11.152653920243766</v>
      </c>
      <c r="C1362">
        <f t="shared" si="188"/>
        <v>11.152653920243766</v>
      </c>
      <c r="D1362">
        <f t="shared" si="189"/>
        <v>-0.98768834059513766</v>
      </c>
      <c r="F1362">
        <f t="shared" si="187"/>
        <v>639</v>
      </c>
      <c r="G1362">
        <f t="shared" si="186"/>
        <v>11.152653920243765</v>
      </c>
      <c r="H1362">
        <f t="shared" si="190"/>
        <v>11.152653920243765</v>
      </c>
      <c r="I1362">
        <f t="shared" si="191"/>
        <v>0.15643446504022956</v>
      </c>
    </row>
    <row r="1363" spans="1:9" x14ac:dyDescent="0.25">
      <c r="A1363">
        <f t="shared" si="192"/>
        <v>640</v>
      </c>
      <c r="B1363">
        <f t="shared" si="193"/>
        <v>11.170107212763709</v>
      </c>
      <c r="C1363">
        <f t="shared" si="188"/>
        <v>11.170107212763709</v>
      </c>
      <c r="D1363">
        <f t="shared" si="189"/>
        <v>-0.98480775301220813</v>
      </c>
      <c r="F1363">
        <f t="shared" si="187"/>
        <v>640</v>
      </c>
      <c r="G1363">
        <f t="shared" si="186"/>
        <v>11.170107212763709</v>
      </c>
      <c r="H1363">
        <f t="shared" si="190"/>
        <v>11.170107212763709</v>
      </c>
      <c r="I1363">
        <f t="shared" si="191"/>
        <v>0.17364817766692972</v>
      </c>
    </row>
    <row r="1364" spans="1:9" x14ac:dyDescent="0.25">
      <c r="A1364">
        <f t="shared" si="192"/>
        <v>641</v>
      </c>
      <c r="B1364">
        <f t="shared" si="193"/>
        <v>11.187560505283653</v>
      </c>
      <c r="C1364">
        <f t="shared" si="188"/>
        <v>11.187560505283653</v>
      </c>
      <c r="D1364">
        <f t="shared" si="189"/>
        <v>-0.98162718344766398</v>
      </c>
      <c r="F1364">
        <f t="shared" si="187"/>
        <v>641</v>
      </c>
      <c r="G1364">
        <f t="shared" ref="G1364:G1427" si="194">(2*F1364*PI())/360</f>
        <v>11.187560505283653</v>
      </c>
      <c r="H1364">
        <f t="shared" si="190"/>
        <v>11.187560505283653</v>
      </c>
      <c r="I1364">
        <f t="shared" si="191"/>
        <v>0.19080899537654486</v>
      </c>
    </row>
    <row r="1365" spans="1:9" x14ac:dyDescent="0.25">
      <c r="A1365">
        <f t="shared" si="192"/>
        <v>642</v>
      </c>
      <c r="B1365">
        <f t="shared" si="193"/>
        <v>11.205013797803595</v>
      </c>
      <c r="C1365">
        <f t="shared" si="188"/>
        <v>11.205013797803595</v>
      </c>
      <c r="D1365">
        <f t="shared" si="189"/>
        <v>-0.9781476007338058</v>
      </c>
      <c r="F1365">
        <f t="shared" si="187"/>
        <v>642</v>
      </c>
      <c r="G1365">
        <f t="shared" si="194"/>
        <v>11.205013797803595</v>
      </c>
      <c r="H1365">
        <f t="shared" si="190"/>
        <v>11.205013797803595</v>
      </c>
      <c r="I1365">
        <f t="shared" si="191"/>
        <v>0.20791169081775834</v>
      </c>
    </row>
    <row r="1366" spans="1:9" x14ac:dyDescent="0.25">
      <c r="A1366">
        <f t="shared" si="192"/>
        <v>643</v>
      </c>
      <c r="B1366">
        <f t="shared" si="193"/>
        <v>11.222467090323539</v>
      </c>
      <c r="C1366">
        <f t="shared" si="188"/>
        <v>11.222467090323539</v>
      </c>
      <c r="D1366">
        <f t="shared" si="189"/>
        <v>-0.97437006478523536</v>
      </c>
      <c r="F1366">
        <f t="shared" si="187"/>
        <v>643</v>
      </c>
      <c r="G1366">
        <f t="shared" si="194"/>
        <v>11.222467090323539</v>
      </c>
      <c r="H1366">
        <f t="shared" si="190"/>
        <v>11.222467090323539</v>
      </c>
      <c r="I1366">
        <f t="shared" si="191"/>
        <v>0.22495105434386467</v>
      </c>
    </row>
    <row r="1367" spans="1:9" x14ac:dyDescent="0.25">
      <c r="A1367">
        <f t="shared" si="192"/>
        <v>644</v>
      </c>
      <c r="B1367">
        <f t="shared" si="193"/>
        <v>11.239920382843483</v>
      </c>
      <c r="C1367">
        <f t="shared" si="188"/>
        <v>11.239920382843483</v>
      </c>
      <c r="D1367">
        <f t="shared" si="189"/>
        <v>-0.97029572627599636</v>
      </c>
      <c r="F1367">
        <f t="shared" si="187"/>
        <v>644</v>
      </c>
      <c r="G1367">
        <f t="shared" si="194"/>
        <v>11.239920382843481</v>
      </c>
      <c r="H1367">
        <f t="shared" si="190"/>
        <v>11.239920382843481</v>
      </c>
      <c r="I1367">
        <f t="shared" si="191"/>
        <v>0.24192189559966634</v>
      </c>
    </row>
    <row r="1368" spans="1:9" x14ac:dyDescent="0.25">
      <c r="A1368">
        <f t="shared" si="192"/>
        <v>645</v>
      </c>
      <c r="B1368">
        <f t="shared" si="193"/>
        <v>11.257373675363425</v>
      </c>
      <c r="C1368">
        <f t="shared" si="188"/>
        <v>11.257373675363425</v>
      </c>
      <c r="D1368">
        <f t="shared" si="189"/>
        <v>-0.96592582628906842</v>
      </c>
      <c r="F1368">
        <f t="shared" si="187"/>
        <v>645</v>
      </c>
      <c r="G1368">
        <f t="shared" si="194"/>
        <v>11.257373675363425</v>
      </c>
      <c r="H1368">
        <f t="shared" si="190"/>
        <v>11.257373675363425</v>
      </c>
      <c r="I1368">
        <f t="shared" si="191"/>
        <v>0.25881904510252007</v>
      </c>
    </row>
    <row r="1369" spans="1:9" x14ac:dyDescent="0.25">
      <c r="A1369">
        <f t="shared" si="192"/>
        <v>646</v>
      </c>
      <c r="B1369">
        <f t="shared" si="193"/>
        <v>11.274826967883369</v>
      </c>
      <c r="C1369">
        <f t="shared" si="188"/>
        <v>11.274826967883369</v>
      </c>
      <c r="D1369">
        <f t="shared" si="189"/>
        <v>-0.96126169593831889</v>
      </c>
      <c r="F1369">
        <f t="shared" si="187"/>
        <v>646</v>
      </c>
      <c r="G1369">
        <f t="shared" si="194"/>
        <v>11.274826967883369</v>
      </c>
      <c r="H1369">
        <f t="shared" si="190"/>
        <v>11.274826967883369</v>
      </c>
      <c r="I1369">
        <f t="shared" si="191"/>
        <v>0.27563735581699916</v>
      </c>
    </row>
    <row r="1370" spans="1:9" x14ac:dyDescent="0.25">
      <c r="A1370">
        <f t="shared" si="192"/>
        <v>647</v>
      </c>
      <c r="B1370">
        <f t="shared" si="193"/>
        <v>11.292280260403313</v>
      </c>
      <c r="C1370">
        <f t="shared" si="188"/>
        <v>11.292280260403313</v>
      </c>
      <c r="D1370">
        <f t="shared" si="189"/>
        <v>-0.95630475596303532</v>
      </c>
      <c r="F1370">
        <f t="shared" si="187"/>
        <v>647</v>
      </c>
      <c r="G1370">
        <f t="shared" si="194"/>
        <v>11.292280260403313</v>
      </c>
      <c r="H1370">
        <f t="shared" si="190"/>
        <v>11.292280260403313</v>
      </c>
      <c r="I1370">
        <f t="shared" si="191"/>
        <v>0.29237170472273732</v>
      </c>
    </row>
    <row r="1371" spans="1:9" x14ac:dyDescent="0.25">
      <c r="A1371">
        <f t="shared" si="192"/>
        <v>648</v>
      </c>
      <c r="B1371">
        <f t="shared" si="193"/>
        <v>11.309733552923255</v>
      </c>
      <c r="C1371">
        <f t="shared" si="188"/>
        <v>11.309733552923255</v>
      </c>
      <c r="D1371">
        <f t="shared" si="189"/>
        <v>-0.95105651629515375</v>
      </c>
      <c r="F1371">
        <f t="shared" si="187"/>
        <v>648</v>
      </c>
      <c r="G1371">
        <f t="shared" si="194"/>
        <v>11.309733552923255</v>
      </c>
      <c r="H1371">
        <f t="shared" si="190"/>
        <v>11.309733552923255</v>
      </c>
      <c r="I1371">
        <f t="shared" si="191"/>
        <v>0.30901699437494701</v>
      </c>
    </row>
    <row r="1372" spans="1:9" x14ac:dyDescent="0.25">
      <c r="A1372">
        <f t="shared" si="192"/>
        <v>649</v>
      </c>
      <c r="B1372">
        <f t="shared" si="193"/>
        <v>11.327186845443199</v>
      </c>
      <c r="C1372">
        <f t="shared" si="188"/>
        <v>11.327186845443199</v>
      </c>
      <c r="D1372">
        <f t="shared" si="189"/>
        <v>-0.94551857559931674</v>
      </c>
      <c r="F1372">
        <f t="shared" si="187"/>
        <v>649</v>
      </c>
      <c r="G1372">
        <f t="shared" si="194"/>
        <v>11.327186845443199</v>
      </c>
      <c r="H1372">
        <f t="shared" si="190"/>
        <v>11.327186845443199</v>
      </c>
      <c r="I1372">
        <f t="shared" si="191"/>
        <v>0.32556815445715692</v>
      </c>
    </row>
    <row r="1373" spans="1:9" x14ac:dyDescent="0.25">
      <c r="A1373">
        <f t="shared" si="192"/>
        <v>650</v>
      </c>
      <c r="B1373">
        <f t="shared" si="193"/>
        <v>11.344640137963141</v>
      </c>
      <c r="C1373">
        <f t="shared" si="188"/>
        <v>11.344640137963141</v>
      </c>
      <c r="D1373">
        <f t="shared" si="189"/>
        <v>-0.93969262078590865</v>
      </c>
      <c r="F1373">
        <f t="shared" si="187"/>
        <v>650</v>
      </c>
      <c r="G1373">
        <f t="shared" si="194"/>
        <v>11.344640137963141</v>
      </c>
      <c r="H1373">
        <f t="shared" si="190"/>
        <v>11.344640137963141</v>
      </c>
      <c r="I1373">
        <f t="shared" si="191"/>
        <v>0.34202014332566794</v>
      </c>
    </row>
    <row r="1374" spans="1:9" x14ac:dyDescent="0.25">
      <c r="A1374">
        <f t="shared" si="192"/>
        <v>651</v>
      </c>
      <c r="B1374">
        <f t="shared" si="193"/>
        <v>11.362093430483085</v>
      </c>
      <c r="C1374">
        <f t="shared" si="188"/>
        <v>11.362093430483085</v>
      </c>
      <c r="D1374">
        <f t="shared" si="189"/>
        <v>-0.93358042649720185</v>
      </c>
      <c r="F1374">
        <f t="shared" si="187"/>
        <v>651</v>
      </c>
      <c r="G1374">
        <f t="shared" si="194"/>
        <v>11.362093430483085</v>
      </c>
      <c r="H1374">
        <f t="shared" si="190"/>
        <v>11.362093430483085</v>
      </c>
      <c r="I1374">
        <f t="shared" si="191"/>
        <v>0.35836794954530016</v>
      </c>
    </row>
    <row r="1375" spans="1:9" x14ac:dyDescent="0.25">
      <c r="A1375">
        <f t="shared" si="192"/>
        <v>652</v>
      </c>
      <c r="B1375">
        <f t="shared" si="193"/>
        <v>11.379546723003029</v>
      </c>
      <c r="C1375">
        <f t="shared" si="188"/>
        <v>11.379546723003029</v>
      </c>
      <c r="D1375">
        <f t="shared" si="189"/>
        <v>-0.9271838545667872</v>
      </c>
      <c r="F1375">
        <f t="shared" si="187"/>
        <v>652</v>
      </c>
      <c r="G1375">
        <f t="shared" si="194"/>
        <v>11.379546723003028</v>
      </c>
      <c r="H1375">
        <f t="shared" si="190"/>
        <v>11.379546723003028</v>
      </c>
      <c r="I1375">
        <f t="shared" si="191"/>
        <v>0.3746065934159109</v>
      </c>
    </row>
    <row r="1376" spans="1:9" x14ac:dyDescent="0.25">
      <c r="A1376">
        <f t="shared" si="192"/>
        <v>653</v>
      </c>
      <c r="B1376">
        <f t="shared" si="193"/>
        <v>11.397000015522972</v>
      </c>
      <c r="C1376">
        <f t="shared" si="188"/>
        <v>11.397000015522972</v>
      </c>
      <c r="D1376">
        <f t="shared" si="189"/>
        <v>-0.92050485345244049</v>
      </c>
      <c r="F1376">
        <f t="shared" si="187"/>
        <v>653</v>
      </c>
      <c r="G1376">
        <f t="shared" si="194"/>
        <v>11.397000015522973</v>
      </c>
      <c r="H1376">
        <f t="shared" si="190"/>
        <v>11.397000015522973</v>
      </c>
      <c r="I1376">
        <f t="shared" si="191"/>
        <v>0.39073112848927488</v>
      </c>
    </row>
    <row r="1377" spans="1:9" x14ac:dyDescent="0.25">
      <c r="A1377">
        <f t="shared" si="192"/>
        <v>654</v>
      </c>
      <c r="B1377">
        <f t="shared" si="193"/>
        <v>11.414453308042916</v>
      </c>
      <c r="C1377">
        <f t="shared" si="188"/>
        <v>11.414453308042916</v>
      </c>
      <c r="D1377">
        <f t="shared" si="189"/>
        <v>-0.91354545764260087</v>
      </c>
      <c r="F1377">
        <f t="shared" si="187"/>
        <v>654</v>
      </c>
      <c r="G1377">
        <f t="shared" si="194"/>
        <v>11.414453308042916</v>
      </c>
      <c r="H1377">
        <f t="shared" si="190"/>
        <v>11.414453308042916</v>
      </c>
      <c r="I1377">
        <f t="shared" si="191"/>
        <v>0.40673664307580032</v>
      </c>
    </row>
    <row r="1378" spans="1:9" x14ac:dyDescent="0.25">
      <c r="A1378">
        <f t="shared" si="192"/>
        <v>655</v>
      </c>
      <c r="B1378">
        <f t="shared" si="193"/>
        <v>11.431906600562858</v>
      </c>
      <c r="C1378">
        <f t="shared" si="188"/>
        <v>11.431906600562858</v>
      </c>
      <c r="D1378">
        <f t="shared" si="189"/>
        <v>-0.90630778703665038</v>
      </c>
      <c r="F1378">
        <f t="shared" si="187"/>
        <v>655</v>
      </c>
      <c r="G1378">
        <f t="shared" si="194"/>
        <v>11.431906600562858</v>
      </c>
      <c r="H1378">
        <f t="shared" si="190"/>
        <v>11.431906600562858</v>
      </c>
      <c r="I1378">
        <f t="shared" si="191"/>
        <v>0.42261826174069861</v>
      </c>
    </row>
    <row r="1379" spans="1:9" x14ac:dyDescent="0.25">
      <c r="A1379">
        <f t="shared" si="192"/>
        <v>656</v>
      </c>
      <c r="B1379">
        <f t="shared" si="193"/>
        <v>11.449359893082802</v>
      </c>
      <c r="C1379">
        <f t="shared" si="188"/>
        <v>11.449359893082802</v>
      </c>
      <c r="D1379">
        <f t="shared" si="189"/>
        <v>-0.89879404629916715</v>
      </c>
      <c r="F1379">
        <f t="shared" si="187"/>
        <v>656</v>
      </c>
      <c r="G1379">
        <f t="shared" si="194"/>
        <v>11.4493598930828</v>
      </c>
      <c r="H1379">
        <f t="shared" si="190"/>
        <v>11.4493598930828</v>
      </c>
      <c r="I1379">
        <f t="shared" si="191"/>
        <v>0.43837114678907557</v>
      </c>
    </row>
    <row r="1380" spans="1:9" x14ac:dyDescent="0.25">
      <c r="A1380">
        <f t="shared" si="192"/>
        <v>657</v>
      </c>
      <c r="B1380">
        <f t="shared" si="193"/>
        <v>11.466813185602746</v>
      </c>
      <c r="C1380">
        <f t="shared" si="188"/>
        <v>11.466813185602746</v>
      </c>
      <c r="D1380">
        <f t="shared" si="189"/>
        <v>-0.89100652418836768</v>
      </c>
      <c r="F1380">
        <f t="shared" si="187"/>
        <v>657</v>
      </c>
      <c r="G1380">
        <f t="shared" si="194"/>
        <v>11.466813185602746</v>
      </c>
      <c r="H1380">
        <f t="shared" si="190"/>
        <v>11.466813185602746</v>
      </c>
      <c r="I1380">
        <f t="shared" si="191"/>
        <v>0.45399049973954719</v>
      </c>
    </row>
    <row r="1381" spans="1:9" x14ac:dyDescent="0.25">
      <c r="A1381">
        <f t="shared" si="192"/>
        <v>658</v>
      </c>
      <c r="B1381">
        <f t="shared" si="193"/>
        <v>11.484266478122688</v>
      </c>
      <c r="C1381">
        <f t="shared" si="188"/>
        <v>11.484266478122688</v>
      </c>
      <c r="D1381">
        <f t="shared" si="189"/>
        <v>-0.88294759285892721</v>
      </c>
      <c r="F1381">
        <f t="shared" si="187"/>
        <v>658</v>
      </c>
      <c r="G1381">
        <f t="shared" si="194"/>
        <v>11.484266478122688</v>
      </c>
      <c r="H1381">
        <f t="shared" si="190"/>
        <v>11.484266478122688</v>
      </c>
      <c r="I1381">
        <f t="shared" si="191"/>
        <v>0.4694715627858902</v>
      </c>
    </row>
    <row r="1382" spans="1:9" x14ac:dyDescent="0.25">
      <c r="A1382">
        <f t="shared" si="192"/>
        <v>659</v>
      </c>
      <c r="B1382">
        <f t="shared" si="193"/>
        <v>11.501719770642632</v>
      </c>
      <c r="C1382">
        <f t="shared" si="188"/>
        <v>11.501719770642632</v>
      </c>
      <c r="D1382">
        <f t="shared" si="189"/>
        <v>-0.87461970713939574</v>
      </c>
      <c r="F1382">
        <f t="shared" si="187"/>
        <v>659</v>
      </c>
      <c r="G1382">
        <f t="shared" si="194"/>
        <v>11.50171977064263</v>
      </c>
      <c r="H1382">
        <f t="shared" si="190"/>
        <v>11.50171977064263</v>
      </c>
      <c r="I1382">
        <f t="shared" si="191"/>
        <v>0.4848096202463355</v>
      </c>
    </row>
    <row r="1383" spans="1:9" x14ac:dyDescent="0.25">
      <c r="A1383">
        <f t="shared" si="192"/>
        <v>660</v>
      </c>
      <c r="B1383">
        <f t="shared" si="193"/>
        <v>11.519173063162574</v>
      </c>
      <c r="C1383">
        <f t="shared" si="188"/>
        <v>11.519173063162574</v>
      </c>
      <c r="D1383">
        <f t="shared" si="189"/>
        <v>-0.86602540378443915</v>
      </c>
      <c r="F1383">
        <f t="shared" si="187"/>
        <v>660</v>
      </c>
      <c r="G1383">
        <f t="shared" si="194"/>
        <v>11.519173063162574</v>
      </c>
      <c r="H1383">
        <f t="shared" si="190"/>
        <v>11.519173063162574</v>
      </c>
      <c r="I1383">
        <f t="shared" si="191"/>
        <v>0.49999999999999911</v>
      </c>
    </row>
    <row r="1384" spans="1:9" x14ac:dyDescent="0.25">
      <c r="A1384">
        <f t="shared" si="192"/>
        <v>661</v>
      </c>
      <c r="B1384">
        <f t="shared" si="193"/>
        <v>11.536626355682518</v>
      </c>
      <c r="C1384">
        <f t="shared" si="188"/>
        <v>11.536626355682518</v>
      </c>
      <c r="D1384">
        <f t="shared" si="189"/>
        <v>-0.85716730070211244</v>
      </c>
      <c r="F1384">
        <f t="shared" si="187"/>
        <v>661</v>
      </c>
      <c r="G1384">
        <f t="shared" si="194"/>
        <v>11.536626355682518</v>
      </c>
      <c r="H1384">
        <f t="shared" si="190"/>
        <v>11.536626355682518</v>
      </c>
      <c r="I1384">
        <f t="shared" si="191"/>
        <v>0.51503807491005393</v>
      </c>
    </row>
    <row r="1385" spans="1:9" x14ac:dyDescent="0.25">
      <c r="A1385">
        <f t="shared" si="192"/>
        <v>662</v>
      </c>
      <c r="B1385">
        <f t="shared" si="193"/>
        <v>11.554079648202462</v>
      </c>
      <c r="C1385">
        <f t="shared" si="188"/>
        <v>11.554079648202462</v>
      </c>
      <c r="D1385">
        <f t="shared" si="189"/>
        <v>-0.84804809615642585</v>
      </c>
      <c r="F1385">
        <f t="shared" si="187"/>
        <v>662</v>
      </c>
      <c r="G1385">
        <f t="shared" si="194"/>
        <v>11.554079648202462</v>
      </c>
      <c r="H1385">
        <f t="shared" si="190"/>
        <v>11.554079648202462</v>
      </c>
      <c r="I1385">
        <f t="shared" si="191"/>
        <v>0.52991926423320523</v>
      </c>
    </row>
    <row r="1386" spans="1:9" x14ac:dyDescent="0.25">
      <c r="A1386">
        <f t="shared" si="192"/>
        <v>663</v>
      </c>
      <c r="B1386">
        <f t="shared" si="193"/>
        <v>11.571532940722404</v>
      </c>
      <c r="C1386">
        <f t="shared" si="188"/>
        <v>11.571532940722404</v>
      </c>
      <c r="D1386">
        <f t="shared" si="189"/>
        <v>-0.83867056794542438</v>
      </c>
      <c r="F1386">
        <f t="shared" si="187"/>
        <v>663</v>
      </c>
      <c r="G1386">
        <f t="shared" si="194"/>
        <v>11.571532940722404</v>
      </c>
      <c r="H1386">
        <f t="shared" si="190"/>
        <v>11.571532940722404</v>
      </c>
      <c r="I1386">
        <f t="shared" si="191"/>
        <v>0.54463903501502642</v>
      </c>
    </row>
    <row r="1387" spans="1:9" x14ac:dyDescent="0.25">
      <c r="A1387">
        <f t="shared" si="192"/>
        <v>664</v>
      </c>
      <c r="B1387">
        <f t="shared" si="193"/>
        <v>11.588986233242348</v>
      </c>
      <c r="C1387">
        <f t="shared" si="188"/>
        <v>11.588986233242348</v>
      </c>
      <c r="D1387">
        <f t="shared" si="189"/>
        <v>-0.82903757255504174</v>
      </c>
      <c r="F1387">
        <f t="shared" si="187"/>
        <v>664</v>
      </c>
      <c r="G1387">
        <f t="shared" si="194"/>
        <v>11.588986233242348</v>
      </c>
      <c r="H1387">
        <f t="shared" si="190"/>
        <v>11.588986233242348</v>
      </c>
      <c r="I1387">
        <f t="shared" si="191"/>
        <v>0.55919290347074679</v>
      </c>
    </row>
    <row r="1388" spans="1:9" x14ac:dyDescent="0.25">
      <c r="A1388">
        <f t="shared" si="192"/>
        <v>665</v>
      </c>
      <c r="B1388">
        <f t="shared" si="193"/>
        <v>11.606439525762292</v>
      </c>
      <c r="C1388">
        <f t="shared" si="188"/>
        <v>11.606439525762292</v>
      </c>
      <c r="D1388">
        <f t="shared" si="189"/>
        <v>-0.81915204428899147</v>
      </c>
      <c r="F1388">
        <f t="shared" si="187"/>
        <v>665</v>
      </c>
      <c r="G1388">
        <f t="shared" si="194"/>
        <v>11.606439525762292</v>
      </c>
      <c r="H1388">
        <f t="shared" si="190"/>
        <v>11.606439525762292</v>
      </c>
      <c r="I1388">
        <f t="shared" si="191"/>
        <v>0.5735764363510466</v>
      </c>
    </row>
    <row r="1389" spans="1:9" x14ac:dyDescent="0.25">
      <c r="A1389">
        <f t="shared" si="192"/>
        <v>666</v>
      </c>
      <c r="B1389">
        <f t="shared" si="193"/>
        <v>11.623892818282235</v>
      </c>
      <c r="C1389">
        <f t="shared" si="188"/>
        <v>11.623892818282235</v>
      </c>
      <c r="D1389">
        <f t="shared" si="189"/>
        <v>-0.80901699437494767</v>
      </c>
      <c r="F1389">
        <f t="shared" si="187"/>
        <v>666</v>
      </c>
      <c r="G1389">
        <f t="shared" si="194"/>
        <v>11.623892818282235</v>
      </c>
      <c r="H1389">
        <f t="shared" si="190"/>
        <v>11.623892818282235</v>
      </c>
      <c r="I1389">
        <f t="shared" si="191"/>
        <v>0.5877852522924728</v>
      </c>
    </row>
    <row r="1390" spans="1:9" x14ac:dyDescent="0.25">
      <c r="A1390">
        <f t="shared" si="192"/>
        <v>667</v>
      </c>
      <c r="B1390">
        <f t="shared" si="193"/>
        <v>11.641346110802179</v>
      </c>
      <c r="C1390">
        <f t="shared" si="188"/>
        <v>11.641346110802179</v>
      </c>
      <c r="D1390">
        <f t="shared" si="189"/>
        <v>-0.79863551004729272</v>
      </c>
      <c r="F1390">
        <f t="shared" si="187"/>
        <v>667</v>
      </c>
      <c r="G1390">
        <f t="shared" si="194"/>
        <v>11.641346110802177</v>
      </c>
      <c r="H1390">
        <f t="shared" si="190"/>
        <v>11.641346110802177</v>
      </c>
      <c r="I1390">
        <f t="shared" si="191"/>
        <v>0.60181502315204705</v>
      </c>
    </row>
    <row r="1391" spans="1:9" x14ac:dyDescent="0.25">
      <c r="A1391">
        <f t="shared" si="192"/>
        <v>668</v>
      </c>
      <c r="B1391">
        <f t="shared" si="193"/>
        <v>11.658799403322121</v>
      </c>
      <c r="C1391">
        <f t="shared" si="188"/>
        <v>11.658799403322121</v>
      </c>
      <c r="D1391">
        <f t="shared" si="189"/>
        <v>-0.78801075360672246</v>
      </c>
      <c r="F1391">
        <f t="shared" si="187"/>
        <v>668</v>
      </c>
      <c r="G1391">
        <f t="shared" si="194"/>
        <v>11.658799403322123</v>
      </c>
      <c r="H1391">
        <f t="shared" si="190"/>
        <v>11.658799403322123</v>
      </c>
      <c r="I1391">
        <f t="shared" si="191"/>
        <v>0.61566147532565896</v>
      </c>
    </row>
    <row r="1392" spans="1:9" x14ac:dyDescent="0.25">
      <c r="A1392">
        <f t="shared" si="192"/>
        <v>669</v>
      </c>
      <c r="B1392">
        <f t="shared" si="193"/>
        <v>11.676252695842065</v>
      </c>
      <c r="C1392">
        <f t="shared" si="188"/>
        <v>11.676252695842065</v>
      </c>
      <c r="D1392">
        <f t="shared" si="189"/>
        <v>-0.77714596145697101</v>
      </c>
      <c r="F1392">
        <f t="shared" si="187"/>
        <v>669</v>
      </c>
      <c r="G1392">
        <f t="shared" si="194"/>
        <v>11.676252695842065</v>
      </c>
      <c r="H1392">
        <f t="shared" si="190"/>
        <v>11.676252695842065</v>
      </c>
      <c r="I1392">
        <f t="shared" si="191"/>
        <v>0.62932039104983728</v>
      </c>
    </row>
    <row r="1393" spans="1:9" x14ac:dyDescent="0.25">
      <c r="A1393">
        <f t="shared" si="192"/>
        <v>670</v>
      </c>
      <c r="B1393">
        <f t="shared" si="193"/>
        <v>11.693705988362009</v>
      </c>
      <c r="C1393">
        <f t="shared" si="188"/>
        <v>11.693705988362009</v>
      </c>
      <c r="D1393">
        <f t="shared" si="189"/>
        <v>-0.76604444311897768</v>
      </c>
      <c r="F1393">
        <f t="shared" si="187"/>
        <v>670</v>
      </c>
      <c r="G1393">
        <f t="shared" si="194"/>
        <v>11.693705988362007</v>
      </c>
      <c r="H1393">
        <f t="shared" si="190"/>
        <v>11.693705988362007</v>
      </c>
      <c r="I1393">
        <f t="shared" si="191"/>
        <v>0.64278760968653836</v>
      </c>
    </row>
    <row r="1394" spans="1:9" x14ac:dyDescent="0.25">
      <c r="A1394">
        <f t="shared" si="192"/>
        <v>671</v>
      </c>
      <c r="B1394">
        <f t="shared" si="193"/>
        <v>11.711159280881951</v>
      </c>
      <c r="C1394">
        <f t="shared" si="188"/>
        <v>11.711159280881951</v>
      </c>
      <c r="D1394">
        <f t="shared" si="189"/>
        <v>-0.75470958022277235</v>
      </c>
      <c r="F1394">
        <f t="shared" si="187"/>
        <v>671</v>
      </c>
      <c r="G1394">
        <f t="shared" si="194"/>
        <v>11.711159280881949</v>
      </c>
      <c r="H1394">
        <f t="shared" si="190"/>
        <v>11.711159280881949</v>
      </c>
      <c r="I1394">
        <f t="shared" si="191"/>
        <v>0.6560590289905055</v>
      </c>
    </row>
    <row r="1395" spans="1:9" x14ac:dyDescent="0.25">
      <c r="A1395">
        <f t="shared" si="192"/>
        <v>672</v>
      </c>
      <c r="B1395">
        <f t="shared" si="193"/>
        <v>11.728612573401895</v>
      </c>
      <c r="C1395">
        <f t="shared" si="188"/>
        <v>11.728612573401895</v>
      </c>
      <c r="D1395">
        <f t="shared" si="189"/>
        <v>-0.74314482547739413</v>
      </c>
      <c r="F1395">
        <f t="shared" si="187"/>
        <v>672</v>
      </c>
      <c r="G1395">
        <f t="shared" si="194"/>
        <v>11.728612573401895</v>
      </c>
      <c r="H1395">
        <f t="shared" si="190"/>
        <v>11.728612573401895</v>
      </c>
      <c r="I1395">
        <f t="shared" si="191"/>
        <v>0.66913060635885835</v>
      </c>
    </row>
    <row r="1396" spans="1:9" x14ac:dyDescent="0.25">
      <c r="A1396">
        <f t="shared" si="192"/>
        <v>673</v>
      </c>
      <c r="B1396">
        <f t="shared" si="193"/>
        <v>11.746065865921837</v>
      </c>
      <c r="C1396">
        <f t="shared" si="188"/>
        <v>11.746065865921837</v>
      </c>
      <c r="D1396">
        <f t="shared" si="189"/>
        <v>-0.73135370161917113</v>
      </c>
      <c r="F1396">
        <f t="shared" si="187"/>
        <v>673</v>
      </c>
      <c r="G1396">
        <f t="shared" si="194"/>
        <v>11.746065865921837</v>
      </c>
      <c r="H1396">
        <f t="shared" si="190"/>
        <v>11.746065865921837</v>
      </c>
      <c r="I1396">
        <f t="shared" si="191"/>
        <v>0.68199836006249781</v>
      </c>
    </row>
    <row r="1397" spans="1:9" x14ac:dyDescent="0.25">
      <c r="A1397">
        <f t="shared" si="192"/>
        <v>674</v>
      </c>
      <c r="B1397">
        <f t="shared" si="193"/>
        <v>11.763519158441781</v>
      </c>
      <c r="C1397">
        <f t="shared" si="188"/>
        <v>11.763519158441781</v>
      </c>
      <c r="D1397">
        <f t="shared" si="189"/>
        <v>-0.7193398003386513</v>
      </c>
      <c r="F1397">
        <f t="shared" si="187"/>
        <v>674</v>
      </c>
      <c r="G1397">
        <f t="shared" si="194"/>
        <v>11.763519158441779</v>
      </c>
      <c r="H1397">
        <f t="shared" si="190"/>
        <v>11.763519158441779</v>
      </c>
      <c r="I1397">
        <f t="shared" si="191"/>
        <v>0.69465837045899581</v>
      </c>
    </row>
    <row r="1398" spans="1:9" x14ac:dyDescent="0.25">
      <c r="A1398">
        <f t="shared" si="192"/>
        <v>675</v>
      </c>
      <c r="B1398">
        <f t="shared" si="193"/>
        <v>11.780972450961725</v>
      </c>
      <c r="C1398">
        <f t="shared" si="188"/>
        <v>11.780972450961725</v>
      </c>
      <c r="D1398">
        <f t="shared" si="189"/>
        <v>-0.70710678118654724</v>
      </c>
      <c r="F1398">
        <f t="shared" ref="F1398:F1443" si="195">F1397+1</f>
        <v>675</v>
      </c>
      <c r="G1398">
        <f t="shared" si="194"/>
        <v>11.780972450961725</v>
      </c>
      <c r="H1398">
        <f t="shared" si="190"/>
        <v>11.780972450961725</v>
      </c>
      <c r="I1398">
        <f t="shared" si="191"/>
        <v>0.70710678118654779</v>
      </c>
    </row>
    <row r="1399" spans="1:9" x14ac:dyDescent="0.25">
      <c r="A1399">
        <f t="shared" si="192"/>
        <v>676</v>
      </c>
      <c r="B1399">
        <f t="shared" si="193"/>
        <v>11.798425743481667</v>
      </c>
      <c r="C1399">
        <f t="shared" si="188"/>
        <v>11.798425743481667</v>
      </c>
      <c r="D1399">
        <f t="shared" si="189"/>
        <v>-0.69465837045899781</v>
      </c>
      <c r="F1399">
        <f t="shared" si="195"/>
        <v>676</v>
      </c>
      <c r="G1399">
        <f t="shared" si="194"/>
        <v>11.798425743481667</v>
      </c>
      <c r="H1399">
        <f t="shared" si="190"/>
        <v>11.798425743481667</v>
      </c>
      <c r="I1399">
        <f t="shared" si="191"/>
        <v>0.71933980033865064</v>
      </c>
    </row>
    <row r="1400" spans="1:9" x14ac:dyDescent="0.25">
      <c r="A1400">
        <f t="shared" si="192"/>
        <v>677</v>
      </c>
      <c r="B1400">
        <f t="shared" si="193"/>
        <v>11.815879036001611</v>
      </c>
      <c r="C1400">
        <f t="shared" si="188"/>
        <v>11.815879036001611</v>
      </c>
      <c r="D1400">
        <f t="shared" si="189"/>
        <v>-0.68199836006249848</v>
      </c>
      <c r="F1400">
        <f t="shared" si="195"/>
        <v>677</v>
      </c>
      <c r="G1400">
        <f t="shared" si="194"/>
        <v>11.815879036001611</v>
      </c>
      <c r="H1400">
        <f t="shared" si="190"/>
        <v>11.815879036001611</v>
      </c>
      <c r="I1400">
        <f t="shared" si="191"/>
        <v>0.73135370161917046</v>
      </c>
    </row>
    <row r="1401" spans="1:9" x14ac:dyDescent="0.25">
      <c r="A1401">
        <f t="shared" si="192"/>
        <v>678</v>
      </c>
      <c r="B1401">
        <f t="shared" si="193"/>
        <v>11.833332328521553</v>
      </c>
      <c r="C1401">
        <f t="shared" si="188"/>
        <v>11.833332328521553</v>
      </c>
      <c r="D1401">
        <f t="shared" si="189"/>
        <v>-0.66913060635885901</v>
      </c>
      <c r="F1401">
        <f t="shared" si="195"/>
        <v>678</v>
      </c>
      <c r="G1401">
        <f t="shared" si="194"/>
        <v>11.833332328521553</v>
      </c>
      <c r="H1401">
        <f t="shared" si="190"/>
        <v>11.833332328521553</v>
      </c>
      <c r="I1401">
        <f t="shared" si="191"/>
        <v>0.74314482547739358</v>
      </c>
    </row>
    <row r="1402" spans="1:9" x14ac:dyDescent="0.25">
      <c r="A1402">
        <f t="shared" si="192"/>
        <v>679</v>
      </c>
      <c r="B1402">
        <f t="shared" si="193"/>
        <v>11.850785621041497</v>
      </c>
      <c r="C1402">
        <f t="shared" si="188"/>
        <v>11.850785621041497</v>
      </c>
      <c r="D1402">
        <f t="shared" si="189"/>
        <v>-0.65605902899050761</v>
      </c>
      <c r="F1402">
        <f t="shared" si="195"/>
        <v>679</v>
      </c>
      <c r="G1402">
        <f t="shared" si="194"/>
        <v>11.850785621041497</v>
      </c>
      <c r="H1402">
        <f t="shared" si="190"/>
        <v>11.850785621041497</v>
      </c>
      <c r="I1402">
        <f t="shared" si="191"/>
        <v>0.75470958022277179</v>
      </c>
    </row>
    <row r="1403" spans="1:9" x14ac:dyDescent="0.25">
      <c r="A1403">
        <f t="shared" si="192"/>
        <v>680</v>
      </c>
      <c r="B1403">
        <f t="shared" si="193"/>
        <v>11.868238913561441</v>
      </c>
      <c r="C1403">
        <f t="shared" si="188"/>
        <v>11.868238913561441</v>
      </c>
      <c r="D1403">
        <f t="shared" si="189"/>
        <v>-0.64278760968653903</v>
      </c>
      <c r="F1403">
        <f t="shared" si="195"/>
        <v>680</v>
      </c>
      <c r="G1403">
        <f t="shared" si="194"/>
        <v>11.868238913561441</v>
      </c>
      <c r="H1403">
        <f t="shared" si="190"/>
        <v>11.868238913561441</v>
      </c>
      <c r="I1403">
        <f t="shared" si="191"/>
        <v>0.76604444311897824</v>
      </c>
    </row>
    <row r="1404" spans="1:9" x14ac:dyDescent="0.25">
      <c r="A1404">
        <f t="shared" si="192"/>
        <v>681</v>
      </c>
      <c r="B1404">
        <f t="shared" si="193"/>
        <v>11.885692206081384</v>
      </c>
      <c r="C1404">
        <f t="shared" si="188"/>
        <v>11.885692206081384</v>
      </c>
      <c r="D1404">
        <f t="shared" si="189"/>
        <v>-0.62932039104983806</v>
      </c>
      <c r="F1404">
        <f t="shared" si="195"/>
        <v>681</v>
      </c>
      <c r="G1404">
        <f t="shared" si="194"/>
        <v>11.885692206081384</v>
      </c>
      <c r="H1404">
        <f t="shared" si="190"/>
        <v>11.885692206081384</v>
      </c>
      <c r="I1404">
        <f t="shared" si="191"/>
        <v>0.77714596145697035</v>
      </c>
    </row>
    <row r="1405" spans="1:9" x14ac:dyDescent="0.25">
      <c r="A1405">
        <f t="shared" si="192"/>
        <v>682</v>
      </c>
      <c r="B1405">
        <f t="shared" si="193"/>
        <v>11.903145498601328</v>
      </c>
      <c r="C1405">
        <f t="shared" si="188"/>
        <v>11.903145498601328</v>
      </c>
      <c r="D1405">
        <f t="shared" si="189"/>
        <v>-0.61566147532565829</v>
      </c>
      <c r="F1405">
        <f t="shared" si="195"/>
        <v>682</v>
      </c>
      <c r="G1405">
        <f t="shared" si="194"/>
        <v>11.903145498601326</v>
      </c>
      <c r="H1405">
        <f t="shared" si="190"/>
        <v>11.903145498601326</v>
      </c>
      <c r="I1405">
        <f t="shared" si="191"/>
        <v>0.78801075360672079</v>
      </c>
    </row>
    <row r="1406" spans="1:9" x14ac:dyDescent="0.25">
      <c r="A1406">
        <f t="shared" si="192"/>
        <v>683</v>
      </c>
      <c r="B1406">
        <f t="shared" si="193"/>
        <v>11.920598791121272</v>
      </c>
      <c r="C1406">
        <f t="shared" si="188"/>
        <v>11.920598791121272</v>
      </c>
      <c r="D1406">
        <f t="shared" si="189"/>
        <v>-0.60181502315204782</v>
      </c>
      <c r="F1406">
        <f t="shared" si="195"/>
        <v>683</v>
      </c>
      <c r="G1406">
        <f t="shared" si="194"/>
        <v>11.920598791121272</v>
      </c>
      <c r="H1406">
        <f t="shared" si="190"/>
        <v>11.920598791121272</v>
      </c>
      <c r="I1406">
        <f t="shared" si="191"/>
        <v>0.79863551004729327</v>
      </c>
    </row>
    <row r="1407" spans="1:9" x14ac:dyDescent="0.25">
      <c r="A1407">
        <f t="shared" si="192"/>
        <v>684</v>
      </c>
      <c r="B1407">
        <f t="shared" si="193"/>
        <v>11.938052083641214</v>
      </c>
      <c r="C1407">
        <f t="shared" si="188"/>
        <v>11.938052083641214</v>
      </c>
      <c r="D1407">
        <f t="shared" si="189"/>
        <v>-0.58778525229247347</v>
      </c>
      <c r="F1407">
        <f t="shared" si="195"/>
        <v>684</v>
      </c>
      <c r="G1407">
        <f t="shared" si="194"/>
        <v>11.938052083641214</v>
      </c>
      <c r="H1407">
        <f t="shared" si="190"/>
        <v>11.938052083641214</v>
      </c>
      <c r="I1407">
        <f t="shared" si="191"/>
        <v>0.80901699437494712</v>
      </c>
    </row>
    <row r="1408" spans="1:9" x14ac:dyDescent="0.25">
      <c r="A1408">
        <f t="shared" si="192"/>
        <v>685</v>
      </c>
      <c r="B1408">
        <f t="shared" si="193"/>
        <v>11.955505376161158</v>
      </c>
      <c r="C1408">
        <f t="shared" si="188"/>
        <v>11.955505376161158</v>
      </c>
      <c r="D1408">
        <f t="shared" si="189"/>
        <v>-0.57357643635104594</v>
      </c>
      <c r="F1408">
        <f t="shared" si="195"/>
        <v>685</v>
      </c>
      <c r="G1408">
        <f t="shared" si="194"/>
        <v>11.955505376161156</v>
      </c>
      <c r="H1408">
        <f t="shared" si="190"/>
        <v>11.955505376161156</v>
      </c>
      <c r="I1408">
        <f t="shared" si="191"/>
        <v>0.81915204428899091</v>
      </c>
    </row>
    <row r="1409" spans="1:9" x14ac:dyDescent="0.25">
      <c r="A1409">
        <f t="shared" si="192"/>
        <v>686</v>
      </c>
      <c r="B1409">
        <f t="shared" si="193"/>
        <v>11.9729586686811</v>
      </c>
      <c r="C1409">
        <f t="shared" si="188"/>
        <v>11.9729586686811</v>
      </c>
      <c r="D1409">
        <f t="shared" si="189"/>
        <v>-0.55919290347074757</v>
      </c>
      <c r="F1409">
        <f t="shared" si="195"/>
        <v>686</v>
      </c>
      <c r="G1409">
        <f t="shared" si="194"/>
        <v>11.972958668681102</v>
      </c>
      <c r="H1409">
        <f t="shared" si="190"/>
        <v>11.972958668681102</v>
      </c>
      <c r="I1409">
        <f t="shared" si="191"/>
        <v>0.82903757255504218</v>
      </c>
    </row>
    <row r="1410" spans="1:9" x14ac:dyDescent="0.25">
      <c r="A1410">
        <f t="shared" si="192"/>
        <v>687</v>
      </c>
      <c r="B1410">
        <f t="shared" si="193"/>
        <v>11.990411961201044</v>
      </c>
      <c r="C1410">
        <f t="shared" si="188"/>
        <v>11.990411961201044</v>
      </c>
      <c r="D1410">
        <f t="shared" si="189"/>
        <v>-0.5446390350150272</v>
      </c>
      <c r="F1410">
        <f t="shared" si="195"/>
        <v>687</v>
      </c>
      <c r="G1410">
        <f t="shared" si="194"/>
        <v>11.990411961201044</v>
      </c>
      <c r="H1410">
        <f t="shared" si="190"/>
        <v>11.990411961201044</v>
      </c>
      <c r="I1410">
        <f t="shared" si="191"/>
        <v>0.83867056794542394</v>
      </c>
    </row>
    <row r="1411" spans="1:9" x14ac:dyDescent="0.25">
      <c r="A1411">
        <f t="shared" si="192"/>
        <v>688</v>
      </c>
      <c r="B1411">
        <f t="shared" si="193"/>
        <v>12.007865253720988</v>
      </c>
      <c r="C1411">
        <f t="shared" ref="C1411:C1443" si="196">k_1*B1411</f>
        <v>12.007865253720988</v>
      </c>
      <c r="D1411">
        <f t="shared" ref="D1411:D1443" si="197">SIN(C1411)</f>
        <v>-0.52991926423320457</v>
      </c>
      <c r="F1411">
        <f t="shared" si="195"/>
        <v>688</v>
      </c>
      <c r="G1411">
        <f t="shared" si="194"/>
        <v>12.007865253720986</v>
      </c>
      <c r="H1411">
        <f t="shared" ref="H1411:H1443" si="198">k_2*G1411</f>
        <v>12.007865253720986</v>
      </c>
      <c r="I1411">
        <f t="shared" ref="I1411:I1443" si="199">COS(G1411)</f>
        <v>0.84804809615642529</v>
      </c>
    </row>
    <row r="1412" spans="1:9" x14ac:dyDescent="0.25">
      <c r="A1412">
        <f t="shared" si="192"/>
        <v>689</v>
      </c>
      <c r="B1412">
        <f t="shared" si="193"/>
        <v>12.02531854624093</v>
      </c>
      <c r="C1412">
        <f t="shared" si="196"/>
        <v>12.02531854624093</v>
      </c>
      <c r="D1412">
        <f t="shared" si="197"/>
        <v>-0.51503807491005471</v>
      </c>
      <c r="F1412">
        <f t="shared" si="195"/>
        <v>689</v>
      </c>
      <c r="G1412">
        <f t="shared" si="194"/>
        <v>12.025318546240928</v>
      </c>
      <c r="H1412">
        <f t="shared" si="198"/>
        <v>12.025318546240928</v>
      </c>
      <c r="I1412">
        <f t="shared" si="199"/>
        <v>0.85716730070211111</v>
      </c>
    </row>
    <row r="1413" spans="1:9" x14ac:dyDescent="0.25">
      <c r="A1413">
        <f t="shared" ref="A1413:A1443" si="200">A1412+1</f>
        <v>690</v>
      </c>
      <c r="B1413">
        <f t="shared" ref="B1413:B1443" si="201">RADIANS(A1413)</f>
        <v>12.042771838760874</v>
      </c>
      <c r="C1413">
        <f t="shared" si="196"/>
        <v>12.042771838760874</v>
      </c>
      <c r="D1413">
        <f t="shared" si="197"/>
        <v>-0.49999999999999989</v>
      </c>
      <c r="F1413">
        <f t="shared" si="195"/>
        <v>690</v>
      </c>
      <c r="G1413">
        <f t="shared" si="194"/>
        <v>12.042771838760874</v>
      </c>
      <c r="H1413">
        <f t="shared" si="198"/>
        <v>12.042771838760874</v>
      </c>
      <c r="I1413">
        <f t="shared" si="199"/>
        <v>0.86602540378443871</v>
      </c>
    </row>
    <row r="1414" spans="1:9" x14ac:dyDescent="0.25">
      <c r="A1414">
        <f t="shared" si="200"/>
        <v>691</v>
      </c>
      <c r="B1414">
        <f t="shared" si="201"/>
        <v>12.060225131280816</v>
      </c>
      <c r="C1414">
        <f t="shared" si="196"/>
        <v>12.060225131280816</v>
      </c>
      <c r="D1414">
        <f t="shared" si="197"/>
        <v>-0.48480962024633789</v>
      </c>
      <c r="F1414">
        <f t="shared" si="195"/>
        <v>691</v>
      </c>
      <c r="G1414">
        <f t="shared" si="194"/>
        <v>12.060225131280816</v>
      </c>
      <c r="H1414">
        <f t="shared" si="198"/>
        <v>12.060225131280816</v>
      </c>
      <c r="I1414">
        <f t="shared" si="199"/>
        <v>0.8746197071393953</v>
      </c>
    </row>
    <row r="1415" spans="1:9" x14ac:dyDescent="0.25">
      <c r="A1415">
        <f t="shared" si="200"/>
        <v>692</v>
      </c>
      <c r="B1415">
        <f t="shared" si="201"/>
        <v>12.07767842380076</v>
      </c>
      <c r="C1415">
        <f t="shared" si="196"/>
        <v>12.07767842380076</v>
      </c>
      <c r="D1415">
        <f t="shared" si="197"/>
        <v>-0.46947156278589103</v>
      </c>
      <c r="F1415">
        <f t="shared" si="195"/>
        <v>692</v>
      </c>
      <c r="G1415">
        <f t="shared" si="194"/>
        <v>12.07767842380076</v>
      </c>
      <c r="H1415">
        <f t="shared" si="198"/>
        <v>12.07767842380076</v>
      </c>
      <c r="I1415">
        <f t="shared" si="199"/>
        <v>0.88294759285892677</v>
      </c>
    </row>
    <row r="1416" spans="1:9" x14ac:dyDescent="0.25">
      <c r="A1416">
        <f t="shared" si="200"/>
        <v>693</v>
      </c>
      <c r="B1416">
        <f t="shared" si="201"/>
        <v>12.095131716320704</v>
      </c>
      <c r="C1416">
        <f t="shared" si="196"/>
        <v>12.095131716320704</v>
      </c>
      <c r="D1416">
        <f t="shared" si="197"/>
        <v>-0.45399049973954642</v>
      </c>
      <c r="F1416">
        <f t="shared" si="195"/>
        <v>693</v>
      </c>
      <c r="G1416">
        <f t="shared" si="194"/>
        <v>12.095131716320703</v>
      </c>
      <c r="H1416">
        <f t="shared" si="198"/>
        <v>12.095131716320703</v>
      </c>
      <c r="I1416">
        <f t="shared" si="199"/>
        <v>0.89100652418836723</v>
      </c>
    </row>
    <row r="1417" spans="1:9" x14ac:dyDescent="0.25">
      <c r="A1417">
        <f t="shared" si="200"/>
        <v>694</v>
      </c>
      <c r="B1417">
        <f t="shared" si="201"/>
        <v>12.112585008840647</v>
      </c>
      <c r="C1417">
        <f t="shared" si="196"/>
        <v>12.112585008840647</v>
      </c>
      <c r="D1417">
        <f t="shared" si="197"/>
        <v>-0.43837114678907801</v>
      </c>
      <c r="F1417">
        <f t="shared" si="195"/>
        <v>694</v>
      </c>
      <c r="G1417">
        <f t="shared" si="194"/>
        <v>12.112585008840647</v>
      </c>
      <c r="H1417">
        <f t="shared" si="198"/>
        <v>12.112585008840647</v>
      </c>
      <c r="I1417">
        <f t="shared" si="199"/>
        <v>0.8987940462991667</v>
      </c>
    </row>
    <row r="1418" spans="1:9" x14ac:dyDescent="0.25">
      <c r="A1418">
        <f t="shared" si="200"/>
        <v>695</v>
      </c>
      <c r="B1418">
        <f t="shared" si="201"/>
        <v>12.130038301360591</v>
      </c>
      <c r="C1418">
        <f t="shared" si="196"/>
        <v>12.130038301360591</v>
      </c>
      <c r="D1418">
        <f t="shared" si="197"/>
        <v>-0.42261826174069944</v>
      </c>
      <c r="F1418">
        <f t="shared" si="195"/>
        <v>695</v>
      </c>
      <c r="G1418">
        <f t="shared" si="194"/>
        <v>12.130038301360591</v>
      </c>
      <c r="H1418">
        <f t="shared" si="198"/>
        <v>12.130038301360591</v>
      </c>
      <c r="I1418">
        <f t="shared" si="199"/>
        <v>0.90630778703664994</v>
      </c>
    </row>
    <row r="1419" spans="1:9" x14ac:dyDescent="0.25">
      <c r="A1419">
        <f t="shared" si="200"/>
        <v>696</v>
      </c>
      <c r="B1419">
        <f t="shared" si="201"/>
        <v>12.147491593880533</v>
      </c>
      <c r="C1419">
        <f t="shared" si="196"/>
        <v>12.147491593880533</v>
      </c>
      <c r="D1419">
        <f t="shared" si="197"/>
        <v>-0.40673664307580121</v>
      </c>
      <c r="F1419">
        <f t="shared" si="195"/>
        <v>696</v>
      </c>
      <c r="G1419">
        <f t="shared" si="194"/>
        <v>12.147491593880533</v>
      </c>
      <c r="H1419">
        <f t="shared" si="198"/>
        <v>12.147491593880533</v>
      </c>
      <c r="I1419">
        <f t="shared" si="199"/>
        <v>0.91354545764260042</v>
      </c>
    </row>
    <row r="1420" spans="1:9" x14ac:dyDescent="0.25">
      <c r="A1420">
        <f t="shared" si="200"/>
        <v>697</v>
      </c>
      <c r="B1420">
        <f t="shared" si="201"/>
        <v>12.164944886400477</v>
      </c>
      <c r="C1420">
        <f t="shared" si="196"/>
        <v>12.164944886400477</v>
      </c>
      <c r="D1420">
        <f t="shared" si="197"/>
        <v>-0.3907311284892741</v>
      </c>
      <c r="F1420">
        <f t="shared" si="195"/>
        <v>697</v>
      </c>
      <c r="G1420">
        <f t="shared" si="194"/>
        <v>12.164944886400479</v>
      </c>
      <c r="H1420">
        <f t="shared" si="198"/>
        <v>12.164944886400479</v>
      </c>
      <c r="I1420">
        <f t="shared" si="199"/>
        <v>0.92050485345244093</v>
      </c>
    </row>
    <row r="1421" spans="1:9" x14ac:dyDescent="0.25">
      <c r="A1421">
        <f t="shared" si="200"/>
        <v>698</v>
      </c>
      <c r="B1421">
        <f t="shared" si="201"/>
        <v>12.182398178920421</v>
      </c>
      <c r="C1421">
        <f t="shared" si="196"/>
        <v>12.182398178920421</v>
      </c>
      <c r="D1421">
        <f t="shared" si="197"/>
        <v>-0.37460659341591174</v>
      </c>
      <c r="F1421">
        <f t="shared" si="195"/>
        <v>698</v>
      </c>
      <c r="G1421">
        <f t="shared" si="194"/>
        <v>12.182398178920421</v>
      </c>
      <c r="H1421">
        <f t="shared" si="198"/>
        <v>12.182398178920421</v>
      </c>
      <c r="I1421">
        <f t="shared" si="199"/>
        <v>0.92718385456678754</v>
      </c>
    </row>
    <row r="1422" spans="1:9" x14ac:dyDescent="0.25">
      <c r="A1422">
        <f t="shared" si="200"/>
        <v>699</v>
      </c>
      <c r="B1422">
        <f t="shared" si="201"/>
        <v>12.199851471440363</v>
      </c>
      <c r="C1422">
        <f t="shared" si="196"/>
        <v>12.199851471440363</v>
      </c>
      <c r="D1422">
        <f t="shared" si="197"/>
        <v>-0.35836794954530099</v>
      </c>
      <c r="F1422">
        <f t="shared" si="195"/>
        <v>699</v>
      </c>
      <c r="G1422">
        <f t="shared" si="194"/>
        <v>12.199851471440363</v>
      </c>
      <c r="H1422">
        <f t="shared" si="198"/>
        <v>12.199851471440363</v>
      </c>
      <c r="I1422">
        <f t="shared" si="199"/>
        <v>0.93358042649720152</v>
      </c>
    </row>
    <row r="1423" spans="1:9" x14ac:dyDescent="0.25">
      <c r="A1423">
        <f t="shared" si="200"/>
        <v>700</v>
      </c>
      <c r="B1423">
        <f t="shared" si="201"/>
        <v>12.217304763960307</v>
      </c>
      <c r="C1423">
        <f t="shared" si="196"/>
        <v>12.217304763960307</v>
      </c>
      <c r="D1423">
        <f t="shared" si="197"/>
        <v>-0.34202014332566882</v>
      </c>
      <c r="F1423">
        <f t="shared" si="195"/>
        <v>700</v>
      </c>
      <c r="G1423">
        <f t="shared" si="194"/>
        <v>12.217304763960305</v>
      </c>
      <c r="H1423">
        <f t="shared" si="198"/>
        <v>12.217304763960305</v>
      </c>
      <c r="I1423">
        <f t="shared" si="199"/>
        <v>0.93969262078590776</v>
      </c>
    </row>
    <row r="1424" spans="1:9" x14ac:dyDescent="0.25">
      <c r="A1424">
        <f t="shared" si="200"/>
        <v>701</v>
      </c>
      <c r="B1424">
        <f t="shared" si="201"/>
        <v>12.234758056480251</v>
      </c>
      <c r="C1424">
        <f t="shared" si="196"/>
        <v>12.234758056480251</v>
      </c>
      <c r="D1424">
        <f t="shared" si="197"/>
        <v>-0.32556815445715609</v>
      </c>
      <c r="F1424">
        <f t="shared" si="195"/>
        <v>701</v>
      </c>
      <c r="G1424">
        <f t="shared" si="194"/>
        <v>12.234758056480251</v>
      </c>
      <c r="H1424">
        <f t="shared" si="198"/>
        <v>12.234758056480251</v>
      </c>
      <c r="I1424">
        <f t="shared" si="199"/>
        <v>0.94551857559931696</v>
      </c>
    </row>
    <row r="1425" spans="1:9" x14ac:dyDescent="0.25">
      <c r="A1425">
        <f t="shared" si="200"/>
        <v>702</v>
      </c>
      <c r="B1425">
        <f t="shared" si="201"/>
        <v>12.252211349000193</v>
      </c>
      <c r="C1425">
        <f t="shared" si="196"/>
        <v>12.252211349000193</v>
      </c>
      <c r="D1425">
        <f t="shared" si="197"/>
        <v>-0.3090169943749479</v>
      </c>
      <c r="F1425">
        <f t="shared" si="195"/>
        <v>702</v>
      </c>
      <c r="G1425">
        <f t="shared" si="194"/>
        <v>12.252211349000193</v>
      </c>
      <c r="H1425">
        <f t="shared" si="198"/>
        <v>12.252211349000193</v>
      </c>
      <c r="I1425">
        <f t="shared" si="199"/>
        <v>0.95105651629515342</v>
      </c>
    </row>
    <row r="1426" spans="1:9" x14ac:dyDescent="0.25">
      <c r="A1426">
        <f t="shared" si="200"/>
        <v>703</v>
      </c>
      <c r="B1426">
        <f t="shared" si="201"/>
        <v>12.269664641520137</v>
      </c>
      <c r="C1426">
        <f t="shared" si="196"/>
        <v>12.269664641520137</v>
      </c>
      <c r="D1426">
        <f t="shared" si="197"/>
        <v>-0.29237170472273655</v>
      </c>
      <c r="F1426">
        <f t="shared" si="195"/>
        <v>703</v>
      </c>
      <c r="G1426">
        <f t="shared" si="194"/>
        <v>12.269664641520135</v>
      </c>
      <c r="H1426">
        <f t="shared" si="198"/>
        <v>12.269664641520135</v>
      </c>
      <c r="I1426">
        <f t="shared" si="199"/>
        <v>0.95630475596303499</v>
      </c>
    </row>
    <row r="1427" spans="1:9" x14ac:dyDescent="0.25">
      <c r="A1427">
        <f t="shared" si="200"/>
        <v>704</v>
      </c>
      <c r="B1427">
        <f t="shared" si="201"/>
        <v>12.287117934040079</v>
      </c>
      <c r="C1427">
        <f t="shared" si="196"/>
        <v>12.287117934040079</v>
      </c>
      <c r="D1427">
        <f t="shared" si="197"/>
        <v>-0.27563735581700005</v>
      </c>
      <c r="F1427">
        <f t="shared" si="195"/>
        <v>704</v>
      </c>
      <c r="G1427">
        <f t="shared" si="194"/>
        <v>12.287117934040079</v>
      </c>
      <c r="H1427">
        <f t="shared" si="198"/>
        <v>12.287117934040079</v>
      </c>
      <c r="I1427">
        <f t="shared" si="199"/>
        <v>0.96126169593831867</v>
      </c>
    </row>
    <row r="1428" spans="1:9" x14ac:dyDescent="0.25">
      <c r="A1428">
        <f t="shared" si="200"/>
        <v>705</v>
      </c>
      <c r="B1428">
        <f t="shared" si="201"/>
        <v>12.304571226560023</v>
      </c>
      <c r="C1428">
        <f t="shared" si="196"/>
        <v>12.304571226560023</v>
      </c>
      <c r="D1428">
        <f t="shared" si="197"/>
        <v>-0.25881904510252096</v>
      </c>
      <c r="F1428">
        <f t="shared" si="195"/>
        <v>705</v>
      </c>
      <c r="G1428">
        <f t="shared" ref="G1428:G1443" si="202">(2*F1428*PI())/360</f>
        <v>12.304571226560023</v>
      </c>
      <c r="H1428">
        <f t="shared" si="198"/>
        <v>12.304571226560023</v>
      </c>
      <c r="I1428">
        <f t="shared" si="199"/>
        <v>0.9659258262890682</v>
      </c>
    </row>
    <row r="1429" spans="1:9" x14ac:dyDescent="0.25">
      <c r="A1429">
        <f t="shared" si="200"/>
        <v>706</v>
      </c>
      <c r="B1429">
        <f t="shared" si="201"/>
        <v>12.322024519079967</v>
      </c>
      <c r="C1429">
        <f t="shared" si="196"/>
        <v>12.322024519079967</v>
      </c>
      <c r="D1429">
        <f t="shared" si="197"/>
        <v>-0.24192189559966723</v>
      </c>
      <c r="F1429">
        <f t="shared" si="195"/>
        <v>706</v>
      </c>
      <c r="G1429">
        <f t="shared" si="202"/>
        <v>12.322024519079966</v>
      </c>
      <c r="H1429">
        <f t="shared" si="198"/>
        <v>12.322024519079966</v>
      </c>
      <c r="I1429">
        <f t="shared" si="199"/>
        <v>0.97029572627599614</v>
      </c>
    </row>
    <row r="1430" spans="1:9" x14ac:dyDescent="0.25">
      <c r="A1430">
        <f t="shared" si="200"/>
        <v>707</v>
      </c>
      <c r="B1430">
        <f t="shared" si="201"/>
        <v>12.33947781159991</v>
      </c>
      <c r="C1430">
        <f t="shared" si="196"/>
        <v>12.33947781159991</v>
      </c>
      <c r="D1430">
        <f t="shared" si="197"/>
        <v>-0.22495105434386556</v>
      </c>
      <c r="F1430">
        <f t="shared" si="195"/>
        <v>707</v>
      </c>
      <c r="G1430">
        <f t="shared" si="202"/>
        <v>12.33947781159991</v>
      </c>
      <c r="H1430">
        <f t="shared" si="198"/>
        <v>12.33947781159991</v>
      </c>
      <c r="I1430">
        <f t="shared" si="199"/>
        <v>0.97437006478523513</v>
      </c>
    </row>
    <row r="1431" spans="1:9" x14ac:dyDescent="0.25">
      <c r="A1431">
        <f t="shared" si="200"/>
        <v>708</v>
      </c>
      <c r="B1431">
        <f t="shared" si="201"/>
        <v>12.356931104119854</v>
      </c>
      <c r="C1431">
        <f t="shared" si="196"/>
        <v>12.356931104119854</v>
      </c>
      <c r="D1431">
        <f t="shared" si="197"/>
        <v>-0.20791169081775923</v>
      </c>
      <c r="F1431">
        <f t="shared" si="195"/>
        <v>708</v>
      </c>
      <c r="G1431">
        <f t="shared" si="202"/>
        <v>12.356931104119854</v>
      </c>
      <c r="H1431">
        <f t="shared" si="198"/>
        <v>12.356931104119854</v>
      </c>
      <c r="I1431">
        <f t="shared" si="199"/>
        <v>0.97814760073380569</v>
      </c>
    </row>
    <row r="1432" spans="1:9" x14ac:dyDescent="0.25">
      <c r="A1432">
        <f t="shared" si="200"/>
        <v>709</v>
      </c>
      <c r="B1432">
        <f t="shared" si="201"/>
        <v>12.374384396639796</v>
      </c>
      <c r="C1432">
        <f t="shared" si="196"/>
        <v>12.374384396639796</v>
      </c>
      <c r="D1432">
        <f t="shared" si="197"/>
        <v>-0.19080899537654578</v>
      </c>
      <c r="F1432">
        <f t="shared" si="195"/>
        <v>709</v>
      </c>
      <c r="G1432">
        <f t="shared" si="202"/>
        <v>12.374384396639796</v>
      </c>
      <c r="H1432">
        <f t="shared" si="198"/>
        <v>12.374384396639796</v>
      </c>
      <c r="I1432">
        <f t="shared" si="199"/>
        <v>0.98162718344766375</v>
      </c>
    </row>
    <row r="1433" spans="1:9" x14ac:dyDescent="0.25">
      <c r="A1433">
        <f t="shared" si="200"/>
        <v>710</v>
      </c>
      <c r="B1433">
        <f t="shared" si="201"/>
        <v>12.39183768915974</v>
      </c>
      <c r="C1433">
        <f t="shared" si="196"/>
        <v>12.39183768915974</v>
      </c>
      <c r="D1433">
        <f t="shared" si="197"/>
        <v>-0.17364817766693064</v>
      </c>
      <c r="F1433">
        <f t="shared" si="195"/>
        <v>710</v>
      </c>
      <c r="G1433">
        <f t="shared" si="202"/>
        <v>12.39183768915974</v>
      </c>
      <c r="H1433">
        <f t="shared" si="198"/>
        <v>12.39183768915974</v>
      </c>
      <c r="I1433">
        <f t="shared" si="199"/>
        <v>0.98480775301220802</v>
      </c>
    </row>
    <row r="1434" spans="1:9" x14ac:dyDescent="0.25">
      <c r="A1434">
        <f t="shared" si="200"/>
        <v>711</v>
      </c>
      <c r="B1434">
        <f t="shared" si="201"/>
        <v>12.409290981679684</v>
      </c>
      <c r="C1434">
        <f t="shared" si="196"/>
        <v>12.409290981679684</v>
      </c>
      <c r="D1434">
        <f t="shared" si="197"/>
        <v>-0.15643446504023048</v>
      </c>
      <c r="F1434">
        <f t="shared" si="195"/>
        <v>711</v>
      </c>
      <c r="G1434">
        <f t="shared" si="202"/>
        <v>12.409290981679682</v>
      </c>
      <c r="H1434">
        <f t="shared" si="198"/>
        <v>12.409290981679682</v>
      </c>
      <c r="I1434">
        <f t="shared" si="199"/>
        <v>0.98768834059513755</v>
      </c>
    </row>
    <row r="1435" spans="1:9" x14ac:dyDescent="0.25">
      <c r="A1435">
        <f t="shared" si="200"/>
        <v>712</v>
      </c>
      <c r="B1435">
        <f t="shared" si="201"/>
        <v>12.426744274199626</v>
      </c>
      <c r="C1435">
        <f t="shared" si="196"/>
        <v>12.426744274199626</v>
      </c>
      <c r="D1435">
        <f t="shared" si="197"/>
        <v>-0.13917310096006613</v>
      </c>
      <c r="F1435">
        <f t="shared" si="195"/>
        <v>712</v>
      </c>
      <c r="G1435">
        <f t="shared" si="202"/>
        <v>12.426744274199628</v>
      </c>
      <c r="H1435">
        <f t="shared" si="198"/>
        <v>12.426744274199628</v>
      </c>
      <c r="I1435">
        <f t="shared" si="199"/>
        <v>0.99026806874157047</v>
      </c>
    </row>
    <row r="1436" spans="1:9" x14ac:dyDescent="0.25">
      <c r="A1436">
        <f t="shared" si="200"/>
        <v>713</v>
      </c>
      <c r="B1436">
        <f t="shared" si="201"/>
        <v>12.44419756671957</v>
      </c>
      <c r="C1436">
        <f t="shared" si="196"/>
        <v>12.44419756671957</v>
      </c>
      <c r="D1436">
        <f t="shared" si="197"/>
        <v>-0.12186934340514748</v>
      </c>
      <c r="F1436">
        <f t="shared" si="195"/>
        <v>713</v>
      </c>
      <c r="G1436">
        <f t="shared" si="202"/>
        <v>12.44419756671957</v>
      </c>
      <c r="H1436">
        <f t="shared" si="198"/>
        <v>12.44419756671957</v>
      </c>
      <c r="I1436">
        <f t="shared" si="199"/>
        <v>0.99254615164132198</v>
      </c>
    </row>
    <row r="1437" spans="1:9" x14ac:dyDescent="0.25">
      <c r="A1437">
        <f t="shared" si="200"/>
        <v>714</v>
      </c>
      <c r="B1437">
        <f t="shared" si="201"/>
        <v>12.461650859239512</v>
      </c>
      <c r="C1437">
        <f t="shared" si="196"/>
        <v>12.461650859239512</v>
      </c>
      <c r="D1437">
        <f t="shared" si="197"/>
        <v>-0.10452846326765454</v>
      </c>
      <c r="F1437">
        <f t="shared" si="195"/>
        <v>714</v>
      </c>
      <c r="G1437">
        <f t="shared" si="202"/>
        <v>12.461650859239512</v>
      </c>
      <c r="H1437">
        <f t="shared" si="198"/>
        <v>12.461650859239512</v>
      </c>
      <c r="I1437">
        <f t="shared" si="199"/>
        <v>0.99452189536827318</v>
      </c>
    </row>
    <row r="1438" spans="1:9" x14ac:dyDescent="0.25">
      <c r="A1438">
        <f t="shared" si="200"/>
        <v>715</v>
      </c>
      <c r="B1438">
        <f t="shared" si="201"/>
        <v>12.479104151759456</v>
      </c>
      <c r="C1438">
        <f t="shared" si="196"/>
        <v>12.479104151759456</v>
      </c>
      <c r="D1438">
        <f t="shared" si="197"/>
        <v>-8.7155742747658554E-2</v>
      </c>
      <c r="F1438">
        <f t="shared" si="195"/>
        <v>715</v>
      </c>
      <c r="G1438">
        <f t="shared" si="202"/>
        <v>12.479104151759458</v>
      </c>
      <c r="H1438">
        <f t="shared" si="198"/>
        <v>12.479104151759458</v>
      </c>
      <c r="I1438">
        <f t="shared" si="199"/>
        <v>0.99619469809174566</v>
      </c>
    </row>
    <row r="1439" spans="1:9" x14ac:dyDescent="0.25">
      <c r="A1439">
        <f t="shared" si="200"/>
        <v>716</v>
      </c>
      <c r="B1439">
        <f t="shared" si="201"/>
        <v>12.4965574442794</v>
      </c>
      <c r="C1439">
        <f t="shared" si="196"/>
        <v>12.4965574442794</v>
      </c>
      <c r="D1439">
        <f t="shared" si="197"/>
        <v>-6.9756473744124997E-2</v>
      </c>
      <c r="F1439">
        <f t="shared" si="195"/>
        <v>716</v>
      </c>
      <c r="G1439">
        <f t="shared" si="202"/>
        <v>12.4965574442794</v>
      </c>
      <c r="H1439">
        <f t="shared" si="198"/>
        <v>12.4965574442794</v>
      </c>
      <c r="I1439">
        <f t="shared" si="199"/>
        <v>0.99756405025982431</v>
      </c>
    </row>
    <row r="1440" spans="1:9" x14ac:dyDescent="0.25">
      <c r="A1440">
        <f t="shared" si="200"/>
        <v>717</v>
      </c>
      <c r="B1440">
        <f t="shared" si="201"/>
        <v>12.514010736799342</v>
      </c>
      <c r="C1440">
        <f t="shared" si="196"/>
        <v>12.514010736799342</v>
      </c>
      <c r="D1440">
        <f t="shared" si="197"/>
        <v>-5.2335956242944619E-2</v>
      </c>
      <c r="F1440">
        <f t="shared" si="195"/>
        <v>717</v>
      </c>
      <c r="G1440">
        <f t="shared" si="202"/>
        <v>12.514010736799342</v>
      </c>
      <c r="H1440">
        <f t="shared" si="198"/>
        <v>12.514010736799342</v>
      </c>
      <c r="I1440">
        <f t="shared" si="199"/>
        <v>0.99862953475457383</v>
      </c>
    </row>
    <row r="1441" spans="1:9" x14ac:dyDescent="0.25">
      <c r="A1441">
        <f t="shared" si="200"/>
        <v>718</v>
      </c>
      <c r="B1441">
        <f t="shared" si="201"/>
        <v>12.531464029319286</v>
      </c>
      <c r="C1441">
        <f t="shared" si="196"/>
        <v>12.531464029319286</v>
      </c>
      <c r="D1441">
        <f t="shared" si="197"/>
        <v>-3.4899496702501066E-2</v>
      </c>
      <c r="F1441">
        <f t="shared" si="195"/>
        <v>718</v>
      </c>
      <c r="G1441">
        <f t="shared" si="202"/>
        <v>12.531464029319284</v>
      </c>
      <c r="H1441">
        <f t="shared" si="198"/>
        <v>12.531464029319284</v>
      </c>
      <c r="I1441">
        <f t="shared" si="199"/>
        <v>0.99939082701909565</v>
      </c>
    </row>
    <row r="1442" spans="1:9" x14ac:dyDescent="0.25">
      <c r="A1442">
        <f t="shared" si="200"/>
        <v>719</v>
      </c>
      <c r="B1442">
        <f t="shared" si="201"/>
        <v>12.54891732183923</v>
      </c>
      <c r="C1442">
        <f t="shared" si="196"/>
        <v>12.54891732183923</v>
      </c>
      <c r="D1442">
        <f t="shared" si="197"/>
        <v>-1.7452406437282918E-2</v>
      </c>
      <c r="F1442">
        <f t="shared" si="195"/>
        <v>719</v>
      </c>
      <c r="G1442">
        <f t="shared" si="202"/>
        <v>12.54891732183923</v>
      </c>
      <c r="H1442">
        <f t="shared" si="198"/>
        <v>12.54891732183923</v>
      </c>
      <c r="I1442">
        <f t="shared" si="199"/>
        <v>0.99984769515639127</v>
      </c>
    </row>
    <row r="1443" spans="1:9" x14ac:dyDescent="0.25">
      <c r="A1443">
        <f t="shared" si="200"/>
        <v>720</v>
      </c>
      <c r="B1443">
        <f t="shared" si="201"/>
        <v>12.566370614359172</v>
      </c>
      <c r="C1443">
        <f t="shared" si="196"/>
        <v>12.566370614359172</v>
      </c>
      <c r="D1443">
        <f t="shared" si="197"/>
        <v>-4.90059381963448E-16</v>
      </c>
      <c r="F1443">
        <f t="shared" si="195"/>
        <v>720</v>
      </c>
      <c r="G1443">
        <f t="shared" si="202"/>
        <v>12.566370614359172</v>
      </c>
      <c r="H1443">
        <f t="shared" si="198"/>
        <v>12.566370614359172</v>
      </c>
      <c r="I1443">
        <f t="shared" si="199"/>
        <v>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2:CZ362"/>
  <sheetViews>
    <sheetView zoomScaleNormal="100" workbookViewId="0">
      <selection activeCell="D33" sqref="D33"/>
    </sheetView>
  </sheetViews>
  <sheetFormatPr baseColWidth="10" defaultRowHeight="15" x14ac:dyDescent="0.25"/>
  <cols>
    <col min="1" max="1" width="3.140625" customWidth="1"/>
    <col min="2" max="2" width="4.7109375" customWidth="1"/>
    <col min="3" max="5" width="4.85546875" customWidth="1"/>
    <col min="6" max="6" width="4.5703125" customWidth="1"/>
    <col min="7" max="11" width="4.28515625" customWidth="1"/>
    <col min="12" max="12" width="5" customWidth="1"/>
    <col min="14" max="14" width="1.140625" customWidth="1"/>
    <col min="15" max="15" width="13.5703125" customWidth="1"/>
    <col min="16" max="16" width="14.5703125" customWidth="1"/>
    <col min="17" max="17" width="2.7109375" customWidth="1"/>
    <col min="18" max="18" width="12.7109375" bestFit="1" customWidth="1"/>
    <col min="20" max="20" width="1.42578125" customWidth="1"/>
    <col min="21" max="22" width="15.7109375" customWidth="1"/>
    <col min="23" max="23" width="1.85546875" customWidth="1"/>
    <col min="26" max="27" width="5.42578125" customWidth="1"/>
    <col min="28" max="28" width="16.85546875" customWidth="1"/>
    <col min="29" max="29" width="16.140625" customWidth="1"/>
    <col min="30" max="30" width="3.5703125" customWidth="1"/>
    <col min="31" max="31" width="4.42578125" customWidth="1"/>
    <col min="32" max="32" width="1.7109375" customWidth="1"/>
    <col min="33" max="33" width="15.85546875" customWidth="1"/>
    <col min="34" max="34" width="16.5703125" customWidth="1"/>
    <col min="35" max="35" width="6.7109375" customWidth="1"/>
    <col min="36" max="36" width="16.5703125" customWidth="1"/>
    <col min="37" max="37" width="14.5703125" customWidth="1"/>
    <col min="38" max="38" width="1.7109375" customWidth="1"/>
    <col min="39" max="39" width="15.5703125" customWidth="1"/>
    <col min="40" max="40" width="15.140625" customWidth="1"/>
    <col min="41" max="41" width="1.7109375" customWidth="1"/>
    <col min="42" max="42" width="15.42578125" customWidth="1"/>
    <col min="43" max="43" width="15.140625" customWidth="1"/>
    <col min="45" max="45" width="15.85546875" customWidth="1"/>
    <col min="46" max="46" width="15.42578125" customWidth="1"/>
    <col min="47" max="47" width="2.28515625" customWidth="1"/>
    <col min="48" max="48" width="15.28515625" customWidth="1"/>
    <col min="49" max="49" width="14.85546875" customWidth="1"/>
    <col min="50" max="50" width="2.140625" customWidth="1"/>
    <col min="51" max="51" width="16.42578125" customWidth="1"/>
    <col min="52" max="52" width="14.5703125" customWidth="1"/>
    <col min="53" max="53" width="2.28515625" customWidth="1"/>
    <col min="54" max="54" width="15.7109375" customWidth="1"/>
    <col min="55" max="55" width="14.42578125" customWidth="1"/>
    <col min="56" max="56" width="2.28515625" customWidth="1"/>
    <col min="57" max="57" width="17.5703125" customWidth="1"/>
    <col min="58" max="58" width="15.5703125" customWidth="1"/>
    <col min="60" max="60" width="18.28515625" customWidth="1"/>
    <col min="61" max="61" width="15.42578125" customWidth="1"/>
    <col min="62" max="62" width="2.28515625" customWidth="1"/>
    <col min="63" max="64" width="17.42578125" customWidth="1"/>
    <col min="65" max="65" width="2.140625" customWidth="1"/>
    <col min="66" max="66" width="16.42578125" customWidth="1"/>
    <col min="67" max="67" width="14.5703125" customWidth="1"/>
    <col min="68" max="68" width="2.28515625" customWidth="1"/>
    <col min="69" max="69" width="15.7109375" customWidth="1"/>
    <col min="70" max="70" width="14.42578125" customWidth="1"/>
    <col min="71" max="71" width="2.28515625" customWidth="1"/>
    <col min="72" max="72" width="17.5703125" customWidth="1"/>
    <col min="73" max="73" width="15.5703125" customWidth="1"/>
    <col min="74" max="74" width="1.42578125" customWidth="1"/>
    <col min="75" max="75" width="17.5703125" customWidth="1"/>
    <col min="76" max="76" width="15.5703125" customWidth="1"/>
    <col min="81" max="81" width="2.140625" customWidth="1"/>
    <col min="84" max="84" width="1.85546875" customWidth="1"/>
    <col min="86" max="86" width="11.42578125" customWidth="1"/>
    <col min="87" max="87" width="2.42578125" customWidth="1"/>
    <col min="90" max="90" width="2.42578125" customWidth="1"/>
    <col min="93" max="93" width="2.140625" customWidth="1"/>
    <col min="99" max="99" width="22.42578125" customWidth="1"/>
    <col min="100" max="100" width="18.140625" customWidth="1"/>
    <col min="101" max="101" width="27.42578125" customWidth="1"/>
    <col min="102" max="102" width="19.5703125" customWidth="1"/>
    <col min="103" max="103" width="23.85546875" customWidth="1"/>
    <col min="104" max="104" width="20.5703125" customWidth="1"/>
  </cols>
  <sheetData>
    <row r="2" spans="1:104" x14ac:dyDescent="0.25">
      <c r="F2" s="1" t="s">
        <v>13</v>
      </c>
      <c r="G2" s="1" t="s">
        <v>11</v>
      </c>
      <c r="H2" s="1" t="s">
        <v>12</v>
      </c>
      <c r="K2" t="s">
        <v>7</v>
      </c>
      <c r="L2" t="s">
        <v>8</v>
      </c>
      <c r="M2" t="s">
        <v>9</v>
      </c>
      <c r="O2" s="1" t="s">
        <v>0</v>
      </c>
      <c r="P2" s="1" t="s">
        <v>1</v>
      </c>
      <c r="R2" s="1" t="s">
        <v>2</v>
      </c>
      <c r="S2" s="1" t="s">
        <v>3</v>
      </c>
      <c r="T2" s="1"/>
      <c r="U2" s="1" t="s">
        <v>21</v>
      </c>
      <c r="V2" s="1" t="s">
        <v>20</v>
      </c>
      <c r="W2" s="1"/>
      <c r="X2" s="1" t="s">
        <v>2</v>
      </c>
      <c r="Y2" s="1" t="s">
        <v>3</v>
      </c>
      <c r="Z2" s="1"/>
      <c r="AA2" s="1"/>
      <c r="AB2" s="1" t="s">
        <v>22</v>
      </c>
      <c r="AC2" s="1" t="s">
        <v>28</v>
      </c>
      <c r="AD2" s="1"/>
      <c r="AE2" s="1"/>
      <c r="AF2" s="1"/>
      <c r="AG2" s="1" t="s">
        <v>24</v>
      </c>
      <c r="AH2" s="1" t="s">
        <v>23</v>
      </c>
      <c r="AJ2" s="1" t="s">
        <v>39</v>
      </c>
      <c r="AK2" s="1" t="s">
        <v>40</v>
      </c>
      <c r="AM2" s="1" t="s">
        <v>41</v>
      </c>
      <c r="AN2" s="1" t="s">
        <v>42</v>
      </c>
      <c r="AP2" s="1" t="s">
        <v>43</v>
      </c>
      <c r="AQ2" s="1" t="s">
        <v>44</v>
      </c>
      <c r="AS2" s="1" t="s">
        <v>62</v>
      </c>
      <c r="AT2" s="1" t="s">
        <v>63</v>
      </c>
      <c r="AV2" s="1" t="s">
        <v>64</v>
      </c>
      <c r="AW2" s="1" t="s">
        <v>65</v>
      </c>
      <c r="AY2" s="1" t="s">
        <v>66</v>
      </c>
      <c r="AZ2" s="1" t="s">
        <v>67</v>
      </c>
      <c r="BB2" s="1" t="s">
        <v>71</v>
      </c>
      <c r="BC2" s="1" t="s">
        <v>72</v>
      </c>
      <c r="BE2" s="1" t="s">
        <v>73</v>
      </c>
      <c r="BF2" s="1" t="s">
        <v>74</v>
      </c>
      <c r="BH2" s="1" t="s">
        <v>103</v>
      </c>
      <c r="BI2" s="1" t="s">
        <v>104</v>
      </c>
      <c r="BK2" s="1" t="s">
        <v>105</v>
      </c>
      <c r="BL2" s="1" t="s">
        <v>106</v>
      </c>
      <c r="BN2" s="1" t="s">
        <v>107</v>
      </c>
      <c r="BO2" s="1" t="s">
        <v>67</v>
      </c>
      <c r="BQ2" s="1" t="s">
        <v>108</v>
      </c>
      <c r="BR2" s="1" t="s">
        <v>109</v>
      </c>
      <c r="BT2" s="1" t="s">
        <v>110</v>
      </c>
      <c r="BU2" s="1" t="s">
        <v>111</v>
      </c>
      <c r="BW2" s="1" t="s">
        <v>112</v>
      </c>
      <c r="BX2" s="1" t="s">
        <v>113</v>
      </c>
      <c r="CA2" s="1" t="s">
        <v>86</v>
      </c>
      <c r="CB2" s="1" t="s">
        <v>87</v>
      </c>
      <c r="CC2" s="1"/>
      <c r="CD2" s="1" t="s">
        <v>88</v>
      </c>
      <c r="CE2" s="1" t="s">
        <v>89</v>
      </c>
      <c r="CF2" s="1"/>
      <c r="CG2" s="1" t="s">
        <v>90</v>
      </c>
      <c r="CH2" s="1" t="s">
        <v>90</v>
      </c>
      <c r="CI2" s="1"/>
      <c r="CJ2" s="1" t="s">
        <v>79</v>
      </c>
      <c r="CK2" t="s">
        <v>77</v>
      </c>
      <c r="CM2" t="s">
        <v>91</v>
      </c>
      <c r="CN2" s="1" t="s">
        <v>91</v>
      </c>
      <c r="CP2" t="s">
        <v>92</v>
      </c>
      <c r="CQ2" t="s">
        <v>92</v>
      </c>
      <c r="CS2" t="s">
        <v>86</v>
      </c>
      <c r="CT2" t="s">
        <v>87</v>
      </c>
      <c r="CU2" s="1" t="s">
        <v>138</v>
      </c>
      <c r="CV2" s="1" t="s">
        <v>113</v>
      </c>
      <c r="CW2" s="1" t="s">
        <v>139</v>
      </c>
      <c r="CX2" s="1" t="s">
        <v>113</v>
      </c>
      <c r="CY2" s="1" t="s">
        <v>140</v>
      </c>
      <c r="CZ2" s="1" t="s">
        <v>141</v>
      </c>
    </row>
    <row r="3" spans="1:104" x14ac:dyDescent="0.25">
      <c r="A3">
        <v>1</v>
      </c>
      <c r="C3" t="s">
        <v>4</v>
      </c>
      <c r="D3">
        <f>Equacercles!D1</f>
        <v>4</v>
      </c>
      <c r="F3">
        <v>0</v>
      </c>
      <c r="G3">
        <f>Equacercles!D2</f>
        <v>0</v>
      </c>
      <c r="H3">
        <f>Equacercles!D3</f>
        <v>0</v>
      </c>
      <c r="K3">
        <v>4</v>
      </c>
      <c r="L3">
        <f>A3</f>
        <v>1</v>
      </c>
      <c r="M3">
        <f>(2*L3*PI())/360</f>
        <v>1.7453292519943295E-2</v>
      </c>
      <c r="O3">
        <f>COS(M3)</f>
        <v>0.99984769515639127</v>
      </c>
      <c r="P3">
        <f>SIN(M3)</f>
        <v>1.7452406437283512E-2</v>
      </c>
      <c r="R3">
        <f t="shared" ref="R3:R66" si="0">r_0*COS(M3)</f>
        <v>3.9993907806255651</v>
      </c>
      <c r="S3">
        <f t="shared" ref="S3:S66" si="1">r_0*SIN(M3)</f>
        <v>6.9809625749134047E-2</v>
      </c>
      <c r="U3">
        <f t="shared" ref="U3:U66" si="2">R3+x_0</f>
        <v>3.9993907806255651</v>
      </c>
      <c r="V3">
        <f t="shared" ref="V3:V66" si="3">S3+y_0</f>
        <v>6.9809625749134047E-2</v>
      </c>
      <c r="X3">
        <f t="shared" ref="X3:X66" si="4">r_0*COS(M3)+x_01</f>
        <v>3.9993907806255651</v>
      </c>
      <c r="Y3">
        <f t="shared" ref="Y3:Y66" si="5">r_0*SIN(M3)+y_01</f>
        <v>6.9809625749134047E-2</v>
      </c>
      <c r="Z3">
        <v>-20</v>
      </c>
      <c r="AA3">
        <f t="shared" ref="AA3:AA34" si="6">m_1*Z3+p_1</f>
        <v>-34.641016151377542</v>
      </c>
      <c r="AB3">
        <f t="shared" ref="AB3:AB66" si="7">(r_1*O3)+x_1</f>
        <v>3.9993907806255651</v>
      </c>
      <c r="AC3">
        <f t="shared" ref="AC3:AC66" si="8">(r_1*P3)+y_1</f>
        <v>6.9809625749134047E-2</v>
      </c>
      <c r="AD3">
        <v>-20</v>
      </c>
      <c r="AE3">
        <f>(m_2*AD3)+p_2</f>
        <v>-20</v>
      </c>
      <c r="AG3">
        <f t="shared" ref="AG3:AG66" si="9">(r_2*O3)+x_2</f>
        <v>7.9993907806255651</v>
      </c>
      <c r="AH3">
        <f t="shared" ref="AH3:AH66" si="10">(r_2*P3)+y_2</f>
        <v>6.9809625749134047E-2</v>
      </c>
      <c r="AJ3">
        <f t="shared" ref="AJ3:AJ66" si="11">(r_3*O3)+x_3</f>
        <v>3.9993907806255651</v>
      </c>
      <c r="AK3">
        <f t="shared" ref="AK3:AK66" si="12">(r_3*P3)+y_3</f>
        <v>6.9809625749134047E-2</v>
      </c>
      <c r="AM3">
        <f t="shared" ref="AM3:AM66" si="13">(r_4*O3)+x_4</f>
        <v>7.9993907806255651</v>
      </c>
      <c r="AN3">
        <f t="shared" ref="AN3:AN66" si="14">(r_4*P3)+y_4</f>
        <v>6.9809625749134047E-2</v>
      </c>
      <c r="AP3">
        <f t="shared" ref="AP3:AP66" si="15">(r_5*O3)+x_5</f>
        <v>3.9993907806255651</v>
      </c>
      <c r="AQ3">
        <f t="shared" ref="AQ3:AQ66" si="16">(r_5*P3)+y_5</f>
        <v>4.0698096257491336</v>
      </c>
      <c r="AS3">
        <f t="shared" ref="AS3:AS66" si="17">(r_6*O3)+x_6</f>
        <v>3.9993907806255651</v>
      </c>
      <c r="AT3">
        <f t="shared" ref="AT3:AT66" si="18">(r_6*P3)+y_6</f>
        <v>6.9809625749134047E-2</v>
      </c>
      <c r="AV3">
        <f t="shared" ref="AV3:AV66" si="19">(r_7*O3)+x_7</f>
        <v>7.9993907806255651</v>
      </c>
      <c r="AW3">
        <f t="shared" ref="AW3:AW66" si="20">(r_7*P3)+y_7</f>
        <v>6.9809625749134047E-2</v>
      </c>
      <c r="AY3">
        <f t="shared" ref="AY3:AY66" si="21">(r_8*O3)+x_8</f>
        <v>3.9993907806255651</v>
      </c>
      <c r="AZ3">
        <f t="shared" ref="AZ3:AZ66" si="22">(r_8*P3)+y_8</f>
        <v>4.0698096257491336</v>
      </c>
      <c r="BB3">
        <f t="shared" ref="BB3:BB66" si="23">(r_9*O3)+x_9</f>
        <v>-6.0921937443492169E-4</v>
      </c>
      <c r="BC3">
        <f t="shared" ref="BC3:BC66" si="24">(r_9*P3)+y_9</f>
        <v>6.9809625749134047E-2</v>
      </c>
      <c r="BE3">
        <f t="shared" ref="BE3:BE66" si="25">(r_10*O3)+x_10</f>
        <v>3.9993907806255651</v>
      </c>
      <c r="BF3">
        <f t="shared" ref="BF3:BF66" si="26">(r_10*P3)+y_10</f>
        <v>-3.9301903742508659</v>
      </c>
      <c r="BH3">
        <f t="shared" ref="BH3:BH66" si="27">(r_26*O3)+x_26</f>
        <v>8.9986292564075221</v>
      </c>
      <c r="BI3">
        <f t="shared" ref="BI3:BI66" si="28">(r_26*P3)+y_26</f>
        <v>0.15707165793555161</v>
      </c>
      <c r="BK3">
        <f t="shared" ref="BK3:BK66" si="29">(r_27*O3)+x_27</f>
        <v>-1.000456914530826</v>
      </c>
      <c r="BL3">
        <f t="shared" ref="BL3:BL66" si="30">(r_27*P3)+y_27</f>
        <v>2.0523572193118507</v>
      </c>
      <c r="BN3">
        <f t="shared" ref="BN3:BN66" si="31">(r_28*O3)+x_28</f>
        <v>-1.000456914530826</v>
      </c>
      <c r="BO3">
        <f t="shared" ref="BO3:BO66" si="32">(r_28*P3)+y_28</f>
        <v>-1.9476427806881496</v>
      </c>
      <c r="BQ3">
        <f t="shared" ref="BQ3:BQ66" si="33">(r_29*O3)+x_29</f>
        <v>2.999543085469174</v>
      </c>
      <c r="BR3">
        <f t="shared" ref="BR3:BR66" si="34">(r_29*P3)+y_29</f>
        <v>5.2357219311850535E-2</v>
      </c>
      <c r="BT3">
        <f t="shared" ref="BT3:BT66" si="35">(r_30*O3)+x_30</f>
        <v>6.999543085469174</v>
      </c>
      <c r="BU3">
        <f t="shared" ref="BU3:BU66" si="36">(r_30*P3)+y_30</f>
        <v>2.0523572193118507</v>
      </c>
      <c r="BW3">
        <f t="shared" ref="BW3:BW66" si="37">(r_31*O3)+x_31</f>
        <v>6.999543085469174</v>
      </c>
      <c r="BX3">
        <f t="shared" ref="BX3:BX66" si="38">(r_31*P3)+y_31</f>
        <v>-1.9476427806881496</v>
      </c>
      <c r="CA3">
        <f t="shared" ref="CA3:CA66" si="39">O3</f>
        <v>0.99984769515639127</v>
      </c>
      <c r="CB3">
        <f t="shared" ref="CB3:CB66" si="40">P3</f>
        <v>1.7452406437283512E-2</v>
      </c>
      <c r="CD3">
        <f t="shared" ref="CD3:CD66" si="41">r_11*CA3</f>
        <v>0.99984769515639127</v>
      </c>
      <c r="CE3">
        <f t="shared" ref="CE3:CE66" si="42">r_11*CB3</f>
        <v>1.7452406437283512E-2</v>
      </c>
      <c r="CG3">
        <f t="shared" ref="CG3:CG66" si="43">r_12*CA3</f>
        <v>1.9996953903127825</v>
      </c>
      <c r="CH3">
        <f t="shared" ref="CH3:CH66" si="44">r_12*CB3</f>
        <v>3.4904812874567023E-2</v>
      </c>
      <c r="CJ3">
        <f t="shared" ref="CJ3:CJ66" si="45">r_13*CA3</f>
        <v>2.999543085469174</v>
      </c>
      <c r="CK3">
        <f t="shared" ref="CK3:CK66" si="46">r_13*CB3</f>
        <v>5.2357219311850535E-2</v>
      </c>
      <c r="CM3">
        <f t="shared" ref="CM3:CM66" si="47">r_14*CA3</f>
        <v>3.9993907806255651</v>
      </c>
      <c r="CN3">
        <f t="shared" ref="CN3:CN66" si="48">r_14*CB3</f>
        <v>6.9809625749134047E-2</v>
      </c>
      <c r="CP3">
        <f t="shared" ref="CP3:CP66" si="49">CA3*r_15</f>
        <v>4.9992384757819561</v>
      </c>
      <c r="CQ3">
        <f t="shared" ref="CQ3:CQ66" si="50">CB3*r_15</f>
        <v>8.7262032186417565E-2</v>
      </c>
      <c r="CS3">
        <f t="shared" ref="CS3:CS66" si="51">O3</f>
        <v>0.99984769515639127</v>
      </c>
      <c r="CT3">
        <f t="shared" ref="CT3:CT66" si="52">P3</f>
        <v>1.7452406437283512E-2</v>
      </c>
      <c r="CU3">
        <f t="shared" ref="CU3:CU66" si="53">(a_21*r_21*O3)+x_21</f>
        <v>8.9993907806255642</v>
      </c>
      <c r="CV3">
        <f t="shared" ref="CV3:CV66" si="54">(b_21*r_21*P3)+y_21</f>
        <v>5.0349048128745668</v>
      </c>
      <c r="CW3">
        <f t="shared" ref="CW3:CW66" si="55">(r_21*O3)+x_21</f>
        <v>8.9993907806255642</v>
      </c>
      <c r="CX3">
        <f t="shared" ref="CX3:CX66" si="56">(r_21*P3)+y_21</f>
        <v>5.0698096257491336</v>
      </c>
      <c r="CY3">
        <f t="shared" ref="CY3:CY66" si="57">((r_21/2)*O3)+x_21</f>
        <v>6.9996953903127821</v>
      </c>
      <c r="CZ3">
        <f t="shared" ref="CZ3:CZ66" si="58">((r_21/2)*P3)+y_21</f>
        <v>5.0349048128745668</v>
      </c>
    </row>
    <row r="4" spans="1:104" x14ac:dyDescent="0.25">
      <c r="A4">
        <v>1</v>
      </c>
      <c r="D4" t="s">
        <v>152</v>
      </c>
      <c r="K4">
        <v>4</v>
      </c>
      <c r="L4">
        <f t="shared" ref="L4:L67" si="59">L3+A4</f>
        <v>2</v>
      </c>
      <c r="M4">
        <f t="shared" ref="M4:M67" si="60">(2*L4*PI())/360</f>
        <v>3.4906585039886591E-2</v>
      </c>
      <c r="O4">
        <f t="shared" ref="O4:O67" si="61">COS(M4)</f>
        <v>0.99939082701909576</v>
      </c>
      <c r="P4">
        <f t="shared" ref="P4:P67" si="62">SIN(M4)</f>
        <v>3.4899496702500969E-2</v>
      </c>
      <c r="R4">
        <f t="shared" si="0"/>
        <v>3.997563308076383</v>
      </c>
      <c r="S4">
        <f t="shared" si="1"/>
        <v>0.13959798681000388</v>
      </c>
      <c r="U4">
        <f t="shared" si="2"/>
        <v>3.997563308076383</v>
      </c>
      <c r="V4">
        <f t="shared" si="3"/>
        <v>0.13959798681000388</v>
      </c>
      <c r="X4">
        <f t="shared" si="4"/>
        <v>3.997563308076383</v>
      </c>
      <c r="Y4">
        <f t="shared" si="5"/>
        <v>0.13959798681000388</v>
      </c>
      <c r="Z4">
        <f>Z3+1</f>
        <v>-19</v>
      </c>
      <c r="AA4">
        <f t="shared" si="6"/>
        <v>-32.908965343808667</v>
      </c>
      <c r="AB4">
        <f t="shared" si="7"/>
        <v>3.997563308076383</v>
      </c>
      <c r="AC4">
        <f t="shared" si="8"/>
        <v>0.13959798681000388</v>
      </c>
      <c r="AD4">
        <f>AD3+1</f>
        <v>-19</v>
      </c>
      <c r="AE4">
        <f t="shared" ref="AE4:AE35" si="63">m_1*AD4+p_1</f>
        <v>-32.908965343808667</v>
      </c>
      <c r="AG4">
        <f t="shared" si="9"/>
        <v>7.9975633080763835</v>
      </c>
      <c r="AH4">
        <f t="shared" si="10"/>
        <v>0.13959798681000388</v>
      </c>
      <c r="AJ4">
        <f t="shared" si="11"/>
        <v>3.997563308076383</v>
      </c>
      <c r="AK4">
        <f t="shared" si="12"/>
        <v>0.13959798681000388</v>
      </c>
      <c r="AM4">
        <f t="shared" si="13"/>
        <v>7.9975633080763835</v>
      </c>
      <c r="AN4">
        <f t="shared" si="14"/>
        <v>0.13959798681000388</v>
      </c>
      <c r="AP4">
        <f t="shared" si="15"/>
        <v>3.997563308076383</v>
      </c>
      <c r="AQ4">
        <f t="shared" si="16"/>
        <v>4.1395979868100037</v>
      </c>
      <c r="AS4">
        <f t="shared" si="17"/>
        <v>3.997563308076383</v>
      </c>
      <c r="AT4">
        <f t="shared" si="18"/>
        <v>0.13959798681000388</v>
      </c>
      <c r="AV4">
        <f t="shared" si="19"/>
        <v>7.9975633080763835</v>
      </c>
      <c r="AW4">
        <f t="shared" si="20"/>
        <v>0.13959798681000388</v>
      </c>
      <c r="AY4">
        <f t="shared" si="21"/>
        <v>3.997563308076383</v>
      </c>
      <c r="AZ4">
        <f t="shared" si="22"/>
        <v>4.1395979868100037</v>
      </c>
      <c r="BB4">
        <f t="shared" si="23"/>
        <v>-2.4366919236169515E-3</v>
      </c>
      <c r="BC4">
        <f t="shared" si="24"/>
        <v>0.13959798681000388</v>
      </c>
      <c r="BE4">
        <f t="shared" si="25"/>
        <v>3.997563308076383</v>
      </c>
      <c r="BF4">
        <f t="shared" si="26"/>
        <v>-3.8604020131899963</v>
      </c>
      <c r="BH4">
        <f t="shared" si="27"/>
        <v>8.994517443171862</v>
      </c>
      <c r="BI4">
        <f t="shared" si="28"/>
        <v>0.31409547032250873</v>
      </c>
      <c r="BK4">
        <f t="shared" si="29"/>
        <v>-1.0018275189427128</v>
      </c>
      <c r="BL4">
        <f t="shared" si="30"/>
        <v>2.104698490107503</v>
      </c>
      <c r="BN4">
        <f t="shared" si="31"/>
        <v>-1.0018275189427128</v>
      </c>
      <c r="BO4">
        <f t="shared" si="32"/>
        <v>-1.895301509892497</v>
      </c>
      <c r="BQ4">
        <f t="shared" si="33"/>
        <v>2.9981724810572872</v>
      </c>
      <c r="BR4">
        <f t="shared" si="34"/>
        <v>0.1046984901075029</v>
      </c>
      <c r="BT4">
        <f t="shared" si="35"/>
        <v>6.9981724810572867</v>
      </c>
      <c r="BU4">
        <f t="shared" si="36"/>
        <v>2.104698490107503</v>
      </c>
      <c r="BW4">
        <f t="shared" si="37"/>
        <v>6.9981724810572867</v>
      </c>
      <c r="BX4">
        <f t="shared" si="38"/>
        <v>-1.895301509892497</v>
      </c>
      <c r="CA4">
        <f t="shared" si="39"/>
        <v>0.99939082701909576</v>
      </c>
      <c r="CB4">
        <f t="shared" si="40"/>
        <v>3.4899496702500969E-2</v>
      </c>
      <c r="CD4">
        <f t="shared" si="41"/>
        <v>0.99939082701909576</v>
      </c>
      <c r="CE4">
        <f t="shared" si="42"/>
        <v>3.4899496702500969E-2</v>
      </c>
      <c r="CG4">
        <f t="shared" si="43"/>
        <v>1.9987816540381915</v>
      </c>
      <c r="CH4">
        <f t="shared" si="44"/>
        <v>6.9798993405001938E-2</v>
      </c>
      <c r="CJ4">
        <f t="shared" si="45"/>
        <v>2.9981724810572872</v>
      </c>
      <c r="CK4">
        <f t="shared" si="46"/>
        <v>0.1046984901075029</v>
      </c>
      <c r="CM4">
        <f t="shared" si="47"/>
        <v>3.997563308076383</v>
      </c>
      <c r="CN4">
        <f t="shared" si="48"/>
        <v>0.13959798681000388</v>
      </c>
      <c r="CP4">
        <f t="shared" si="49"/>
        <v>4.9969541350954785</v>
      </c>
      <c r="CQ4">
        <f t="shared" si="50"/>
        <v>0.17449748351250485</v>
      </c>
      <c r="CS4">
        <f t="shared" si="51"/>
        <v>0.99939082701909576</v>
      </c>
      <c r="CT4">
        <f t="shared" si="52"/>
        <v>3.4899496702500969E-2</v>
      </c>
      <c r="CU4">
        <f t="shared" si="53"/>
        <v>8.9975633080763835</v>
      </c>
      <c r="CV4">
        <f t="shared" si="54"/>
        <v>5.0697989934050023</v>
      </c>
      <c r="CW4">
        <f t="shared" si="55"/>
        <v>8.9975633080763835</v>
      </c>
      <c r="CX4">
        <f t="shared" si="56"/>
        <v>5.1395979868100037</v>
      </c>
      <c r="CY4">
        <f t="shared" si="57"/>
        <v>6.9987816540381917</v>
      </c>
      <c r="CZ4">
        <f t="shared" si="58"/>
        <v>5.0697989934050023</v>
      </c>
    </row>
    <row r="5" spans="1:104" x14ac:dyDescent="0.25">
      <c r="A5">
        <v>1</v>
      </c>
      <c r="C5" t="s">
        <v>5</v>
      </c>
      <c r="D5">
        <f>Equacercles!AF1</f>
        <v>4</v>
      </c>
      <c r="F5">
        <v>1</v>
      </c>
      <c r="G5">
        <f>Equacercles!AC2</f>
        <v>0</v>
      </c>
      <c r="H5">
        <f>Equacercles!AC3</f>
        <v>0</v>
      </c>
      <c r="K5">
        <v>4</v>
      </c>
      <c r="L5">
        <f t="shared" si="59"/>
        <v>3</v>
      </c>
      <c r="M5">
        <f t="shared" si="60"/>
        <v>5.2359877559829883E-2</v>
      </c>
      <c r="O5">
        <f t="shared" si="61"/>
        <v>0.99862953475457383</v>
      </c>
      <c r="P5">
        <f t="shared" si="62"/>
        <v>5.2335956242943828E-2</v>
      </c>
      <c r="R5">
        <f t="shared" si="0"/>
        <v>3.9945181390182953</v>
      </c>
      <c r="S5">
        <f t="shared" si="1"/>
        <v>0.20934382497177531</v>
      </c>
      <c r="U5">
        <f t="shared" si="2"/>
        <v>3.9945181390182953</v>
      </c>
      <c r="V5">
        <f t="shared" si="3"/>
        <v>0.20934382497177531</v>
      </c>
      <c r="X5">
        <f t="shared" si="4"/>
        <v>3.9945181390182953</v>
      </c>
      <c r="Y5">
        <f t="shared" si="5"/>
        <v>0.20934382497177531</v>
      </c>
      <c r="Z5">
        <f t="shared" ref="Z5:Z68" si="64">Z4+1</f>
        <v>-18</v>
      </c>
      <c r="AA5">
        <f t="shared" si="6"/>
        <v>-31.176914536239789</v>
      </c>
      <c r="AB5">
        <f t="shared" si="7"/>
        <v>3.9945181390182953</v>
      </c>
      <c r="AC5">
        <f t="shared" si="8"/>
        <v>0.20934382497177531</v>
      </c>
      <c r="AD5">
        <f t="shared" ref="AD5:AD68" si="65">AD4+1</f>
        <v>-18</v>
      </c>
      <c r="AE5">
        <f t="shared" si="63"/>
        <v>-31.176914536239789</v>
      </c>
      <c r="AG5">
        <f t="shared" si="9"/>
        <v>7.9945181390182949</v>
      </c>
      <c r="AH5">
        <f t="shared" si="10"/>
        <v>0.20934382497177531</v>
      </c>
      <c r="AJ5">
        <f t="shared" si="11"/>
        <v>3.9945181390182953</v>
      </c>
      <c r="AK5">
        <f t="shared" si="12"/>
        <v>0.20934382497177531</v>
      </c>
      <c r="AM5">
        <f t="shared" si="13"/>
        <v>7.9945181390182949</v>
      </c>
      <c r="AN5">
        <f t="shared" si="14"/>
        <v>0.20934382497177531</v>
      </c>
      <c r="AP5">
        <f t="shared" si="15"/>
        <v>3.9945181390182953</v>
      </c>
      <c r="AQ5">
        <f t="shared" si="16"/>
        <v>4.2093438249717749</v>
      </c>
      <c r="AS5">
        <f t="shared" si="17"/>
        <v>3.9945181390182953</v>
      </c>
      <c r="AT5">
        <f t="shared" si="18"/>
        <v>0.20934382497177531</v>
      </c>
      <c r="AV5">
        <f t="shared" si="19"/>
        <v>7.9945181390182949</v>
      </c>
      <c r="AW5">
        <f t="shared" si="20"/>
        <v>0.20934382497177531</v>
      </c>
      <c r="AY5">
        <f t="shared" si="21"/>
        <v>3.9945181390182953</v>
      </c>
      <c r="AZ5">
        <f t="shared" si="22"/>
        <v>4.2093438249717749</v>
      </c>
      <c r="BB5">
        <f t="shared" si="23"/>
        <v>-5.4818609817046671E-3</v>
      </c>
      <c r="BC5">
        <f t="shared" si="24"/>
        <v>0.20934382497177531</v>
      </c>
      <c r="BE5">
        <f t="shared" si="25"/>
        <v>3.9945181390182953</v>
      </c>
      <c r="BF5">
        <f t="shared" si="26"/>
        <v>-3.7906561750282246</v>
      </c>
      <c r="BH5">
        <f t="shared" si="27"/>
        <v>8.9876658127911639</v>
      </c>
      <c r="BI5">
        <f t="shared" si="28"/>
        <v>0.47102360618649447</v>
      </c>
      <c r="BK5">
        <f t="shared" si="29"/>
        <v>-1.0041113957362784</v>
      </c>
      <c r="BL5">
        <f t="shared" si="30"/>
        <v>2.1570078687288317</v>
      </c>
      <c r="BN5">
        <f t="shared" si="31"/>
        <v>-1.0041113957362784</v>
      </c>
      <c r="BO5">
        <f t="shared" si="32"/>
        <v>-1.8429921312711686</v>
      </c>
      <c r="BQ5">
        <f t="shared" si="33"/>
        <v>2.9958886042637216</v>
      </c>
      <c r="BR5">
        <f t="shared" si="34"/>
        <v>0.15700786872883149</v>
      </c>
      <c r="BT5">
        <f t="shared" si="35"/>
        <v>6.9958886042637216</v>
      </c>
      <c r="BU5">
        <f t="shared" si="36"/>
        <v>2.1570078687288317</v>
      </c>
      <c r="BW5">
        <f t="shared" si="37"/>
        <v>6.9958886042637216</v>
      </c>
      <c r="BX5">
        <f t="shared" si="38"/>
        <v>-1.8429921312711686</v>
      </c>
      <c r="CA5">
        <f t="shared" si="39"/>
        <v>0.99862953475457383</v>
      </c>
      <c r="CB5">
        <f t="shared" si="40"/>
        <v>5.2335956242943828E-2</v>
      </c>
      <c r="CD5">
        <f t="shared" si="41"/>
        <v>0.99862953475457383</v>
      </c>
      <c r="CE5">
        <f t="shared" si="42"/>
        <v>5.2335956242943828E-2</v>
      </c>
      <c r="CG5">
        <f t="shared" si="43"/>
        <v>1.9972590695091477</v>
      </c>
      <c r="CH5">
        <f t="shared" si="44"/>
        <v>0.10467191248588766</v>
      </c>
      <c r="CJ5">
        <f t="shared" si="45"/>
        <v>2.9958886042637216</v>
      </c>
      <c r="CK5">
        <f t="shared" si="46"/>
        <v>0.15700786872883149</v>
      </c>
      <c r="CM5">
        <f t="shared" si="47"/>
        <v>3.9945181390182953</v>
      </c>
      <c r="CN5">
        <f t="shared" si="48"/>
        <v>0.20934382497177531</v>
      </c>
      <c r="CP5">
        <f t="shared" si="49"/>
        <v>4.9931476737728691</v>
      </c>
      <c r="CQ5">
        <f t="shared" si="50"/>
        <v>0.26167978121471913</v>
      </c>
      <c r="CS5">
        <f t="shared" si="51"/>
        <v>0.99862953475457383</v>
      </c>
      <c r="CT5">
        <f t="shared" si="52"/>
        <v>5.2335956242943828E-2</v>
      </c>
      <c r="CU5">
        <f t="shared" si="53"/>
        <v>8.9945181390182949</v>
      </c>
      <c r="CV5">
        <f t="shared" si="54"/>
        <v>5.1046719124858875</v>
      </c>
      <c r="CW5">
        <f t="shared" si="55"/>
        <v>8.9945181390182949</v>
      </c>
      <c r="CX5">
        <f t="shared" si="56"/>
        <v>5.2093438249717749</v>
      </c>
      <c r="CY5">
        <f t="shared" si="57"/>
        <v>6.9972590695091474</v>
      </c>
      <c r="CZ5">
        <f t="shared" si="58"/>
        <v>5.1046719124858875</v>
      </c>
    </row>
    <row r="6" spans="1:104" x14ac:dyDescent="0.25">
      <c r="A6">
        <v>1</v>
      </c>
      <c r="C6" t="s">
        <v>6</v>
      </c>
      <c r="D6">
        <f>Equacercles!AF1</f>
        <v>4</v>
      </c>
      <c r="F6">
        <v>2</v>
      </c>
      <c r="G6">
        <f>Equacercles!AF2</f>
        <v>4</v>
      </c>
      <c r="H6">
        <f>Equacercles!AF3</f>
        <v>0</v>
      </c>
      <c r="K6">
        <v>4</v>
      </c>
      <c r="L6">
        <f t="shared" si="59"/>
        <v>4</v>
      </c>
      <c r="M6">
        <f t="shared" si="60"/>
        <v>6.9813170079773182E-2</v>
      </c>
      <c r="O6">
        <f t="shared" si="61"/>
        <v>0.9975640502598242</v>
      </c>
      <c r="P6">
        <f t="shared" si="62"/>
        <v>6.9756473744125302E-2</v>
      </c>
      <c r="R6">
        <f t="shared" si="0"/>
        <v>3.9902562010392968</v>
      </c>
      <c r="S6">
        <f t="shared" si="1"/>
        <v>0.27902589497650121</v>
      </c>
      <c r="U6">
        <f t="shared" si="2"/>
        <v>3.9902562010392968</v>
      </c>
      <c r="V6">
        <f t="shared" si="3"/>
        <v>0.27902589497650121</v>
      </c>
      <c r="X6">
        <f t="shared" si="4"/>
        <v>3.9902562010392968</v>
      </c>
      <c r="Y6">
        <f t="shared" si="5"/>
        <v>0.27902589497650121</v>
      </c>
      <c r="Z6">
        <f t="shared" si="64"/>
        <v>-17</v>
      </c>
      <c r="AA6">
        <f t="shared" si="6"/>
        <v>-29.444863728670914</v>
      </c>
      <c r="AB6">
        <f t="shared" si="7"/>
        <v>3.9902562010392968</v>
      </c>
      <c r="AC6">
        <f t="shared" si="8"/>
        <v>0.27902589497650121</v>
      </c>
      <c r="AD6">
        <f t="shared" si="65"/>
        <v>-17</v>
      </c>
      <c r="AE6">
        <f t="shared" si="63"/>
        <v>-29.444863728670914</v>
      </c>
      <c r="AG6">
        <f t="shared" si="9"/>
        <v>7.9902562010392968</v>
      </c>
      <c r="AH6">
        <f t="shared" si="10"/>
        <v>0.27902589497650121</v>
      </c>
      <c r="AJ6">
        <f t="shared" si="11"/>
        <v>3.9902562010392968</v>
      </c>
      <c r="AK6">
        <f t="shared" si="12"/>
        <v>0.27902589497650121</v>
      </c>
      <c r="AM6">
        <f t="shared" si="13"/>
        <v>7.9902562010392968</v>
      </c>
      <c r="AN6">
        <f t="shared" si="14"/>
        <v>0.27902589497650121</v>
      </c>
      <c r="AP6">
        <f t="shared" si="15"/>
        <v>3.9902562010392968</v>
      </c>
      <c r="AQ6">
        <f t="shared" si="16"/>
        <v>4.2790258949765008</v>
      </c>
      <c r="AS6">
        <f t="shared" si="17"/>
        <v>3.9902562010392968</v>
      </c>
      <c r="AT6">
        <f t="shared" si="18"/>
        <v>0.27902589497650121</v>
      </c>
      <c r="AV6">
        <f t="shared" si="19"/>
        <v>7.9902562010392968</v>
      </c>
      <c r="AW6">
        <f t="shared" si="20"/>
        <v>0.27902589497650121</v>
      </c>
      <c r="AY6">
        <f t="shared" si="21"/>
        <v>3.9902562010392968</v>
      </c>
      <c r="AZ6">
        <f t="shared" si="22"/>
        <v>4.2790258949765008</v>
      </c>
      <c r="BB6">
        <f t="shared" si="23"/>
        <v>-9.7437989607032094E-3</v>
      </c>
      <c r="BC6">
        <f t="shared" si="24"/>
        <v>0.27902589497650121</v>
      </c>
      <c r="BE6">
        <f t="shared" si="25"/>
        <v>3.9902562010392968</v>
      </c>
      <c r="BF6">
        <f t="shared" si="26"/>
        <v>-3.7209741050234988</v>
      </c>
      <c r="BH6">
        <f t="shared" si="27"/>
        <v>8.9780764523384171</v>
      </c>
      <c r="BI6">
        <f t="shared" si="28"/>
        <v>0.62780826369712772</v>
      </c>
      <c r="BK6">
        <f t="shared" si="29"/>
        <v>-1.0073078492205276</v>
      </c>
      <c r="BL6">
        <f t="shared" si="30"/>
        <v>2.209269421232376</v>
      </c>
      <c r="BN6">
        <f t="shared" si="31"/>
        <v>-1.0073078492205276</v>
      </c>
      <c r="BO6">
        <f t="shared" si="32"/>
        <v>-1.790730578767624</v>
      </c>
      <c r="BQ6">
        <f t="shared" si="33"/>
        <v>2.9926921507794724</v>
      </c>
      <c r="BR6">
        <f t="shared" si="34"/>
        <v>0.20926942123237591</v>
      </c>
      <c r="BT6">
        <f t="shared" si="35"/>
        <v>6.9926921507794724</v>
      </c>
      <c r="BU6">
        <f t="shared" si="36"/>
        <v>2.209269421232376</v>
      </c>
      <c r="BW6">
        <f t="shared" si="37"/>
        <v>6.9926921507794724</v>
      </c>
      <c r="BX6">
        <f t="shared" si="38"/>
        <v>-1.790730578767624</v>
      </c>
      <c r="CA6">
        <f t="shared" si="39"/>
        <v>0.9975640502598242</v>
      </c>
      <c r="CB6">
        <f t="shared" si="40"/>
        <v>6.9756473744125302E-2</v>
      </c>
      <c r="CD6">
        <f t="shared" si="41"/>
        <v>0.9975640502598242</v>
      </c>
      <c r="CE6">
        <f t="shared" si="42"/>
        <v>6.9756473744125302E-2</v>
      </c>
      <c r="CG6">
        <f t="shared" si="43"/>
        <v>1.9951281005196484</v>
      </c>
      <c r="CH6">
        <f t="shared" si="44"/>
        <v>0.1395129474882506</v>
      </c>
      <c r="CJ6">
        <f t="shared" si="45"/>
        <v>2.9926921507794724</v>
      </c>
      <c r="CK6">
        <f t="shared" si="46"/>
        <v>0.20926942123237591</v>
      </c>
      <c r="CM6">
        <f t="shared" si="47"/>
        <v>3.9902562010392968</v>
      </c>
      <c r="CN6">
        <f t="shared" si="48"/>
        <v>0.27902589497650121</v>
      </c>
      <c r="CP6">
        <f t="shared" si="49"/>
        <v>4.9878202512991212</v>
      </c>
      <c r="CQ6">
        <f t="shared" si="50"/>
        <v>0.34878236872062651</v>
      </c>
      <c r="CS6">
        <f t="shared" si="51"/>
        <v>0.9975640502598242</v>
      </c>
      <c r="CT6">
        <f t="shared" si="52"/>
        <v>6.9756473744125302E-2</v>
      </c>
      <c r="CU6">
        <f t="shared" si="53"/>
        <v>8.9902562010392977</v>
      </c>
      <c r="CV6">
        <f t="shared" si="54"/>
        <v>5.1395129474882504</v>
      </c>
      <c r="CW6">
        <f t="shared" si="55"/>
        <v>8.9902562010392977</v>
      </c>
      <c r="CX6">
        <f t="shared" si="56"/>
        <v>5.2790258949765008</v>
      </c>
      <c r="CY6">
        <f t="shared" si="57"/>
        <v>6.9951281005196488</v>
      </c>
      <c r="CZ6">
        <f t="shared" si="58"/>
        <v>5.1395129474882504</v>
      </c>
    </row>
    <row r="7" spans="1:104" x14ac:dyDescent="0.25">
      <c r="A7">
        <v>1</v>
      </c>
      <c r="D7" t="s">
        <v>151</v>
      </c>
      <c r="K7">
        <v>4</v>
      </c>
      <c r="L7">
        <f t="shared" si="59"/>
        <v>5</v>
      </c>
      <c r="M7">
        <f t="shared" si="60"/>
        <v>8.7266462599716474E-2</v>
      </c>
      <c r="O7">
        <f t="shared" si="61"/>
        <v>0.99619469809174555</v>
      </c>
      <c r="P7">
        <f t="shared" si="62"/>
        <v>8.7155742747658166E-2</v>
      </c>
      <c r="R7">
        <f t="shared" si="0"/>
        <v>3.9847787923669822</v>
      </c>
      <c r="S7">
        <f t="shared" si="1"/>
        <v>0.34862297099063266</v>
      </c>
      <c r="U7">
        <f t="shared" si="2"/>
        <v>3.9847787923669822</v>
      </c>
      <c r="V7">
        <f t="shared" si="3"/>
        <v>0.34862297099063266</v>
      </c>
      <c r="X7">
        <f t="shared" si="4"/>
        <v>3.9847787923669822</v>
      </c>
      <c r="Y7">
        <f t="shared" si="5"/>
        <v>0.34862297099063266</v>
      </c>
      <c r="Z7">
        <f t="shared" si="64"/>
        <v>-16</v>
      </c>
      <c r="AA7">
        <f t="shared" si="6"/>
        <v>-27.712812921102035</v>
      </c>
      <c r="AB7">
        <f t="shared" si="7"/>
        <v>3.9847787923669822</v>
      </c>
      <c r="AC7">
        <f t="shared" si="8"/>
        <v>0.34862297099063266</v>
      </c>
      <c r="AD7">
        <f t="shared" si="65"/>
        <v>-16</v>
      </c>
      <c r="AE7">
        <f t="shared" si="63"/>
        <v>-27.712812921102035</v>
      </c>
      <c r="AG7">
        <f t="shared" si="9"/>
        <v>7.9847787923669822</v>
      </c>
      <c r="AH7">
        <f t="shared" si="10"/>
        <v>0.34862297099063266</v>
      </c>
      <c r="AJ7">
        <f t="shared" si="11"/>
        <v>3.9847787923669822</v>
      </c>
      <c r="AK7">
        <f t="shared" si="12"/>
        <v>0.34862297099063266</v>
      </c>
      <c r="AM7">
        <f t="shared" si="13"/>
        <v>7.9847787923669822</v>
      </c>
      <c r="AN7">
        <f t="shared" si="14"/>
        <v>0.34862297099063266</v>
      </c>
      <c r="AP7">
        <f t="shared" si="15"/>
        <v>3.9847787923669822</v>
      </c>
      <c r="AQ7">
        <f t="shared" si="16"/>
        <v>4.3486229709906326</v>
      </c>
      <c r="AS7">
        <f t="shared" si="17"/>
        <v>3.9847787923669822</v>
      </c>
      <c r="AT7">
        <f t="shared" si="18"/>
        <v>0.34862297099063266</v>
      </c>
      <c r="AV7">
        <f t="shared" si="19"/>
        <v>7.9847787923669822</v>
      </c>
      <c r="AW7">
        <f t="shared" si="20"/>
        <v>0.34862297099063266</v>
      </c>
      <c r="AY7">
        <f t="shared" si="21"/>
        <v>3.9847787923669822</v>
      </c>
      <c r="AZ7">
        <f t="shared" si="22"/>
        <v>4.3486229709906326</v>
      </c>
      <c r="BB7">
        <f t="shared" si="23"/>
        <v>-1.5221207633017819E-2</v>
      </c>
      <c r="BC7">
        <f t="shared" si="24"/>
        <v>0.34862297099063266</v>
      </c>
      <c r="BE7">
        <f t="shared" si="25"/>
        <v>3.9847787923669822</v>
      </c>
      <c r="BF7">
        <f t="shared" si="26"/>
        <v>-3.6513770290093674</v>
      </c>
      <c r="BH7">
        <f t="shared" si="27"/>
        <v>8.9657522828257097</v>
      </c>
      <c r="BI7">
        <f t="shared" si="28"/>
        <v>0.78440168472892347</v>
      </c>
      <c r="BK7">
        <f t="shared" si="29"/>
        <v>-1.0114159057247631</v>
      </c>
      <c r="BL7">
        <f t="shared" si="30"/>
        <v>2.2614672282429744</v>
      </c>
      <c r="BN7">
        <f t="shared" si="31"/>
        <v>-1.0114159057247631</v>
      </c>
      <c r="BO7">
        <f t="shared" si="32"/>
        <v>-1.7385327717570256</v>
      </c>
      <c r="BQ7">
        <f t="shared" si="33"/>
        <v>2.9885840942752369</v>
      </c>
      <c r="BR7">
        <f t="shared" si="34"/>
        <v>0.26146722824297453</v>
      </c>
      <c r="BT7">
        <f t="shared" si="35"/>
        <v>6.9885840942752369</v>
      </c>
      <c r="BU7">
        <f t="shared" si="36"/>
        <v>2.2614672282429744</v>
      </c>
      <c r="BW7">
        <f t="shared" si="37"/>
        <v>6.9885840942752369</v>
      </c>
      <c r="BX7">
        <f t="shared" si="38"/>
        <v>-1.7385327717570256</v>
      </c>
      <c r="CA7">
        <f t="shared" si="39"/>
        <v>0.99619469809174555</v>
      </c>
      <c r="CB7">
        <f t="shared" si="40"/>
        <v>8.7155742747658166E-2</v>
      </c>
      <c r="CD7">
        <f t="shared" si="41"/>
        <v>0.99619469809174555</v>
      </c>
      <c r="CE7">
        <f t="shared" si="42"/>
        <v>8.7155742747658166E-2</v>
      </c>
      <c r="CG7">
        <f t="shared" si="43"/>
        <v>1.9923893961834911</v>
      </c>
      <c r="CH7">
        <f t="shared" si="44"/>
        <v>0.17431148549531633</v>
      </c>
      <c r="CJ7">
        <f t="shared" si="45"/>
        <v>2.9885840942752369</v>
      </c>
      <c r="CK7">
        <f t="shared" si="46"/>
        <v>0.26146722824297453</v>
      </c>
      <c r="CM7">
        <f t="shared" si="47"/>
        <v>3.9847787923669822</v>
      </c>
      <c r="CN7">
        <f t="shared" si="48"/>
        <v>0.34862297099063266</v>
      </c>
      <c r="CP7">
        <f t="shared" si="49"/>
        <v>4.9809734904587275</v>
      </c>
      <c r="CQ7">
        <f t="shared" si="50"/>
        <v>0.4357787137382908</v>
      </c>
      <c r="CS7">
        <f t="shared" si="51"/>
        <v>0.99619469809174555</v>
      </c>
      <c r="CT7">
        <f t="shared" si="52"/>
        <v>8.7155742747658166E-2</v>
      </c>
      <c r="CU7">
        <f t="shared" si="53"/>
        <v>8.9847787923669813</v>
      </c>
      <c r="CV7">
        <f t="shared" si="54"/>
        <v>5.1743114854953163</v>
      </c>
      <c r="CW7">
        <f t="shared" si="55"/>
        <v>8.9847787923669813</v>
      </c>
      <c r="CX7">
        <f t="shared" si="56"/>
        <v>5.3486229709906326</v>
      </c>
      <c r="CY7">
        <f t="shared" si="57"/>
        <v>6.9923893961834906</v>
      </c>
      <c r="CZ7">
        <f t="shared" si="58"/>
        <v>5.1743114854953163</v>
      </c>
    </row>
    <row r="8" spans="1:104" x14ac:dyDescent="0.25">
      <c r="A8">
        <v>1</v>
      </c>
      <c r="C8" t="s">
        <v>7</v>
      </c>
      <c r="D8">
        <v>4</v>
      </c>
      <c r="F8">
        <f>Equacercles!R35</f>
        <v>4</v>
      </c>
      <c r="G8">
        <f>Equacercles!R36</f>
        <v>0</v>
      </c>
      <c r="H8">
        <f>Equacercles!R37</f>
        <v>0</v>
      </c>
      <c r="K8">
        <v>4</v>
      </c>
      <c r="L8">
        <f t="shared" si="59"/>
        <v>6</v>
      </c>
      <c r="M8">
        <f t="shared" si="60"/>
        <v>0.10471975511965977</v>
      </c>
      <c r="O8">
        <f t="shared" si="61"/>
        <v>0.99452189536827329</v>
      </c>
      <c r="P8">
        <f t="shared" si="62"/>
        <v>0.10452846326765346</v>
      </c>
      <c r="R8">
        <f t="shared" si="0"/>
        <v>3.9780875814730932</v>
      </c>
      <c r="S8">
        <f t="shared" si="1"/>
        <v>0.41811385307061383</v>
      </c>
      <c r="U8">
        <f t="shared" si="2"/>
        <v>3.9780875814730932</v>
      </c>
      <c r="V8">
        <f t="shared" si="3"/>
        <v>0.41811385307061383</v>
      </c>
      <c r="X8">
        <f t="shared" si="4"/>
        <v>3.9780875814730932</v>
      </c>
      <c r="Y8">
        <f t="shared" si="5"/>
        <v>0.41811385307061383</v>
      </c>
      <c r="Z8">
        <f t="shared" si="64"/>
        <v>-15</v>
      </c>
      <c r="AA8">
        <f t="shared" si="6"/>
        <v>-25.980762113533157</v>
      </c>
      <c r="AB8">
        <f t="shared" si="7"/>
        <v>3.9780875814730932</v>
      </c>
      <c r="AC8">
        <f t="shared" si="8"/>
        <v>0.41811385307061383</v>
      </c>
      <c r="AD8">
        <f t="shared" si="65"/>
        <v>-15</v>
      </c>
      <c r="AE8">
        <f t="shared" si="63"/>
        <v>-25.980762113533157</v>
      </c>
      <c r="AG8">
        <f t="shared" si="9"/>
        <v>7.9780875814730932</v>
      </c>
      <c r="AH8">
        <f t="shared" si="10"/>
        <v>0.41811385307061383</v>
      </c>
      <c r="AJ8">
        <f t="shared" si="11"/>
        <v>3.9780875814730932</v>
      </c>
      <c r="AK8">
        <f t="shared" si="12"/>
        <v>0.41811385307061383</v>
      </c>
      <c r="AM8">
        <f t="shared" si="13"/>
        <v>7.9780875814730932</v>
      </c>
      <c r="AN8">
        <f t="shared" si="14"/>
        <v>0.41811385307061383</v>
      </c>
      <c r="AP8">
        <f t="shared" si="15"/>
        <v>3.9780875814730932</v>
      </c>
      <c r="AQ8">
        <f t="shared" si="16"/>
        <v>4.4181138530706141</v>
      </c>
      <c r="AS8">
        <f t="shared" si="17"/>
        <v>3.9780875814730932</v>
      </c>
      <c r="AT8">
        <f t="shared" si="18"/>
        <v>0.41811385307061383</v>
      </c>
      <c r="AV8">
        <f t="shared" si="19"/>
        <v>7.9780875814730932</v>
      </c>
      <c r="AW8">
        <f t="shared" si="20"/>
        <v>0.41811385307061383</v>
      </c>
      <c r="AY8">
        <f t="shared" si="21"/>
        <v>3.9780875814730932</v>
      </c>
      <c r="AZ8">
        <f t="shared" si="22"/>
        <v>4.4181138530706141</v>
      </c>
      <c r="BB8">
        <f t="shared" si="23"/>
        <v>-2.1912418526906841E-2</v>
      </c>
      <c r="BC8">
        <f t="shared" si="24"/>
        <v>0.41811385307061383</v>
      </c>
      <c r="BE8">
        <f t="shared" si="25"/>
        <v>3.9780875814730932</v>
      </c>
      <c r="BF8">
        <f t="shared" si="26"/>
        <v>-3.5818861469293863</v>
      </c>
      <c r="BH8">
        <f t="shared" si="27"/>
        <v>8.9506970583144589</v>
      </c>
      <c r="BI8">
        <f t="shared" si="28"/>
        <v>0.94075616940888107</v>
      </c>
      <c r="BK8">
        <f t="shared" si="29"/>
        <v>-1.0164343138951804</v>
      </c>
      <c r="BL8">
        <f t="shared" si="30"/>
        <v>2.3135853898029604</v>
      </c>
      <c r="BN8">
        <f t="shared" si="31"/>
        <v>-1.0164343138951804</v>
      </c>
      <c r="BO8">
        <f t="shared" si="32"/>
        <v>-1.6864146101970396</v>
      </c>
      <c r="BQ8">
        <f t="shared" si="33"/>
        <v>2.9835656861048196</v>
      </c>
      <c r="BR8">
        <f t="shared" si="34"/>
        <v>0.31358538980296036</v>
      </c>
      <c r="BT8">
        <f t="shared" si="35"/>
        <v>6.9835656861048196</v>
      </c>
      <c r="BU8">
        <f t="shared" si="36"/>
        <v>2.3135853898029604</v>
      </c>
      <c r="BW8">
        <f t="shared" si="37"/>
        <v>6.9835656861048196</v>
      </c>
      <c r="BX8">
        <f t="shared" si="38"/>
        <v>-1.6864146101970396</v>
      </c>
      <c r="CA8">
        <f t="shared" si="39"/>
        <v>0.99452189536827329</v>
      </c>
      <c r="CB8">
        <f t="shared" si="40"/>
        <v>0.10452846326765346</v>
      </c>
      <c r="CD8">
        <f t="shared" si="41"/>
        <v>0.99452189536827329</v>
      </c>
      <c r="CE8">
        <f t="shared" si="42"/>
        <v>0.10452846326765346</v>
      </c>
      <c r="CG8">
        <f t="shared" si="43"/>
        <v>1.9890437907365466</v>
      </c>
      <c r="CH8">
        <f t="shared" si="44"/>
        <v>0.20905692653530691</v>
      </c>
      <c r="CJ8">
        <f t="shared" si="45"/>
        <v>2.9835656861048196</v>
      </c>
      <c r="CK8">
        <f t="shared" si="46"/>
        <v>0.31358538980296036</v>
      </c>
      <c r="CM8">
        <f t="shared" si="47"/>
        <v>3.9780875814730932</v>
      </c>
      <c r="CN8">
        <f t="shared" si="48"/>
        <v>0.41811385307061383</v>
      </c>
      <c r="CP8">
        <f t="shared" si="49"/>
        <v>4.9726094768413667</v>
      </c>
      <c r="CQ8">
        <f t="shared" si="50"/>
        <v>0.5226423163382673</v>
      </c>
      <c r="CS8">
        <f t="shared" si="51"/>
        <v>0.99452189536827329</v>
      </c>
      <c r="CT8">
        <f t="shared" si="52"/>
        <v>0.10452846326765346</v>
      </c>
      <c r="CU8">
        <f t="shared" si="53"/>
        <v>8.978087581473094</v>
      </c>
      <c r="CV8">
        <f t="shared" si="54"/>
        <v>5.2090569265353066</v>
      </c>
      <c r="CW8">
        <f t="shared" si="55"/>
        <v>8.978087581473094</v>
      </c>
      <c r="CX8">
        <f t="shared" si="56"/>
        <v>5.4181138530706141</v>
      </c>
      <c r="CY8">
        <f t="shared" si="57"/>
        <v>6.989043790736547</v>
      </c>
      <c r="CZ8">
        <f t="shared" si="58"/>
        <v>5.2090569265353066</v>
      </c>
    </row>
    <row r="9" spans="1:104" x14ac:dyDescent="0.25">
      <c r="A9">
        <v>1</v>
      </c>
      <c r="C9" t="s">
        <v>10</v>
      </c>
      <c r="D9">
        <f>Equacercles!U35</f>
        <v>4</v>
      </c>
      <c r="F9">
        <v>4</v>
      </c>
      <c r="G9">
        <f>Equacercles!U36</f>
        <v>4</v>
      </c>
      <c r="H9">
        <f>Equacercles!U37</f>
        <v>0</v>
      </c>
      <c r="K9">
        <v>4</v>
      </c>
      <c r="L9">
        <f t="shared" si="59"/>
        <v>7</v>
      </c>
      <c r="M9">
        <f t="shared" si="60"/>
        <v>0.12217304763960307</v>
      </c>
      <c r="O9">
        <f t="shared" si="61"/>
        <v>0.99254615164132198</v>
      </c>
      <c r="P9">
        <f t="shared" si="62"/>
        <v>0.12186934340514748</v>
      </c>
      <c r="R9">
        <f t="shared" si="0"/>
        <v>3.9701846065652879</v>
      </c>
      <c r="S9">
        <f t="shared" si="1"/>
        <v>0.4874773736205899</v>
      </c>
      <c r="U9">
        <f t="shared" si="2"/>
        <v>3.9701846065652879</v>
      </c>
      <c r="V9">
        <f t="shared" si="3"/>
        <v>0.4874773736205899</v>
      </c>
      <c r="X9">
        <f t="shared" si="4"/>
        <v>3.9701846065652879</v>
      </c>
      <c r="Y9">
        <f t="shared" si="5"/>
        <v>0.4874773736205899</v>
      </c>
      <c r="Z9">
        <f t="shared" si="64"/>
        <v>-14</v>
      </c>
      <c r="AA9">
        <f t="shared" si="6"/>
        <v>-24.248711305964282</v>
      </c>
      <c r="AB9">
        <f t="shared" si="7"/>
        <v>3.9701846065652879</v>
      </c>
      <c r="AC9">
        <f t="shared" si="8"/>
        <v>0.4874773736205899</v>
      </c>
      <c r="AD9">
        <f t="shared" si="65"/>
        <v>-14</v>
      </c>
      <c r="AE9">
        <f t="shared" si="63"/>
        <v>-24.248711305964282</v>
      </c>
      <c r="AG9">
        <f t="shared" si="9"/>
        <v>7.9701846065652884</v>
      </c>
      <c r="AH9">
        <f t="shared" si="10"/>
        <v>0.4874773736205899</v>
      </c>
      <c r="AJ9">
        <f t="shared" si="11"/>
        <v>3.9701846065652879</v>
      </c>
      <c r="AK9">
        <f t="shared" si="12"/>
        <v>0.4874773736205899</v>
      </c>
      <c r="AM9">
        <f t="shared" si="13"/>
        <v>7.9701846065652884</v>
      </c>
      <c r="AN9">
        <f t="shared" si="14"/>
        <v>0.4874773736205899</v>
      </c>
      <c r="AP9">
        <f t="shared" si="15"/>
        <v>3.9701846065652879</v>
      </c>
      <c r="AQ9">
        <f t="shared" si="16"/>
        <v>4.4874773736205897</v>
      </c>
      <c r="AS9">
        <f t="shared" si="17"/>
        <v>3.9701846065652879</v>
      </c>
      <c r="AT9">
        <f t="shared" si="18"/>
        <v>0.4874773736205899</v>
      </c>
      <c r="AV9">
        <f t="shared" si="19"/>
        <v>7.9701846065652884</v>
      </c>
      <c r="AW9">
        <f t="shared" si="20"/>
        <v>0.4874773736205899</v>
      </c>
      <c r="AY9">
        <f t="shared" si="21"/>
        <v>3.9701846065652879</v>
      </c>
      <c r="AZ9">
        <f t="shared" si="22"/>
        <v>4.4874773736205897</v>
      </c>
      <c r="BB9">
        <f t="shared" si="23"/>
        <v>-2.9815393434712067E-2</v>
      </c>
      <c r="BC9">
        <f t="shared" si="24"/>
        <v>0.4874773736205899</v>
      </c>
      <c r="BE9">
        <f t="shared" si="25"/>
        <v>3.9701846065652879</v>
      </c>
      <c r="BF9">
        <f t="shared" si="26"/>
        <v>-3.5125226263794103</v>
      </c>
      <c r="BH9">
        <f t="shared" si="27"/>
        <v>8.9329153647718975</v>
      </c>
      <c r="BI9">
        <f t="shared" si="28"/>
        <v>1.0968240906463274</v>
      </c>
      <c r="BK9">
        <f t="shared" si="29"/>
        <v>-1.0223615450760342</v>
      </c>
      <c r="BL9">
        <f t="shared" si="30"/>
        <v>2.3656080302154425</v>
      </c>
      <c r="BN9">
        <f t="shared" si="31"/>
        <v>-1.0223615450760342</v>
      </c>
      <c r="BO9">
        <f t="shared" si="32"/>
        <v>-1.6343919697845575</v>
      </c>
      <c r="BQ9">
        <f t="shared" si="33"/>
        <v>2.9776384549239658</v>
      </c>
      <c r="BR9">
        <f t="shared" si="34"/>
        <v>0.36560803021544241</v>
      </c>
      <c r="BT9">
        <f t="shared" si="35"/>
        <v>6.9776384549239658</v>
      </c>
      <c r="BU9">
        <f t="shared" si="36"/>
        <v>2.3656080302154425</v>
      </c>
      <c r="BW9">
        <f t="shared" si="37"/>
        <v>6.9776384549239658</v>
      </c>
      <c r="BX9">
        <f t="shared" si="38"/>
        <v>-1.6343919697845575</v>
      </c>
      <c r="CA9">
        <f t="shared" si="39"/>
        <v>0.99254615164132198</v>
      </c>
      <c r="CB9">
        <f t="shared" si="40"/>
        <v>0.12186934340514748</v>
      </c>
      <c r="CD9">
        <f t="shared" si="41"/>
        <v>0.99254615164132198</v>
      </c>
      <c r="CE9">
        <f t="shared" si="42"/>
        <v>0.12186934340514748</v>
      </c>
      <c r="CG9">
        <f t="shared" si="43"/>
        <v>1.985092303282644</v>
      </c>
      <c r="CH9">
        <f t="shared" si="44"/>
        <v>0.24373868681029495</v>
      </c>
      <c r="CJ9">
        <f t="shared" si="45"/>
        <v>2.9776384549239658</v>
      </c>
      <c r="CK9">
        <f t="shared" si="46"/>
        <v>0.36560803021544241</v>
      </c>
      <c r="CM9">
        <f t="shared" si="47"/>
        <v>3.9701846065652879</v>
      </c>
      <c r="CN9">
        <f t="shared" si="48"/>
        <v>0.4874773736205899</v>
      </c>
      <c r="CP9">
        <f t="shared" si="49"/>
        <v>4.96273075820661</v>
      </c>
      <c r="CQ9">
        <f t="shared" si="50"/>
        <v>0.60934671702573739</v>
      </c>
      <c r="CS9">
        <f t="shared" si="51"/>
        <v>0.99254615164132198</v>
      </c>
      <c r="CT9">
        <f t="shared" si="52"/>
        <v>0.12186934340514748</v>
      </c>
      <c r="CU9">
        <f t="shared" si="53"/>
        <v>8.9701846065652884</v>
      </c>
      <c r="CV9">
        <f t="shared" si="54"/>
        <v>5.2437386868102953</v>
      </c>
      <c r="CW9">
        <f t="shared" si="55"/>
        <v>8.9701846065652884</v>
      </c>
      <c r="CX9">
        <f t="shared" si="56"/>
        <v>5.4874773736205897</v>
      </c>
      <c r="CY9">
        <f t="shared" si="57"/>
        <v>6.9850923032826442</v>
      </c>
      <c r="CZ9">
        <f t="shared" si="58"/>
        <v>5.2437386868102953</v>
      </c>
    </row>
    <row r="10" spans="1:104" x14ac:dyDescent="0.25">
      <c r="A10">
        <v>1</v>
      </c>
      <c r="C10" t="s">
        <v>38</v>
      </c>
      <c r="D10">
        <f>Equacercles!X35</f>
        <v>4</v>
      </c>
      <c r="F10">
        <v>5</v>
      </c>
      <c r="G10">
        <f>Equacercles!X36</f>
        <v>0</v>
      </c>
      <c r="H10">
        <f>Equacercles!X37</f>
        <v>4</v>
      </c>
      <c r="K10">
        <v>4</v>
      </c>
      <c r="L10">
        <f t="shared" si="59"/>
        <v>8</v>
      </c>
      <c r="M10">
        <f t="shared" si="60"/>
        <v>0.13962634015954636</v>
      </c>
      <c r="O10">
        <f t="shared" si="61"/>
        <v>0.99026806874157036</v>
      </c>
      <c r="P10">
        <f t="shared" si="62"/>
        <v>0.13917310096006544</v>
      </c>
      <c r="R10">
        <f t="shared" si="0"/>
        <v>3.9610722749662814</v>
      </c>
      <c r="S10">
        <f t="shared" si="1"/>
        <v>0.55669240384026175</v>
      </c>
      <c r="U10">
        <f t="shared" si="2"/>
        <v>3.9610722749662814</v>
      </c>
      <c r="V10">
        <f t="shared" si="3"/>
        <v>0.55669240384026175</v>
      </c>
      <c r="X10">
        <f t="shared" si="4"/>
        <v>3.9610722749662814</v>
      </c>
      <c r="Y10">
        <f t="shared" si="5"/>
        <v>0.55669240384026175</v>
      </c>
      <c r="Z10">
        <f t="shared" si="64"/>
        <v>-13</v>
      </c>
      <c r="AA10">
        <f t="shared" si="6"/>
        <v>-22.516660498395403</v>
      </c>
      <c r="AB10">
        <f t="shared" si="7"/>
        <v>3.9610722749662814</v>
      </c>
      <c r="AC10">
        <f t="shared" si="8"/>
        <v>0.55669240384026175</v>
      </c>
      <c r="AD10">
        <f t="shared" si="65"/>
        <v>-13</v>
      </c>
      <c r="AE10">
        <f t="shared" si="63"/>
        <v>-22.516660498395403</v>
      </c>
      <c r="AG10">
        <f t="shared" si="9"/>
        <v>7.9610722749662814</v>
      </c>
      <c r="AH10">
        <f t="shared" si="10"/>
        <v>0.55669240384026175</v>
      </c>
      <c r="AJ10">
        <f t="shared" si="11"/>
        <v>3.9610722749662814</v>
      </c>
      <c r="AK10">
        <f t="shared" si="12"/>
        <v>0.55669240384026175</v>
      </c>
      <c r="AM10">
        <f t="shared" si="13"/>
        <v>7.9610722749662814</v>
      </c>
      <c r="AN10">
        <f t="shared" si="14"/>
        <v>0.55669240384026175</v>
      </c>
      <c r="AP10">
        <f t="shared" si="15"/>
        <v>3.9610722749662814</v>
      </c>
      <c r="AQ10">
        <f t="shared" si="16"/>
        <v>4.5566924038402616</v>
      </c>
      <c r="AS10">
        <f t="shared" si="17"/>
        <v>3.9610722749662814</v>
      </c>
      <c r="AT10">
        <f t="shared" si="18"/>
        <v>0.55669240384026175</v>
      </c>
      <c r="AV10">
        <f t="shared" si="19"/>
        <v>7.9610722749662814</v>
      </c>
      <c r="AW10">
        <f t="shared" si="20"/>
        <v>0.55669240384026175</v>
      </c>
      <c r="AY10">
        <f t="shared" si="21"/>
        <v>3.9610722749662814</v>
      </c>
      <c r="AZ10">
        <f t="shared" si="22"/>
        <v>4.5566924038402616</v>
      </c>
      <c r="BB10">
        <f t="shared" si="23"/>
        <v>-3.8927725033718552E-2</v>
      </c>
      <c r="BC10">
        <f t="shared" si="24"/>
        <v>0.55669240384026175</v>
      </c>
      <c r="BE10">
        <f t="shared" si="25"/>
        <v>3.9610722749662814</v>
      </c>
      <c r="BF10">
        <f t="shared" si="26"/>
        <v>-3.4433075961597384</v>
      </c>
      <c r="BH10">
        <f t="shared" si="27"/>
        <v>8.9124126186741339</v>
      </c>
      <c r="BI10">
        <f t="shared" si="28"/>
        <v>1.2525579086405889</v>
      </c>
      <c r="BK10">
        <f t="shared" si="29"/>
        <v>-1.0291957937752887</v>
      </c>
      <c r="BL10">
        <f t="shared" si="30"/>
        <v>2.4175193028801965</v>
      </c>
      <c r="BN10">
        <f t="shared" si="31"/>
        <v>-1.0291957937752887</v>
      </c>
      <c r="BO10">
        <f t="shared" si="32"/>
        <v>-1.5824806971198035</v>
      </c>
      <c r="BQ10">
        <f t="shared" si="33"/>
        <v>2.9708042062247113</v>
      </c>
      <c r="BR10">
        <f t="shared" si="34"/>
        <v>0.41751930288019634</v>
      </c>
      <c r="BT10">
        <f t="shared" si="35"/>
        <v>6.9708042062247113</v>
      </c>
      <c r="BU10">
        <f t="shared" si="36"/>
        <v>2.4175193028801965</v>
      </c>
      <c r="BW10">
        <f t="shared" si="37"/>
        <v>6.9708042062247113</v>
      </c>
      <c r="BX10">
        <f t="shared" si="38"/>
        <v>-1.5824806971198035</v>
      </c>
      <c r="CA10">
        <f t="shared" si="39"/>
        <v>0.99026806874157036</v>
      </c>
      <c r="CB10">
        <f t="shared" si="40"/>
        <v>0.13917310096006544</v>
      </c>
      <c r="CD10">
        <f t="shared" si="41"/>
        <v>0.99026806874157036</v>
      </c>
      <c r="CE10">
        <f t="shared" si="42"/>
        <v>0.13917310096006544</v>
      </c>
      <c r="CG10">
        <f t="shared" si="43"/>
        <v>1.9805361374831407</v>
      </c>
      <c r="CH10">
        <f t="shared" si="44"/>
        <v>0.27834620192013088</v>
      </c>
      <c r="CJ10">
        <f t="shared" si="45"/>
        <v>2.9708042062247113</v>
      </c>
      <c r="CK10">
        <f t="shared" si="46"/>
        <v>0.41751930288019634</v>
      </c>
      <c r="CM10">
        <f t="shared" si="47"/>
        <v>3.9610722749662814</v>
      </c>
      <c r="CN10">
        <f t="shared" si="48"/>
        <v>0.55669240384026175</v>
      </c>
      <c r="CP10">
        <f t="shared" si="49"/>
        <v>4.9513403437078516</v>
      </c>
      <c r="CQ10">
        <f t="shared" si="50"/>
        <v>0.69586550480032716</v>
      </c>
      <c r="CS10">
        <f t="shared" si="51"/>
        <v>0.99026806874157036</v>
      </c>
      <c r="CT10">
        <f t="shared" si="52"/>
        <v>0.13917310096006544</v>
      </c>
      <c r="CU10">
        <f t="shared" si="53"/>
        <v>8.9610722749662806</v>
      </c>
      <c r="CV10">
        <f t="shared" si="54"/>
        <v>5.2783462019201313</v>
      </c>
      <c r="CW10">
        <f t="shared" si="55"/>
        <v>8.9610722749662806</v>
      </c>
      <c r="CX10">
        <f t="shared" si="56"/>
        <v>5.5566924038402616</v>
      </c>
      <c r="CY10">
        <f t="shared" si="57"/>
        <v>6.9805361374831403</v>
      </c>
      <c r="CZ10">
        <f t="shared" si="58"/>
        <v>5.2783462019201313</v>
      </c>
    </row>
    <row r="11" spans="1:104" x14ac:dyDescent="0.25">
      <c r="A11">
        <v>1</v>
      </c>
      <c r="D11" t="s">
        <v>150</v>
      </c>
      <c r="K11">
        <v>4</v>
      </c>
      <c r="L11">
        <f t="shared" si="59"/>
        <v>9</v>
      </c>
      <c r="M11">
        <f t="shared" si="60"/>
        <v>0.15707963267948966</v>
      </c>
      <c r="O11">
        <f t="shared" si="61"/>
        <v>0.98768834059513777</v>
      </c>
      <c r="P11">
        <f t="shared" si="62"/>
        <v>0.15643446504023087</v>
      </c>
      <c r="R11">
        <f t="shared" si="0"/>
        <v>3.9507533623805511</v>
      </c>
      <c r="S11">
        <f t="shared" si="1"/>
        <v>0.62573786016092348</v>
      </c>
      <c r="U11">
        <f t="shared" si="2"/>
        <v>3.9507533623805511</v>
      </c>
      <c r="V11">
        <f t="shared" si="3"/>
        <v>0.62573786016092348</v>
      </c>
      <c r="X11">
        <f t="shared" si="4"/>
        <v>3.9507533623805511</v>
      </c>
      <c r="Y11">
        <f t="shared" si="5"/>
        <v>0.62573786016092348</v>
      </c>
      <c r="Z11">
        <f t="shared" si="64"/>
        <v>-12</v>
      </c>
      <c r="AA11">
        <f t="shared" si="6"/>
        <v>-20.784609690826528</v>
      </c>
      <c r="AB11">
        <f t="shared" si="7"/>
        <v>3.9507533623805511</v>
      </c>
      <c r="AC11">
        <f t="shared" si="8"/>
        <v>0.62573786016092348</v>
      </c>
      <c r="AD11">
        <f t="shared" si="65"/>
        <v>-12</v>
      </c>
      <c r="AE11">
        <f t="shared" si="63"/>
        <v>-20.784609690826528</v>
      </c>
      <c r="AG11">
        <f t="shared" si="9"/>
        <v>7.9507533623805511</v>
      </c>
      <c r="AH11">
        <f t="shared" si="10"/>
        <v>0.62573786016092348</v>
      </c>
      <c r="AJ11">
        <f t="shared" si="11"/>
        <v>3.9507533623805511</v>
      </c>
      <c r="AK11">
        <f t="shared" si="12"/>
        <v>0.62573786016092348</v>
      </c>
      <c r="AM11">
        <f t="shared" si="13"/>
        <v>7.9507533623805511</v>
      </c>
      <c r="AN11">
        <f t="shared" si="14"/>
        <v>0.62573786016092348</v>
      </c>
      <c r="AP11">
        <f t="shared" si="15"/>
        <v>3.9507533623805511</v>
      </c>
      <c r="AQ11">
        <f t="shared" si="16"/>
        <v>4.6257378601609238</v>
      </c>
      <c r="AS11">
        <f t="shared" si="17"/>
        <v>3.9507533623805511</v>
      </c>
      <c r="AT11">
        <f t="shared" si="18"/>
        <v>0.62573786016092348</v>
      </c>
      <c r="AV11">
        <f t="shared" si="19"/>
        <v>7.9507533623805511</v>
      </c>
      <c r="AW11">
        <f t="shared" si="20"/>
        <v>0.62573786016092348</v>
      </c>
      <c r="AY11">
        <f t="shared" si="21"/>
        <v>3.9507533623805511</v>
      </c>
      <c r="AZ11">
        <f t="shared" si="22"/>
        <v>4.6257378601609238</v>
      </c>
      <c r="BB11">
        <f t="shared" si="23"/>
        <v>-4.9246637619448919E-2</v>
      </c>
      <c r="BC11">
        <f t="shared" si="24"/>
        <v>0.62573786016092348</v>
      </c>
      <c r="BE11">
        <f t="shared" si="25"/>
        <v>3.9507533623805511</v>
      </c>
      <c r="BF11">
        <f t="shared" si="26"/>
        <v>-3.3742621398390766</v>
      </c>
      <c r="BH11">
        <f t="shared" si="27"/>
        <v>8.8891950653562404</v>
      </c>
      <c r="BI11">
        <f t="shared" si="28"/>
        <v>1.4079101853620779</v>
      </c>
      <c r="BK11">
        <f t="shared" si="29"/>
        <v>-1.0369349782145867</v>
      </c>
      <c r="BL11">
        <f t="shared" si="30"/>
        <v>2.4693033951206926</v>
      </c>
      <c r="BN11">
        <f t="shared" si="31"/>
        <v>-1.0369349782145867</v>
      </c>
      <c r="BO11">
        <f t="shared" si="32"/>
        <v>-1.5306966048793074</v>
      </c>
      <c r="BQ11">
        <f t="shared" si="33"/>
        <v>2.9630650217854133</v>
      </c>
      <c r="BR11">
        <f t="shared" si="34"/>
        <v>0.46930339512069263</v>
      </c>
      <c r="BT11">
        <f t="shared" si="35"/>
        <v>6.9630650217854129</v>
      </c>
      <c r="BU11">
        <f t="shared" si="36"/>
        <v>2.4693033951206926</v>
      </c>
      <c r="BW11">
        <f t="shared" si="37"/>
        <v>6.9630650217854129</v>
      </c>
      <c r="BX11">
        <f t="shared" si="38"/>
        <v>-1.5306966048793074</v>
      </c>
      <c r="CA11">
        <f t="shared" si="39"/>
        <v>0.98768834059513777</v>
      </c>
      <c r="CB11">
        <f t="shared" si="40"/>
        <v>0.15643446504023087</v>
      </c>
      <c r="CD11">
        <f t="shared" si="41"/>
        <v>0.98768834059513777</v>
      </c>
      <c r="CE11">
        <f t="shared" si="42"/>
        <v>0.15643446504023087</v>
      </c>
      <c r="CG11">
        <f t="shared" si="43"/>
        <v>1.9753766811902755</v>
      </c>
      <c r="CH11">
        <f t="shared" si="44"/>
        <v>0.31286893008046174</v>
      </c>
      <c r="CJ11">
        <f t="shared" si="45"/>
        <v>2.9630650217854133</v>
      </c>
      <c r="CK11">
        <f t="shared" si="46"/>
        <v>0.46930339512069263</v>
      </c>
      <c r="CM11">
        <f t="shared" si="47"/>
        <v>3.9507533623805511</v>
      </c>
      <c r="CN11">
        <f t="shared" si="48"/>
        <v>0.62573786016092348</v>
      </c>
      <c r="CP11">
        <f t="shared" si="49"/>
        <v>4.9384417029756893</v>
      </c>
      <c r="CQ11">
        <f t="shared" si="50"/>
        <v>0.78217232520115432</v>
      </c>
      <c r="CS11">
        <f t="shared" si="51"/>
        <v>0.98768834059513777</v>
      </c>
      <c r="CT11">
        <f t="shared" si="52"/>
        <v>0.15643446504023087</v>
      </c>
      <c r="CU11">
        <f t="shared" si="53"/>
        <v>8.9507533623805511</v>
      </c>
      <c r="CV11">
        <f t="shared" si="54"/>
        <v>5.3128689300804615</v>
      </c>
      <c r="CW11">
        <f t="shared" si="55"/>
        <v>8.9507533623805511</v>
      </c>
      <c r="CX11">
        <f t="shared" si="56"/>
        <v>5.6257378601609238</v>
      </c>
      <c r="CY11">
        <f t="shared" si="57"/>
        <v>6.9753766811902755</v>
      </c>
      <c r="CZ11">
        <f t="shared" si="58"/>
        <v>5.3128689300804615</v>
      </c>
    </row>
    <row r="12" spans="1:104" x14ac:dyDescent="0.25">
      <c r="A12">
        <v>1</v>
      </c>
      <c r="C12" t="s">
        <v>45</v>
      </c>
      <c r="D12">
        <f>Equacercles!AD35</f>
        <v>4</v>
      </c>
      <c r="F12">
        <v>6</v>
      </c>
      <c r="G12">
        <f>Equacercles!AD36</f>
        <v>0</v>
      </c>
      <c r="H12">
        <f>Equacercles!AD37</f>
        <v>0</v>
      </c>
      <c r="K12">
        <v>4</v>
      </c>
      <c r="L12">
        <f t="shared" si="59"/>
        <v>10</v>
      </c>
      <c r="M12">
        <f t="shared" si="60"/>
        <v>0.17453292519943295</v>
      </c>
      <c r="O12">
        <f t="shared" si="61"/>
        <v>0.98480775301220802</v>
      </c>
      <c r="P12">
        <f t="shared" si="62"/>
        <v>0.17364817766693033</v>
      </c>
      <c r="R12">
        <f t="shared" si="0"/>
        <v>3.9392310120488321</v>
      </c>
      <c r="S12">
        <f t="shared" si="1"/>
        <v>0.69459271066772132</v>
      </c>
      <c r="U12">
        <f t="shared" si="2"/>
        <v>3.9392310120488321</v>
      </c>
      <c r="V12">
        <f t="shared" si="3"/>
        <v>0.69459271066772132</v>
      </c>
      <c r="X12">
        <f t="shared" si="4"/>
        <v>3.9392310120488321</v>
      </c>
      <c r="Y12">
        <f t="shared" si="5"/>
        <v>0.69459271066772132</v>
      </c>
      <c r="Z12">
        <f t="shared" si="64"/>
        <v>-11</v>
      </c>
      <c r="AA12">
        <f t="shared" si="6"/>
        <v>-19.05255888325765</v>
      </c>
      <c r="AB12">
        <f t="shared" si="7"/>
        <v>3.9392310120488321</v>
      </c>
      <c r="AC12">
        <f t="shared" si="8"/>
        <v>0.69459271066772132</v>
      </c>
      <c r="AD12">
        <f t="shared" si="65"/>
        <v>-11</v>
      </c>
      <c r="AE12">
        <f t="shared" si="63"/>
        <v>-19.05255888325765</v>
      </c>
      <c r="AG12">
        <f t="shared" si="9"/>
        <v>7.9392310120488325</v>
      </c>
      <c r="AH12">
        <f t="shared" si="10"/>
        <v>0.69459271066772132</v>
      </c>
      <c r="AJ12">
        <f t="shared" si="11"/>
        <v>3.9392310120488321</v>
      </c>
      <c r="AK12">
        <f t="shared" si="12"/>
        <v>0.69459271066772132</v>
      </c>
      <c r="AM12">
        <f t="shared" si="13"/>
        <v>7.9392310120488325</v>
      </c>
      <c r="AN12">
        <f t="shared" si="14"/>
        <v>0.69459271066772132</v>
      </c>
      <c r="AP12">
        <f t="shared" si="15"/>
        <v>3.9392310120488321</v>
      </c>
      <c r="AQ12">
        <f t="shared" si="16"/>
        <v>4.6945927106677212</v>
      </c>
      <c r="AS12">
        <f t="shared" si="17"/>
        <v>3.9392310120488321</v>
      </c>
      <c r="AT12">
        <f t="shared" si="18"/>
        <v>0.69459271066772132</v>
      </c>
      <c r="AV12">
        <f t="shared" si="19"/>
        <v>7.9392310120488325</v>
      </c>
      <c r="AW12">
        <f t="shared" si="20"/>
        <v>0.69459271066772132</v>
      </c>
      <c r="AY12">
        <f t="shared" si="21"/>
        <v>3.9392310120488321</v>
      </c>
      <c r="AZ12">
        <f t="shared" si="22"/>
        <v>4.6945927106677212</v>
      </c>
      <c r="BB12">
        <f t="shared" si="23"/>
        <v>-6.0768987951167919E-2</v>
      </c>
      <c r="BC12">
        <f t="shared" si="24"/>
        <v>0.69459271066772132</v>
      </c>
      <c r="BE12">
        <f t="shared" si="25"/>
        <v>3.9392310120488321</v>
      </c>
      <c r="BF12">
        <f t="shared" si="26"/>
        <v>-3.3054072893322788</v>
      </c>
      <c r="BH12">
        <f t="shared" si="27"/>
        <v>8.8632697771098723</v>
      </c>
      <c r="BI12">
        <f t="shared" si="28"/>
        <v>1.562833599002373</v>
      </c>
      <c r="BK12">
        <f t="shared" si="29"/>
        <v>-1.0455767409633761</v>
      </c>
      <c r="BL12">
        <f t="shared" si="30"/>
        <v>2.5209445330007911</v>
      </c>
      <c r="BN12">
        <f t="shared" si="31"/>
        <v>-1.0455767409633761</v>
      </c>
      <c r="BO12">
        <f t="shared" si="32"/>
        <v>-1.4790554669992089</v>
      </c>
      <c r="BQ12">
        <f t="shared" si="33"/>
        <v>2.9544232590366239</v>
      </c>
      <c r="BR12">
        <f t="shared" si="34"/>
        <v>0.52094453300079102</v>
      </c>
      <c r="BT12">
        <f t="shared" si="35"/>
        <v>6.9544232590366235</v>
      </c>
      <c r="BU12">
        <f t="shared" si="36"/>
        <v>2.5209445330007911</v>
      </c>
      <c r="BW12">
        <f t="shared" si="37"/>
        <v>6.9544232590366235</v>
      </c>
      <c r="BX12">
        <f t="shared" si="38"/>
        <v>-1.4790554669992089</v>
      </c>
      <c r="CA12">
        <f t="shared" si="39"/>
        <v>0.98480775301220802</v>
      </c>
      <c r="CB12">
        <f t="shared" si="40"/>
        <v>0.17364817766693033</v>
      </c>
      <c r="CD12">
        <f t="shared" si="41"/>
        <v>0.98480775301220802</v>
      </c>
      <c r="CE12">
        <f t="shared" si="42"/>
        <v>0.17364817766693033</v>
      </c>
      <c r="CG12">
        <f t="shared" si="43"/>
        <v>1.969615506024416</v>
      </c>
      <c r="CH12">
        <f t="shared" si="44"/>
        <v>0.34729635533386066</v>
      </c>
      <c r="CJ12">
        <f t="shared" si="45"/>
        <v>2.9544232590366239</v>
      </c>
      <c r="CK12">
        <f t="shared" si="46"/>
        <v>0.52094453300079102</v>
      </c>
      <c r="CM12">
        <f t="shared" si="47"/>
        <v>3.9392310120488321</v>
      </c>
      <c r="CN12">
        <f t="shared" si="48"/>
        <v>0.69459271066772132</v>
      </c>
      <c r="CP12">
        <f t="shared" si="49"/>
        <v>4.9240387650610398</v>
      </c>
      <c r="CQ12">
        <f t="shared" si="50"/>
        <v>0.86824088833465163</v>
      </c>
      <c r="CS12">
        <f t="shared" si="51"/>
        <v>0.98480775301220802</v>
      </c>
      <c r="CT12">
        <f t="shared" si="52"/>
        <v>0.17364817766693033</v>
      </c>
      <c r="CU12">
        <f t="shared" si="53"/>
        <v>8.9392310120488325</v>
      </c>
      <c r="CV12">
        <f t="shared" si="54"/>
        <v>5.3472963553338611</v>
      </c>
      <c r="CW12">
        <f t="shared" si="55"/>
        <v>8.9392310120488325</v>
      </c>
      <c r="CX12">
        <f t="shared" si="56"/>
        <v>5.6945927106677212</v>
      </c>
      <c r="CY12">
        <f t="shared" si="57"/>
        <v>6.9696155060244163</v>
      </c>
      <c r="CZ12">
        <f t="shared" si="58"/>
        <v>5.3472963553338611</v>
      </c>
    </row>
    <row r="13" spans="1:104" x14ac:dyDescent="0.25">
      <c r="A13">
        <v>1</v>
      </c>
      <c r="C13" t="s">
        <v>46</v>
      </c>
      <c r="D13">
        <f>Equacercles!AG35</f>
        <v>4</v>
      </c>
      <c r="F13">
        <v>7</v>
      </c>
      <c r="G13">
        <f>Equacercles!AG36</f>
        <v>4</v>
      </c>
      <c r="H13">
        <f>Equacercles!AG37</f>
        <v>0</v>
      </c>
      <c r="K13">
        <v>4</v>
      </c>
      <c r="L13">
        <f t="shared" si="59"/>
        <v>11</v>
      </c>
      <c r="M13">
        <f t="shared" si="60"/>
        <v>0.19198621771937624</v>
      </c>
      <c r="O13">
        <f t="shared" si="61"/>
        <v>0.98162718344766398</v>
      </c>
      <c r="P13">
        <f t="shared" si="62"/>
        <v>0.1908089953765448</v>
      </c>
      <c r="R13">
        <f t="shared" si="0"/>
        <v>3.9265087337906559</v>
      </c>
      <c r="S13">
        <f t="shared" si="1"/>
        <v>0.76323598150617922</v>
      </c>
      <c r="U13">
        <f t="shared" si="2"/>
        <v>3.9265087337906559</v>
      </c>
      <c r="V13">
        <f t="shared" si="3"/>
        <v>0.76323598150617922</v>
      </c>
      <c r="X13">
        <f t="shared" si="4"/>
        <v>3.9265087337906559</v>
      </c>
      <c r="Y13">
        <f t="shared" si="5"/>
        <v>0.76323598150617922</v>
      </c>
      <c r="Z13">
        <f t="shared" si="64"/>
        <v>-10</v>
      </c>
      <c r="AA13">
        <f t="shared" si="6"/>
        <v>-17.320508075688771</v>
      </c>
      <c r="AB13">
        <f t="shared" si="7"/>
        <v>3.9265087337906559</v>
      </c>
      <c r="AC13">
        <f t="shared" si="8"/>
        <v>0.76323598150617922</v>
      </c>
      <c r="AD13">
        <f t="shared" si="65"/>
        <v>-10</v>
      </c>
      <c r="AE13">
        <f t="shared" si="63"/>
        <v>-17.320508075688771</v>
      </c>
      <c r="AG13">
        <f t="shared" si="9"/>
        <v>7.9265087337906559</v>
      </c>
      <c r="AH13">
        <f t="shared" si="10"/>
        <v>0.76323598150617922</v>
      </c>
      <c r="AJ13">
        <f t="shared" si="11"/>
        <v>3.9265087337906559</v>
      </c>
      <c r="AK13">
        <f t="shared" si="12"/>
        <v>0.76323598150617922</v>
      </c>
      <c r="AM13">
        <f t="shared" si="13"/>
        <v>7.9265087337906559</v>
      </c>
      <c r="AN13">
        <f t="shared" si="14"/>
        <v>0.76323598150617922</v>
      </c>
      <c r="AP13">
        <f t="shared" si="15"/>
        <v>3.9265087337906559</v>
      </c>
      <c r="AQ13">
        <f t="shared" si="16"/>
        <v>4.7632359815061793</v>
      </c>
      <c r="AS13">
        <f t="shared" si="17"/>
        <v>3.9265087337906559</v>
      </c>
      <c r="AT13">
        <f t="shared" si="18"/>
        <v>0.76323598150617922</v>
      </c>
      <c r="AV13">
        <f t="shared" si="19"/>
        <v>7.9265087337906559</v>
      </c>
      <c r="AW13">
        <f t="shared" si="20"/>
        <v>0.76323598150617922</v>
      </c>
      <c r="AY13">
        <f t="shared" si="21"/>
        <v>3.9265087337906559</v>
      </c>
      <c r="AZ13">
        <f t="shared" si="22"/>
        <v>4.7632359815061793</v>
      </c>
      <c r="BB13">
        <f t="shared" si="23"/>
        <v>-7.3491266209344097E-2</v>
      </c>
      <c r="BC13">
        <f t="shared" si="24"/>
        <v>0.76323598150617922</v>
      </c>
      <c r="BE13">
        <f t="shared" si="25"/>
        <v>3.9265087337906559</v>
      </c>
      <c r="BF13">
        <f t="shared" si="26"/>
        <v>-3.2367640184938207</v>
      </c>
      <c r="BH13">
        <f t="shared" si="27"/>
        <v>8.8346446510289756</v>
      </c>
      <c r="BI13">
        <f t="shared" si="28"/>
        <v>1.7172809583889033</v>
      </c>
      <c r="BK13">
        <f t="shared" si="29"/>
        <v>-1.0551184496570079</v>
      </c>
      <c r="BL13">
        <f t="shared" si="30"/>
        <v>2.5724269861296345</v>
      </c>
      <c r="BN13">
        <f t="shared" si="31"/>
        <v>-1.0551184496570079</v>
      </c>
      <c r="BO13">
        <f t="shared" si="32"/>
        <v>-1.4275730138703655</v>
      </c>
      <c r="BQ13">
        <f t="shared" si="33"/>
        <v>2.9448815503429921</v>
      </c>
      <c r="BR13">
        <f t="shared" si="34"/>
        <v>0.57242698612963439</v>
      </c>
      <c r="BT13">
        <f t="shared" si="35"/>
        <v>6.9448815503429921</v>
      </c>
      <c r="BU13">
        <f t="shared" si="36"/>
        <v>2.5724269861296345</v>
      </c>
      <c r="BW13">
        <f t="shared" si="37"/>
        <v>6.9448815503429921</v>
      </c>
      <c r="BX13">
        <f t="shared" si="38"/>
        <v>-1.4275730138703655</v>
      </c>
      <c r="CA13">
        <f t="shared" si="39"/>
        <v>0.98162718344766398</v>
      </c>
      <c r="CB13">
        <f t="shared" si="40"/>
        <v>0.1908089953765448</v>
      </c>
      <c r="CD13">
        <f t="shared" si="41"/>
        <v>0.98162718344766398</v>
      </c>
      <c r="CE13">
        <f t="shared" si="42"/>
        <v>0.1908089953765448</v>
      </c>
      <c r="CG13">
        <f t="shared" si="43"/>
        <v>1.963254366895328</v>
      </c>
      <c r="CH13">
        <f t="shared" si="44"/>
        <v>0.38161799075308961</v>
      </c>
      <c r="CJ13">
        <f t="shared" si="45"/>
        <v>2.9448815503429921</v>
      </c>
      <c r="CK13">
        <f t="shared" si="46"/>
        <v>0.57242698612963439</v>
      </c>
      <c r="CM13">
        <f t="shared" si="47"/>
        <v>3.9265087337906559</v>
      </c>
      <c r="CN13">
        <f t="shared" si="48"/>
        <v>0.76323598150617922</v>
      </c>
      <c r="CP13">
        <f t="shared" si="49"/>
        <v>4.9081359172383197</v>
      </c>
      <c r="CQ13">
        <f t="shared" si="50"/>
        <v>0.95404497688272405</v>
      </c>
      <c r="CS13">
        <f t="shared" si="51"/>
        <v>0.98162718344766398</v>
      </c>
      <c r="CT13">
        <f t="shared" si="52"/>
        <v>0.1908089953765448</v>
      </c>
      <c r="CU13">
        <f t="shared" si="53"/>
        <v>8.926508733790655</v>
      </c>
      <c r="CV13">
        <f t="shared" si="54"/>
        <v>5.3816179907530897</v>
      </c>
      <c r="CW13">
        <f t="shared" si="55"/>
        <v>8.926508733790655</v>
      </c>
      <c r="CX13">
        <f t="shared" si="56"/>
        <v>5.7632359815061793</v>
      </c>
      <c r="CY13">
        <f t="shared" si="57"/>
        <v>6.9632543668953275</v>
      </c>
      <c r="CZ13">
        <f t="shared" si="58"/>
        <v>5.3816179907530897</v>
      </c>
    </row>
    <row r="14" spans="1:104" x14ac:dyDescent="0.25">
      <c r="A14">
        <v>1</v>
      </c>
      <c r="C14" t="s">
        <v>47</v>
      </c>
      <c r="D14">
        <f>Equacercles!AJ35</f>
        <v>4</v>
      </c>
      <c r="F14">
        <v>8</v>
      </c>
      <c r="G14">
        <f>Equacercles!AJ36</f>
        <v>0</v>
      </c>
      <c r="H14">
        <f>Equacercles!AJ37</f>
        <v>4</v>
      </c>
      <c r="K14">
        <v>4</v>
      </c>
      <c r="L14">
        <f t="shared" si="59"/>
        <v>12</v>
      </c>
      <c r="M14">
        <f t="shared" si="60"/>
        <v>0.20943951023931953</v>
      </c>
      <c r="O14">
        <f t="shared" si="61"/>
        <v>0.97814760073380569</v>
      </c>
      <c r="P14">
        <f t="shared" si="62"/>
        <v>0.20791169081775931</v>
      </c>
      <c r="R14">
        <f t="shared" si="0"/>
        <v>3.9125904029352228</v>
      </c>
      <c r="S14">
        <f t="shared" si="1"/>
        <v>0.83164676327103726</v>
      </c>
      <c r="U14">
        <f t="shared" si="2"/>
        <v>3.9125904029352228</v>
      </c>
      <c r="V14">
        <f t="shared" si="3"/>
        <v>0.83164676327103726</v>
      </c>
      <c r="X14">
        <f t="shared" si="4"/>
        <v>3.9125904029352228</v>
      </c>
      <c r="Y14">
        <f t="shared" si="5"/>
        <v>0.83164676327103726</v>
      </c>
      <c r="Z14">
        <f t="shared" si="64"/>
        <v>-9</v>
      </c>
      <c r="AA14">
        <f t="shared" si="6"/>
        <v>-15.588457268119894</v>
      </c>
      <c r="AB14">
        <f t="shared" si="7"/>
        <v>3.9125904029352228</v>
      </c>
      <c r="AC14">
        <f t="shared" si="8"/>
        <v>0.83164676327103726</v>
      </c>
      <c r="AD14">
        <f t="shared" si="65"/>
        <v>-9</v>
      </c>
      <c r="AE14">
        <f t="shared" si="63"/>
        <v>-15.588457268119894</v>
      </c>
      <c r="AG14">
        <f t="shared" si="9"/>
        <v>7.9125904029352228</v>
      </c>
      <c r="AH14">
        <f t="shared" si="10"/>
        <v>0.83164676327103726</v>
      </c>
      <c r="AJ14">
        <f t="shared" si="11"/>
        <v>3.9125904029352228</v>
      </c>
      <c r="AK14">
        <f t="shared" si="12"/>
        <v>0.83164676327103726</v>
      </c>
      <c r="AM14">
        <f t="shared" si="13"/>
        <v>7.9125904029352228</v>
      </c>
      <c r="AN14">
        <f t="shared" si="14"/>
        <v>0.83164676327103726</v>
      </c>
      <c r="AP14">
        <f t="shared" si="15"/>
        <v>3.9125904029352228</v>
      </c>
      <c r="AQ14">
        <f t="shared" si="16"/>
        <v>4.8316467632710376</v>
      </c>
      <c r="AS14">
        <f t="shared" si="17"/>
        <v>3.9125904029352228</v>
      </c>
      <c r="AT14">
        <f t="shared" si="18"/>
        <v>0.83164676327103726</v>
      </c>
      <c r="AV14">
        <f t="shared" si="19"/>
        <v>7.9125904029352228</v>
      </c>
      <c r="AW14">
        <f t="shared" si="20"/>
        <v>0.83164676327103726</v>
      </c>
      <c r="AY14">
        <f t="shared" si="21"/>
        <v>3.9125904029352228</v>
      </c>
      <c r="AZ14">
        <f t="shared" si="22"/>
        <v>4.8316467632710376</v>
      </c>
      <c r="BB14">
        <f t="shared" si="23"/>
        <v>-8.7409597064777245E-2</v>
      </c>
      <c r="BC14">
        <f t="shared" si="24"/>
        <v>0.83164676327103726</v>
      </c>
      <c r="BE14">
        <f t="shared" si="25"/>
        <v>3.9125904029352228</v>
      </c>
      <c r="BF14">
        <f t="shared" si="26"/>
        <v>-3.1683532367289629</v>
      </c>
      <c r="BH14">
        <f t="shared" si="27"/>
        <v>8.8033284066042512</v>
      </c>
      <c r="BI14">
        <f t="shared" si="28"/>
        <v>1.8712052173598339</v>
      </c>
      <c r="BK14">
        <f t="shared" si="29"/>
        <v>-1.0655571977985829</v>
      </c>
      <c r="BL14">
        <f t="shared" si="30"/>
        <v>2.623735072453278</v>
      </c>
      <c r="BN14">
        <f t="shared" si="31"/>
        <v>-1.0655571977985829</v>
      </c>
      <c r="BO14">
        <f t="shared" si="32"/>
        <v>-1.376264927546722</v>
      </c>
      <c r="BQ14">
        <f t="shared" si="33"/>
        <v>2.9344428022014171</v>
      </c>
      <c r="BR14">
        <f t="shared" si="34"/>
        <v>0.62373507245327797</v>
      </c>
      <c r="BT14">
        <f t="shared" si="35"/>
        <v>6.9344428022014171</v>
      </c>
      <c r="BU14">
        <f t="shared" si="36"/>
        <v>2.623735072453278</v>
      </c>
      <c r="BW14">
        <f t="shared" si="37"/>
        <v>6.9344428022014171</v>
      </c>
      <c r="BX14">
        <f t="shared" si="38"/>
        <v>-1.376264927546722</v>
      </c>
      <c r="CA14">
        <f t="shared" si="39"/>
        <v>0.97814760073380569</v>
      </c>
      <c r="CB14">
        <f t="shared" si="40"/>
        <v>0.20791169081775931</v>
      </c>
      <c r="CD14">
        <f t="shared" si="41"/>
        <v>0.97814760073380569</v>
      </c>
      <c r="CE14">
        <f t="shared" si="42"/>
        <v>0.20791169081775931</v>
      </c>
      <c r="CG14">
        <f t="shared" si="43"/>
        <v>1.9562952014676114</v>
      </c>
      <c r="CH14">
        <f t="shared" si="44"/>
        <v>0.41582338163551863</v>
      </c>
      <c r="CJ14">
        <f t="shared" si="45"/>
        <v>2.9344428022014171</v>
      </c>
      <c r="CK14">
        <f t="shared" si="46"/>
        <v>0.62373507245327797</v>
      </c>
      <c r="CM14">
        <f t="shared" si="47"/>
        <v>3.9125904029352228</v>
      </c>
      <c r="CN14">
        <f t="shared" si="48"/>
        <v>0.83164676327103726</v>
      </c>
      <c r="CP14">
        <f t="shared" si="49"/>
        <v>4.8907380036690284</v>
      </c>
      <c r="CQ14">
        <f t="shared" si="50"/>
        <v>1.0395584540887965</v>
      </c>
      <c r="CS14">
        <f t="shared" si="51"/>
        <v>0.97814760073380569</v>
      </c>
      <c r="CT14">
        <f t="shared" si="52"/>
        <v>0.20791169081775931</v>
      </c>
      <c r="CU14">
        <f t="shared" si="53"/>
        <v>8.9125904029352228</v>
      </c>
      <c r="CV14">
        <f t="shared" si="54"/>
        <v>5.4158233816355184</v>
      </c>
      <c r="CW14">
        <f t="shared" si="55"/>
        <v>8.9125904029352228</v>
      </c>
      <c r="CX14">
        <f t="shared" si="56"/>
        <v>5.8316467632710376</v>
      </c>
      <c r="CY14">
        <f t="shared" si="57"/>
        <v>6.9562952014676114</v>
      </c>
      <c r="CZ14">
        <f t="shared" si="58"/>
        <v>5.4158233816355184</v>
      </c>
    </row>
    <row r="15" spans="1:104" x14ac:dyDescent="0.25">
      <c r="A15">
        <v>1</v>
      </c>
      <c r="C15" t="s">
        <v>48</v>
      </c>
      <c r="D15">
        <f>Equacercles!AM35</f>
        <v>4</v>
      </c>
      <c r="F15">
        <v>9</v>
      </c>
      <c r="G15">
        <f>Equacercles!AM36</f>
        <v>-4</v>
      </c>
      <c r="H15">
        <f>Equacercles!AM37</f>
        <v>0</v>
      </c>
      <c r="K15">
        <v>4</v>
      </c>
      <c r="L15">
        <f t="shared" si="59"/>
        <v>13</v>
      </c>
      <c r="M15">
        <f t="shared" si="60"/>
        <v>0.22689280275926285</v>
      </c>
      <c r="O15">
        <f t="shared" si="61"/>
        <v>0.97437006478523525</v>
      </c>
      <c r="P15">
        <f t="shared" si="62"/>
        <v>0.224951054343865</v>
      </c>
      <c r="R15">
        <f t="shared" si="0"/>
        <v>3.897480259140941</v>
      </c>
      <c r="S15">
        <f t="shared" si="1"/>
        <v>0.89980421737546001</v>
      </c>
      <c r="U15">
        <f t="shared" si="2"/>
        <v>3.897480259140941</v>
      </c>
      <c r="V15">
        <f t="shared" si="3"/>
        <v>0.89980421737546001</v>
      </c>
      <c r="X15">
        <f t="shared" si="4"/>
        <v>3.897480259140941</v>
      </c>
      <c r="Y15">
        <f t="shared" si="5"/>
        <v>0.89980421737546001</v>
      </c>
      <c r="Z15">
        <f t="shared" si="64"/>
        <v>-8</v>
      </c>
      <c r="AA15">
        <f t="shared" si="6"/>
        <v>-13.856406460551018</v>
      </c>
      <c r="AB15">
        <f t="shared" si="7"/>
        <v>3.897480259140941</v>
      </c>
      <c r="AC15">
        <f t="shared" si="8"/>
        <v>0.89980421737546001</v>
      </c>
      <c r="AD15">
        <f t="shared" si="65"/>
        <v>-8</v>
      </c>
      <c r="AE15">
        <f t="shared" si="63"/>
        <v>-13.856406460551018</v>
      </c>
      <c r="AG15">
        <f t="shared" si="9"/>
        <v>7.8974802591409414</v>
      </c>
      <c r="AH15">
        <f t="shared" si="10"/>
        <v>0.89980421737546001</v>
      </c>
      <c r="AJ15">
        <f t="shared" si="11"/>
        <v>3.897480259140941</v>
      </c>
      <c r="AK15">
        <f t="shared" si="12"/>
        <v>0.89980421737546001</v>
      </c>
      <c r="AM15">
        <f t="shared" si="13"/>
        <v>7.8974802591409414</v>
      </c>
      <c r="AN15">
        <f t="shared" si="14"/>
        <v>0.89980421737546001</v>
      </c>
      <c r="AP15">
        <f t="shared" si="15"/>
        <v>3.897480259140941</v>
      </c>
      <c r="AQ15">
        <f t="shared" si="16"/>
        <v>4.8998042173754603</v>
      </c>
      <c r="AS15">
        <f t="shared" si="17"/>
        <v>3.897480259140941</v>
      </c>
      <c r="AT15">
        <f t="shared" si="18"/>
        <v>0.89980421737546001</v>
      </c>
      <c r="AV15">
        <f t="shared" si="19"/>
        <v>7.8974802591409414</v>
      </c>
      <c r="AW15">
        <f t="shared" si="20"/>
        <v>0.89980421737546001</v>
      </c>
      <c r="AY15">
        <f t="shared" si="21"/>
        <v>3.897480259140941</v>
      </c>
      <c r="AZ15">
        <f t="shared" si="22"/>
        <v>4.8998042173754603</v>
      </c>
      <c r="BB15">
        <f t="shared" si="23"/>
        <v>-0.10251974085905902</v>
      </c>
      <c r="BC15">
        <f t="shared" si="24"/>
        <v>0.89980421737546001</v>
      </c>
      <c r="BE15">
        <f t="shared" si="25"/>
        <v>3.897480259140941</v>
      </c>
      <c r="BF15">
        <f t="shared" si="26"/>
        <v>-3.1001957826245401</v>
      </c>
      <c r="BH15">
        <f t="shared" si="27"/>
        <v>8.7693305830671164</v>
      </c>
      <c r="BI15">
        <f t="shared" si="28"/>
        <v>2.0245594890947851</v>
      </c>
      <c r="BK15">
        <f t="shared" si="29"/>
        <v>-1.0768898056442944</v>
      </c>
      <c r="BL15">
        <f t="shared" si="30"/>
        <v>2.674853163031595</v>
      </c>
      <c r="BN15">
        <f t="shared" si="31"/>
        <v>-1.0768898056442944</v>
      </c>
      <c r="BO15">
        <f t="shared" si="32"/>
        <v>-1.325146836968405</v>
      </c>
      <c r="BQ15">
        <f t="shared" si="33"/>
        <v>2.9231101943557056</v>
      </c>
      <c r="BR15">
        <f t="shared" si="34"/>
        <v>0.67485316303159504</v>
      </c>
      <c r="BT15">
        <f t="shared" si="35"/>
        <v>6.9231101943557061</v>
      </c>
      <c r="BU15">
        <f t="shared" si="36"/>
        <v>2.674853163031595</v>
      </c>
      <c r="BW15">
        <f t="shared" si="37"/>
        <v>6.9231101943557061</v>
      </c>
      <c r="BX15">
        <f t="shared" si="38"/>
        <v>-1.325146836968405</v>
      </c>
      <c r="CA15">
        <f t="shared" si="39"/>
        <v>0.97437006478523525</v>
      </c>
      <c r="CB15">
        <f t="shared" si="40"/>
        <v>0.224951054343865</v>
      </c>
      <c r="CD15">
        <f t="shared" si="41"/>
        <v>0.97437006478523525</v>
      </c>
      <c r="CE15">
        <f t="shared" si="42"/>
        <v>0.224951054343865</v>
      </c>
      <c r="CG15">
        <f t="shared" si="43"/>
        <v>1.9487401295704705</v>
      </c>
      <c r="CH15">
        <f t="shared" si="44"/>
        <v>0.44990210868773001</v>
      </c>
      <c r="CJ15">
        <f t="shared" si="45"/>
        <v>2.9231101943557056</v>
      </c>
      <c r="CK15">
        <f t="shared" si="46"/>
        <v>0.67485316303159504</v>
      </c>
      <c r="CM15">
        <f t="shared" si="47"/>
        <v>3.897480259140941</v>
      </c>
      <c r="CN15">
        <f t="shared" si="48"/>
        <v>0.89980421737546001</v>
      </c>
      <c r="CP15">
        <f t="shared" si="49"/>
        <v>4.8718503239261759</v>
      </c>
      <c r="CQ15">
        <f t="shared" si="50"/>
        <v>1.124755271719325</v>
      </c>
      <c r="CS15">
        <f t="shared" si="51"/>
        <v>0.97437006478523525</v>
      </c>
      <c r="CT15">
        <f t="shared" si="52"/>
        <v>0.224951054343865</v>
      </c>
      <c r="CU15">
        <f t="shared" si="53"/>
        <v>8.8974802591409414</v>
      </c>
      <c r="CV15">
        <f t="shared" si="54"/>
        <v>5.4499021086877297</v>
      </c>
      <c r="CW15">
        <f t="shared" si="55"/>
        <v>8.8974802591409414</v>
      </c>
      <c r="CX15">
        <f t="shared" si="56"/>
        <v>5.8998042173754603</v>
      </c>
      <c r="CY15">
        <f t="shared" si="57"/>
        <v>6.9487401295704707</v>
      </c>
      <c r="CZ15">
        <f t="shared" si="58"/>
        <v>5.4499021086877297</v>
      </c>
    </row>
    <row r="16" spans="1:104" x14ac:dyDescent="0.25">
      <c r="A16">
        <v>1</v>
      </c>
      <c r="C16" t="s">
        <v>49</v>
      </c>
      <c r="D16">
        <v>4</v>
      </c>
      <c r="F16">
        <v>10</v>
      </c>
      <c r="G16">
        <v>0</v>
      </c>
      <c r="H16">
        <v>-4</v>
      </c>
      <c r="K16">
        <v>4</v>
      </c>
      <c r="L16">
        <f t="shared" si="59"/>
        <v>14</v>
      </c>
      <c r="M16">
        <f t="shared" si="60"/>
        <v>0.24434609527920614</v>
      </c>
      <c r="O16">
        <f t="shared" si="61"/>
        <v>0.97029572627599647</v>
      </c>
      <c r="P16">
        <f t="shared" si="62"/>
        <v>0.24192189559966773</v>
      </c>
      <c r="R16">
        <f t="shared" si="0"/>
        <v>3.8811829051039859</v>
      </c>
      <c r="S16">
        <f t="shared" si="1"/>
        <v>0.96768758239867092</v>
      </c>
      <c r="U16">
        <f t="shared" si="2"/>
        <v>3.8811829051039859</v>
      </c>
      <c r="V16">
        <f t="shared" si="3"/>
        <v>0.96768758239867092</v>
      </c>
      <c r="X16">
        <f t="shared" si="4"/>
        <v>3.8811829051039859</v>
      </c>
      <c r="Y16">
        <f t="shared" si="5"/>
        <v>0.96768758239867092</v>
      </c>
      <c r="Z16">
        <f t="shared" si="64"/>
        <v>-7</v>
      </c>
      <c r="AA16">
        <f t="shared" si="6"/>
        <v>-12.124355652982141</v>
      </c>
      <c r="AB16">
        <f t="shared" si="7"/>
        <v>3.8811829051039859</v>
      </c>
      <c r="AC16">
        <f t="shared" si="8"/>
        <v>0.96768758239867092</v>
      </c>
      <c r="AD16">
        <f t="shared" si="65"/>
        <v>-7</v>
      </c>
      <c r="AE16">
        <f t="shared" si="63"/>
        <v>-12.124355652982141</v>
      </c>
      <c r="AG16">
        <f t="shared" si="9"/>
        <v>7.8811829051039854</v>
      </c>
      <c r="AH16">
        <f t="shared" si="10"/>
        <v>0.96768758239867092</v>
      </c>
      <c r="AJ16">
        <f t="shared" si="11"/>
        <v>3.8811829051039859</v>
      </c>
      <c r="AK16">
        <f t="shared" si="12"/>
        <v>0.96768758239867092</v>
      </c>
      <c r="AM16">
        <f t="shared" si="13"/>
        <v>7.8811829051039854</v>
      </c>
      <c r="AN16">
        <f t="shared" si="14"/>
        <v>0.96768758239867092</v>
      </c>
      <c r="AP16">
        <f t="shared" si="15"/>
        <v>3.8811829051039859</v>
      </c>
      <c r="AQ16">
        <f t="shared" si="16"/>
        <v>4.9676875823986713</v>
      </c>
      <c r="AS16">
        <f t="shared" si="17"/>
        <v>3.8811829051039859</v>
      </c>
      <c r="AT16">
        <f t="shared" si="18"/>
        <v>0.96768758239867092</v>
      </c>
      <c r="AV16">
        <f t="shared" si="19"/>
        <v>7.8811829051039854</v>
      </c>
      <c r="AW16">
        <f t="shared" si="20"/>
        <v>0.96768758239867092</v>
      </c>
      <c r="AY16">
        <f t="shared" si="21"/>
        <v>3.8811829051039859</v>
      </c>
      <c r="AZ16">
        <f t="shared" si="22"/>
        <v>4.9676875823986713</v>
      </c>
      <c r="BB16">
        <f t="shared" si="23"/>
        <v>-0.11881709489601411</v>
      </c>
      <c r="BC16">
        <f t="shared" si="24"/>
        <v>0.96768758239867092</v>
      </c>
      <c r="BE16">
        <f t="shared" si="25"/>
        <v>3.8811829051039859</v>
      </c>
      <c r="BF16">
        <f t="shared" si="26"/>
        <v>-3.0323124176013292</v>
      </c>
      <c r="BH16">
        <f t="shared" si="27"/>
        <v>8.7326615364839686</v>
      </c>
      <c r="BI16">
        <f t="shared" si="28"/>
        <v>2.1772970603970094</v>
      </c>
      <c r="BK16">
        <f t="shared" si="29"/>
        <v>-1.0891128211720105</v>
      </c>
      <c r="BL16">
        <f t="shared" si="30"/>
        <v>2.7257656867990034</v>
      </c>
      <c r="BN16">
        <f t="shared" si="31"/>
        <v>-1.0891128211720105</v>
      </c>
      <c r="BO16">
        <f t="shared" si="32"/>
        <v>-1.2742343132009968</v>
      </c>
      <c r="BQ16">
        <f t="shared" si="33"/>
        <v>2.9108871788279895</v>
      </c>
      <c r="BR16">
        <f t="shared" si="34"/>
        <v>0.72576568679900322</v>
      </c>
      <c r="BT16">
        <f t="shared" si="35"/>
        <v>6.9108871788279895</v>
      </c>
      <c r="BU16">
        <f t="shared" si="36"/>
        <v>2.7257656867990034</v>
      </c>
      <c r="BW16">
        <f t="shared" si="37"/>
        <v>6.9108871788279895</v>
      </c>
      <c r="BX16">
        <f t="shared" si="38"/>
        <v>-1.2742343132009968</v>
      </c>
      <c r="CA16">
        <f t="shared" si="39"/>
        <v>0.97029572627599647</v>
      </c>
      <c r="CB16">
        <f t="shared" si="40"/>
        <v>0.24192189559966773</v>
      </c>
      <c r="CD16">
        <f t="shared" si="41"/>
        <v>0.97029572627599647</v>
      </c>
      <c r="CE16">
        <f t="shared" si="42"/>
        <v>0.24192189559966773</v>
      </c>
      <c r="CG16">
        <f t="shared" si="43"/>
        <v>1.9405914525519929</v>
      </c>
      <c r="CH16">
        <f t="shared" si="44"/>
        <v>0.48384379119933546</v>
      </c>
      <c r="CJ16">
        <f t="shared" si="45"/>
        <v>2.9108871788279895</v>
      </c>
      <c r="CK16">
        <f t="shared" si="46"/>
        <v>0.72576568679900322</v>
      </c>
      <c r="CM16">
        <f t="shared" si="47"/>
        <v>3.8811829051039859</v>
      </c>
      <c r="CN16">
        <f t="shared" si="48"/>
        <v>0.96768758239867092</v>
      </c>
      <c r="CP16">
        <f t="shared" si="49"/>
        <v>4.8514786313799823</v>
      </c>
      <c r="CQ16">
        <f t="shared" si="50"/>
        <v>1.2096094779983386</v>
      </c>
      <c r="CS16">
        <f t="shared" si="51"/>
        <v>0.97029572627599647</v>
      </c>
      <c r="CT16">
        <f t="shared" si="52"/>
        <v>0.24192189559966773</v>
      </c>
      <c r="CU16">
        <f t="shared" si="53"/>
        <v>8.8811829051039854</v>
      </c>
      <c r="CV16">
        <f t="shared" si="54"/>
        <v>5.4838437911993356</v>
      </c>
      <c r="CW16">
        <f t="shared" si="55"/>
        <v>8.8811829051039854</v>
      </c>
      <c r="CX16">
        <f t="shared" si="56"/>
        <v>5.9676875823986713</v>
      </c>
      <c r="CY16">
        <f t="shared" si="57"/>
        <v>6.9405914525519927</v>
      </c>
      <c r="CZ16">
        <f t="shared" si="58"/>
        <v>5.4838437911993356</v>
      </c>
    </row>
    <row r="17" spans="1:104" x14ac:dyDescent="0.25">
      <c r="A17">
        <v>1</v>
      </c>
      <c r="D17" t="s">
        <v>149</v>
      </c>
      <c r="K17">
        <v>4</v>
      </c>
      <c r="L17">
        <f t="shared" si="59"/>
        <v>15</v>
      </c>
      <c r="M17">
        <f t="shared" si="60"/>
        <v>0.26179938779914941</v>
      </c>
      <c r="O17">
        <f t="shared" si="61"/>
        <v>0.96592582628906831</v>
      </c>
      <c r="P17">
        <f t="shared" si="62"/>
        <v>0.25881904510252074</v>
      </c>
      <c r="R17">
        <f t="shared" si="0"/>
        <v>3.8637033051562732</v>
      </c>
      <c r="S17">
        <f t="shared" si="1"/>
        <v>1.035276180410083</v>
      </c>
      <c r="U17">
        <f t="shared" si="2"/>
        <v>3.8637033051562732</v>
      </c>
      <c r="V17">
        <f t="shared" si="3"/>
        <v>1.035276180410083</v>
      </c>
      <c r="X17">
        <f t="shared" si="4"/>
        <v>3.8637033051562732</v>
      </c>
      <c r="Y17">
        <f t="shared" si="5"/>
        <v>1.035276180410083</v>
      </c>
      <c r="Z17">
        <f t="shared" si="64"/>
        <v>-6</v>
      </c>
      <c r="AA17">
        <f t="shared" si="6"/>
        <v>-10.392304845413264</v>
      </c>
      <c r="AB17">
        <f t="shared" si="7"/>
        <v>3.8637033051562732</v>
      </c>
      <c r="AC17">
        <f t="shared" si="8"/>
        <v>1.035276180410083</v>
      </c>
      <c r="AD17">
        <f t="shared" si="65"/>
        <v>-6</v>
      </c>
      <c r="AE17">
        <f t="shared" si="63"/>
        <v>-10.392304845413264</v>
      </c>
      <c r="AG17">
        <f t="shared" si="9"/>
        <v>7.8637033051562728</v>
      </c>
      <c r="AH17">
        <f t="shared" si="10"/>
        <v>1.035276180410083</v>
      </c>
      <c r="AJ17">
        <f t="shared" si="11"/>
        <v>3.8637033051562732</v>
      </c>
      <c r="AK17">
        <f t="shared" si="12"/>
        <v>1.035276180410083</v>
      </c>
      <c r="AM17">
        <f t="shared" si="13"/>
        <v>7.8637033051562728</v>
      </c>
      <c r="AN17">
        <f t="shared" si="14"/>
        <v>1.035276180410083</v>
      </c>
      <c r="AP17">
        <f t="shared" si="15"/>
        <v>3.8637033051562732</v>
      </c>
      <c r="AQ17">
        <f t="shared" si="16"/>
        <v>5.035276180410083</v>
      </c>
      <c r="AS17">
        <f t="shared" si="17"/>
        <v>3.8637033051562732</v>
      </c>
      <c r="AT17">
        <f t="shared" si="18"/>
        <v>1.035276180410083</v>
      </c>
      <c r="AV17">
        <f t="shared" si="19"/>
        <v>7.8637033051562728</v>
      </c>
      <c r="AW17">
        <f t="shared" si="20"/>
        <v>1.035276180410083</v>
      </c>
      <c r="AY17">
        <f t="shared" si="21"/>
        <v>3.8637033051562732</v>
      </c>
      <c r="AZ17">
        <f t="shared" si="22"/>
        <v>5.035276180410083</v>
      </c>
      <c r="BB17">
        <f t="shared" si="23"/>
        <v>-0.13629669484372675</v>
      </c>
      <c r="BC17">
        <f t="shared" si="24"/>
        <v>1.035276180410083</v>
      </c>
      <c r="BE17">
        <f t="shared" si="25"/>
        <v>3.8637033051562732</v>
      </c>
      <c r="BF17">
        <f t="shared" si="26"/>
        <v>-2.964723819589917</v>
      </c>
      <c r="BH17">
        <f t="shared" si="27"/>
        <v>8.6933324366016151</v>
      </c>
      <c r="BI17">
        <f t="shared" si="28"/>
        <v>2.3293714059226867</v>
      </c>
      <c r="BK17">
        <f t="shared" si="29"/>
        <v>-1.102222521132795</v>
      </c>
      <c r="BL17">
        <f t="shared" si="30"/>
        <v>2.7764571353075622</v>
      </c>
      <c r="BN17">
        <f t="shared" si="31"/>
        <v>-1.102222521132795</v>
      </c>
      <c r="BO17">
        <f t="shared" si="32"/>
        <v>-1.2235428646924378</v>
      </c>
      <c r="BQ17">
        <f t="shared" si="33"/>
        <v>2.897777478867205</v>
      </c>
      <c r="BR17">
        <f t="shared" si="34"/>
        <v>0.77645713530756222</v>
      </c>
      <c r="BT17">
        <f t="shared" si="35"/>
        <v>6.897777478867205</v>
      </c>
      <c r="BU17">
        <f t="shared" si="36"/>
        <v>2.7764571353075622</v>
      </c>
      <c r="BW17">
        <f t="shared" si="37"/>
        <v>6.897777478867205</v>
      </c>
      <c r="BX17">
        <f t="shared" si="38"/>
        <v>-1.2235428646924378</v>
      </c>
      <c r="CA17">
        <f t="shared" si="39"/>
        <v>0.96592582628906831</v>
      </c>
      <c r="CB17">
        <f t="shared" si="40"/>
        <v>0.25881904510252074</v>
      </c>
      <c r="CD17">
        <f t="shared" si="41"/>
        <v>0.96592582628906831</v>
      </c>
      <c r="CE17">
        <f t="shared" si="42"/>
        <v>0.25881904510252074</v>
      </c>
      <c r="CG17">
        <f t="shared" si="43"/>
        <v>1.9318516525781366</v>
      </c>
      <c r="CH17">
        <f t="shared" si="44"/>
        <v>0.51763809020504148</v>
      </c>
      <c r="CJ17">
        <f t="shared" si="45"/>
        <v>2.897777478867205</v>
      </c>
      <c r="CK17">
        <f t="shared" si="46"/>
        <v>0.77645713530756222</v>
      </c>
      <c r="CM17">
        <f t="shared" si="47"/>
        <v>3.8637033051562732</v>
      </c>
      <c r="CN17">
        <f t="shared" si="48"/>
        <v>1.035276180410083</v>
      </c>
      <c r="CP17">
        <f t="shared" si="49"/>
        <v>4.8296291314453415</v>
      </c>
      <c r="CQ17">
        <f t="shared" si="50"/>
        <v>1.2940952255126037</v>
      </c>
      <c r="CS17">
        <f t="shared" si="51"/>
        <v>0.96592582628906831</v>
      </c>
      <c r="CT17">
        <f t="shared" si="52"/>
        <v>0.25881904510252074</v>
      </c>
      <c r="CU17">
        <f t="shared" si="53"/>
        <v>8.8637033051562728</v>
      </c>
      <c r="CV17">
        <f t="shared" si="54"/>
        <v>5.5176380902050415</v>
      </c>
      <c r="CW17">
        <f t="shared" si="55"/>
        <v>8.8637033051562728</v>
      </c>
      <c r="CX17">
        <f t="shared" si="56"/>
        <v>6.035276180410083</v>
      </c>
      <c r="CY17">
        <f t="shared" si="57"/>
        <v>6.9318516525781364</v>
      </c>
      <c r="CZ17">
        <f t="shared" si="58"/>
        <v>5.5176380902050415</v>
      </c>
    </row>
    <row r="18" spans="1:104" x14ac:dyDescent="0.25">
      <c r="A18">
        <v>1</v>
      </c>
      <c r="C18" t="s">
        <v>75</v>
      </c>
      <c r="D18">
        <f>Equacercles!E35</f>
        <v>1</v>
      </c>
      <c r="K18">
        <v>4</v>
      </c>
      <c r="L18">
        <f t="shared" si="59"/>
        <v>16</v>
      </c>
      <c r="M18">
        <f t="shared" si="60"/>
        <v>0.27925268031909273</v>
      </c>
      <c r="O18">
        <f t="shared" si="61"/>
        <v>0.96126169593831889</v>
      </c>
      <c r="P18">
        <f t="shared" si="62"/>
        <v>0.27563735581699916</v>
      </c>
      <c r="R18">
        <f t="shared" si="0"/>
        <v>3.8450467837532756</v>
      </c>
      <c r="S18">
        <f t="shared" si="1"/>
        <v>1.1025494232679967</v>
      </c>
      <c r="U18">
        <f t="shared" si="2"/>
        <v>3.8450467837532756</v>
      </c>
      <c r="V18">
        <f t="shared" si="3"/>
        <v>1.1025494232679967</v>
      </c>
      <c r="X18">
        <f t="shared" si="4"/>
        <v>3.8450467837532756</v>
      </c>
      <c r="Y18">
        <f t="shared" si="5"/>
        <v>1.1025494232679967</v>
      </c>
      <c r="Z18">
        <f t="shared" si="64"/>
        <v>-5</v>
      </c>
      <c r="AA18">
        <f t="shared" si="6"/>
        <v>-8.6602540378443855</v>
      </c>
      <c r="AB18">
        <f t="shared" si="7"/>
        <v>3.8450467837532756</v>
      </c>
      <c r="AC18">
        <f t="shared" si="8"/>
        <v>1.1025494232679967</v>
      </c>
      <c r="AD18">
        <f t="shared" si="65"/>
        <v>-5</v>
      </c>
      <c r="AE18">
        <f t="shared" si="63"/>
        <v>-8.6602540378443855</v>
      </c>
      <c r="AG18">
        <f t="shared" si="9"/>
        <v>7.8450467837532756</v>
      </c>
      <c r="AH18">
        <f t="shared" si="10"/>
        <v>1.1025494232679967</v>
      </c>
      <c r="AJ18">
        <f t="shared" si="11"/>
        <v>3.8450467837532756</v>
      </c>
      <c r="AK18">
        <f t="shared" si="12"/>
        <v>1.1025494232679967</v>
      </c>
      <c r="AM18">
        <f t="shared" si="13"/>
        <v>7.8450467837532756</v>
      </c>
      <c r="AN18">
        <f t="shared" si="14"/>
        <v>1.1025494232679967</v>
      </c>
      <c r="AP18">
        <f t="shared" si="15"/>
        <v>3.8450467837532756</v>
      </c>
      <c r="AQ18">
        <f t="shared" si="16"/>
        <v>5.1025494232679964</v>
      </c>
      <c r="AS18">
        <f t="shared" si="17"/>
        <v>3.8450467837532756</v>
      </c>
      <c r="AT18">
        <f t="shared" si="18"/>
        <v>1.1025494232679967</v>
      </c>
      <c r="AV18">
        <f t="shared" si="19"/>
        <v>7.8450467837532756</v>
      </c>
      <c r="AW18">
        <f t="shared" si="20"/>
        <v>1.1025494232679967</v>
      </c>
      <c r="AY18">
        <f t="shared" si="21"/>
        <v>3.8450467837532756</v>
      </c>
      <c r="AZ18">
        <f t="shared" si="22"/>
        <v>5.1025494232679964</v>
      </c>
      <c r="BB18">
        <f t="shared" si="23"/>
        <v>-0.15495321624672442</v>
      </c>
      <c r="BC18">
        <f t="shared" si="24"/>
        <v>1.1025494232679967</v>
      </c>
      <c r="BE18">
        <f t="shared" si="25"/>
        <v>3.8450467837532756</v>
      </c>
      <c r="BF18">
        <f t="shared" si="26"/>
        <v>-2.8974505767320036</v>
      </c>
      <c r="BH18">
        <f t="shared" si="27"/>
        <v>8.65135526344487</v>
      </c>
      <c r="BI18">
        <f t="shared" si="28"/>
        <v>2.4807362023529924</v>
      </c>
      <c r="BK18">
        <f t="shared" si="29"/>
        <v>-1.1162149121850433</v>
      </c>
      <c r="BL18">
        <f t="shared" si="30"/>
        <v>2.8269120674509978</v>
      </c>
      <c r="BN18">
        <f t="shared" si="31"/>
        <v>-1.1162149121850433</v>
      </c>
      <c r="BO18">
        <f t="shared" si="32"/>
        <v>-1.1730879325490025</v>
      </c>
      <c r="BQ18">
        <f t="shared" si="33"/>
        <v>2.8837850878149567</v>
      </c>
      <c r="BR18">
        <f t="shared" si="34"/>
        <v>0.82691206745099755</v>
      </c>
      <c r="BT18">
        <f t="shared" si="35"/>
        <v>6.8837850878149567</v>
      </c>
      <c r="BU18">
        <f t="shared" si="36"/>
        <v>2.8269120674509978</v>
      </c>
      <c r="BW18">
        <f t="shared" si="37"/>
        <v>6.8837850878149567</v>
      </c>
      <c r="BX18">
        <f t="shared" si="38"/>
        <v>-1.1730879325490025</v>
      </c>
      <c r="CA18">
        <f t="shared" si="39"/>
        <v>0.96126169593831889</v>
      </c>
      <c r="CB18">
        <f t="shared" si="40"/>
        <v>0.27563735581699916</v>
      </c>
      <c r="CD18">
        <f t="shared" si="41"/>
        <v>0.96126169593831889</v>
      </c>
      <c r="CE18">
        <f t="shared" si="42"/>
        <v>0.27563735581699916</v>
      </c>
      <c r="CG18">
        <f t="shared" si="43"/>
        <v>1.9225233918766378</v>
      </c>
      <c r="CH18">
        <f t="shared" si="44"/>
        <v>0.55127471163399833</v>
      </c>
      <c r="CJ18">
        <f t="shared" si="45"/>
        <v>2.8837850878149567</v>
      </c>
      <c r="CK18">
        <f t="shared" si="46"/>
        <v>0.82691206745099755</v>
      </c>
      <c r="CM18">
        <f t="shared" si="47"/>
        <v>3.8450467837532756</v>
      </c>
      <c r="CN18">
        <f t="shared" si="48"/>
        <v>1.1025494232679967</v>
      </c>
      <c r="CP18">
        <f t="shared" si="49"/>
        <v>4.8063084796915945</v>
      </c>
      <c r="CQ18">
        <f t="shared" si="50"/>
        <v>1.3781867790849958</v>
      </c>
      <c r="CS18">
        <f t="shared" si="51"/>
        <v>0.96126169593831889</v>
      </c>
      <c r="CT18">
        <f t="shared" si="52"/>
        <v>0.27563735581699916</v>
      </c>
      <c r="CU18">
        <f t="shared" si="53"/>
        <v>8.8450467837532756</v>
      </c>
      <c r="CV18">
        <f t="shared" si="54"/>
        <v>5.5512747116339982</v>
      </c>
      <c r="CW18">
        <f t="shared" si="55"/>
        <v>8.8450467837532756</v>
      </c>
      <c r="CX18">
        <f t="shared" si="56"/>
        <v>6.1025494232679964</v>
      </c>
      <c r="CY18">
        <f t="shared" si="57"/>
        <v>6.9225233918766378</v>
      </c>
      <c r="CZ18">
        <f t="shared" si="58"/>
        <v>5.5512747116339982</v>
      </c>
    </row>
    <row r="19" spans="1:104" x14ac:dyDescent="0.25">
      <c r="A19">
        <v>1</v>
      </c>
      <c r="C19" t="s">
        <v>76</v>
      </c>
      <c r="D19">
        <f>Equacercles!E36</f>
        <v>2</v>
      </c>
      <c r="K19">
        <v>4</v>
      </c>
      <c r="L19">
        <f t="shared" si="59"/>
        <v>17</v>
      </c>
      <c r="M19">
        <f t="shared" si="60"/>
        <v>0.29670597283903605</v>
      </c>
      <c r="O19">
        <f t="shared" si="61"/>
        <v>0.95630475596303544</v>
      </c>
      <c r="P19">
        <f t="shared" si="62"/>
        <v>0.29237170472273677</v>
      </c>
      <c r="R19">
        <f t="shared" si="0"/>
        <v>3.8252190238521417</v>
      </c>
      <c r="S19">
        <f t="shared" si="1"/>
        <v>1.1694868188909471</v>
      </c>
      <c r="U19">
        <f t="shared" si="2"/>
        <v>3.8252190238521417</v>
      </c>
      <c r="V19">
        <f t="shared" si="3"/>
        <v>1.1694868188909471</v>
      </c>
      <c r="X19">
        <f t="shared" si="4"/>
        <v>3.8252190238521417</v>
      </c>
      <c r="Y19">
        <f t="shared" si="5"/>
        <v>1.1694868188909471</v>
      </c>
      <c r="Z19">
        <f t="shared" si="64"/>
        <v>-4</v>
      </c>
      <c r="AA19">
        <f t="shared" si="6"/>
        <v>-6.9282032302755088</v>
      </c>
      <c r="AB19">
        <f t="shared" si="7"/>
        <v>3.8252190238521417</v>
      </c>
      <c r="AC19">
        <f t="shared" si="8"/>
        <v>1.1694868188909471</v>
      </c>
      <c r="AD19">
        <f t="shared" si="65"/>
        <v>-4</v>
      </c>
      <c r="AE19">
        <f t="shared" si="63"/>
        <v>-6.9282032302755088</v>
      </c>
      <c r="AG19">
        <f t="shared" si="9"/>
        <v>7.8252190238521422</v>
      </c>
      <c r="AH19">
        <f t="shared" si="10"/>
        <v>1.1694868188909471</v>
      </c>
      <c r="AJ19">
        <f t="shared" si="11"/>
        <v>3.8252190238521417</v>
      </c>
      <c r="AK19">
        <f t="shared" si="12"/>
        <v>1.1694868188909471</v>
      </c>
      <c r="AM19">
        <f t="shared" si="13"/>
        <v>7.8252190238521422</v>
      </c>
      <c r="AN19">
        <f t="shared" si="14"/>
        <v>1.1694868188909471</v>
      </c>
      <c r="AP19">
        <f t="shared" si="15"/>
        <v>3.8252190238521417</v>
      </c>
      <c r="AQ19">
        <f t="shared" si="16"/>
        <v>5.1694868188909471</v>
      </c>
      <c r="AS19">
        <f t="shared" si="17"/>
        <v>3.8252190238521417</v>
      </c>
      <c r="AT19">
        <f t="shared" si="18"/>
        <v>1.1694868188909471</v>
      </c>
      <c r="AV19">
        <f t="shared" si="19"/>
        <v>7.8252190238521422</v>
      </c>
      <c r="AW19">
        <f t="shared" si="20"/>
        <v>1.1694868188909471</v>
      </c>
      <c r="AY19">
        <f t="shared" si="21"/>
        <v>3.8252190238521417</v>
      </c>
      <c r="AZ19">
        <f t="shared" si="22"/>
        <v>5.1694868188909471</v>
      </c>
      <c r="BB19">
        <f t="shared" si="23"/>
        <v>-0.17478097614785826</v>
      </c>
      <c r="BC19">
        <f t="shared" si="24"/>
        <v>1.1694868188909471</v>
      </c>
      <c r="BE19">
        <f t="shared" si="25"/>
        <v>3.8252190238521417</v>
      </c>
      <c r="BF19">
        <f t="shared" si="26"/>
        <v>-2.8305131811090529</v>
      </c>
      <c r="BH19">
        <f t="shared" si="27"/>
        <v>8.6067428036673181</v>
      </c>
      <c r="BI19">
        <f t="shared" si="28"/>
        <v>2.6313453425046309</v>
      </c>
      <c r="BK19">
        <f t="shared" si="29"/>
        <v>-1.1310857321108938</v>
      </c>
      <c r="BL19">
        <f t="shared" si="30"/>
        <v>2.8771151141682103</v>
      </c>
      <c r="BN19">
        <f t="shared" si="31"/>
        <v>-1.1310857321108938</v>
      </c>
      <c r="BO19">
        <f t="shared" si="32"/>
        <v>-1.1228848858317897</v>
      </c>
      <c r="BQ19">
        <f t="shared" si="33"/>
        <v>2.8689142678891062</v>
      </c>
      <c r="BR19">
        <f t="shared" si="34"/>
        <v>0.87711511416821031</v>
      </c>
      <c r="BT19">
        <f t="shared" si="35"/>
        <v>6.8689142678891066</v>
      </c>
      <c r="BU19">
        <f t="shared" si="36"/>
        <v>2.8771151141682103</v>
      </c>
      <c r="BW19">
        <f t="shared" si="37"/>
        <v>6.8689142678891066</v>
      </c>
      <c r="BX19">
        <f t="shared" si="38"/>
        <v>-1.1228848858317897</v>
      </c>
      <c r="CA19">
        <f t="shared" si="39"/>
        <v>0.95630475596303544</v>
      </c>
      <c r="CB19">
        <f t="shared" si="40"/>
        <v>0.29237170472273677</v>
      </c>
      <c r="CD19">
        <f t="shared" si="41"/>
        <v>0.95630475596303544</v>
      </c>
      <c r="CE19">
        <f t="shared" si="42"/>
        <v>0.29237170472273677</v>
      </c>
      <c r="CG19">
        <f t="shared" si="43"/>
        <v>1.9126095119260709</v>
      </c>
      <c r="CH19">
        <f t="shared" si="44"/>
        <v>0.58474340944547354</v>
      </c>
      <c r="CJ19">
        <f t="shared" si="45"/>
        <v>2.8689142678891062</v>
      </c>
      <c r="CK19">
        <f t="shared" si="46"/>
        <v>0.87711511416821031</v>
      </c>
      <c r="CM19">
        <f t="shared" si="47"/>
        <v>3.8252190238521417</v>
      </c>
      <c r="CN19">
        <f t="shared" si="48"/>
        <v>1.1694868188909471</v>
      </c>
      <c r="CP19">
        <f t="shared" si="49"/>
        <v>4.7815237798151768</v>
      </c>
      <c r="CQ19">
        <f t="shared" si="50"/>
        <v>1.4618585236136838</v>
      </c>
      <c r="CS19">
        <f t="shared" si="51"/>
        <v>0.95630475596303544</v>
      </c>
      <c r="CT19">
        <f t="shared" si="52"/>
        <v>0.29237170472273677</v>
      </c>
      <c r="CU19">
        <f t="shared" si="53"/>
        <v>8.8252190238521422</v>
      </c>
      <c r="CV19">
        <f t="shared" si="54"/>
        <v>5.5847434094454735</v>
      </c>
      <c r="CW19">
        <f t="shared" si="55"/>
        <v>8.8252190238521422</v>
      </c>
      <c r="CX19">
        <f t="shared" si="56"/>
        <v>6.1694868188909471</v>
      </c>
      <c r="CY19">
        <f t="shared" si="57"/>
        <v>6.9126095119260711</v>
      </c>
      <c r="CZ19">
        <f t="shared" si="58"/>
        <v>5.5847434094454735</v>
      </c>
    </row>
    <row r="20" spans="1:104" x14ac:dyDescent="0.25">
      <c r="A20">
        <v>1</v>
      </c>
      <c r="C20" t="s">
        <v>79</v>
      </c>
      <c r="D20">
        <f>Equacercles!E37</f>
        <v>3</v>
      </c>
      <c r="K20">
        <v>4</v>
      </c>
      <c r="L20">
        <f t="shared" si="59"/>
        <v>18</v>
      </c>
      <c r="M20">
        <f t="shared" si="60"/>
        <v>0.31415926535897931</v>
      </c>
      <c r="O20">
        <f t="shared" si="61"/>
        <v>0.95105651629515353</v>
      </c>
      <c r="P20">
        <f t="shared" si="62"/>
        <v>0.3090169943749474</v>
      </c>
      <c r="R20">
        <f t="shared" si="0"/>
        <v>3.8042260651806141</v>
      </c>
      <c r="S20">
        <f t="shared" si="1"/>
        <v>1.2360679774997896</v>
      </c>
      <c r="U20">
        <f t="shared" si="2"/>
        <v>3.8042260651806141</v>
      </c>
      <c r="V20">
        <f t="shared" si="3"/>
        <v>1.2360679774997896</v>
      </c>
      <c r="X20">
        <f t="shared" si="4"/>
        <v>3.8042260651806141</v>
      </c>
      <c r="Y20">
        <f t="shared" si="5"/>
        <v>1.2360679774997896</v>
      </c>
      <c r="Z20">
        <f t="shared" si="64"/>
        <v>-3</v>
      </c>
      <c r="AA20">
        <f t="shared" si="6"/>
        <v>-5.196152422706632</v>
      </c>
      <c r="AB20">
        <f t="shared" si="7"/>
        <v>3.8042260651806141</v>
      </c>
      <c r="AC20">
        <f t="shared" si="8"/>
        <v>1.2360679774997896</v>
      </c>
      <c r="AD20">
        <f t="shared" si="65"/>
        <v>-3</v>
      </c>
      <c r="AE20">
        <f t="shared" si="63"/>
        <v>-5.196152422706632</v>
      </c>
      <c r="AG20">
        <f t="shared" si="9"/>
        <v>7.8042260651806146</v>
      </c>
      <c r="AH20">
        <f t="shared" si="10"/>
        <v>1.2360679774997896</v>
      </c>
      <c r="AJ20">
        <f t="shared" si="11"/>
        <v>3.8042260651806141</v>
      </c>
      <c r="AK20">
        <f t="shared" si="12"/>
        <v>1.2360679774997896</v>
      </c>
      <c r="AM20">
        <f t="shared" si="13"/>
        <v>7.8042260651806146</v>
      </c>
      <c r="AN20">
        <f t="shared" si="14"/>
        <v>1.2360679774997896</v>
      </c>
      <c r="AP20">
        <f t="shared" si="15"/>
        <v>3.8042260651806141</v>
      </c>
      <c r="AQ20">
        <f t="shared" si="16"/>
        <v>5.2360679774997898</v>
      </c>
      <c r="AS20">
        <f t="shared" si="17"/>
        <v>3.8042260651806141</v>
      </c>
      <c r="AT20">
        <f t="shared" si="18"/>
        <v>1.2360679774997896</v>
      </c>
      <c r="AV20">
        <f t="shared" si="19"/>
        <v>7.8042260651806146</v>
      </c>
      <c r="AW20">
        <f t="shared" si="20"/>
        <v>1.2360679774997896</v>
      </c>
      <c r="AY20">
        <f t="shared" si="21"/>
        <v>3.8042260651806141</v>
      </c>
      <c r="AZ20">
        <f t="shared" si="22"/>
        <v>5.2360679774997898</v>
      </c>
      <c r="BB20">
        <f t="shared" si="23"/>
        <v>-0.19577393481938588</v>
      </c>
      <c r="BC20">
        <f t="shared" si="24"/>
        <v>1.2360679774997896</v>
      </c>
      <c r="BE20">
        <f t="shared" si="25"/>
        <v>3.8042260651806141</v>
      </c>
      <c r="BF20">
        <f t="shared" si="26"/>
        <v>-2.7639320225002102</v>
      </c>
      <c r="BH20">
        <f t="shared" si="27"/>
        <v>8.559508646656381</v>
      </c>
      <c r="BI20">
        <f t="shared" si="28"/>
        <v>2.7811529493745266</v>
      </c>
      <c r="BK20">
        <f t="shared" si="29"/>
        <v>-1.1468304511145395</v>
      </c>
      <c r="BL20">
        <f t="shared" si="30"/>
        <v>2.9270509831248424</v>
      </c>
      <c r="BN20">
        <f t="shared" si="31"/>
        <v>-1.1468304511145395</v>
      </c>
      <c r="BO20">
        <f t="shared" si="32"/>
        <v>-1.0729490168751579</v>
      </c>
      <c r="BQ20">
        <f t="shared" si="33"/>
        <v>2.8531695488854605</v>
      </c>
      <c r="BR20">
        <f t="shared" si="34"/>
        <v>0.92705098312484213</v>
      </c>
      <c r="BT20">
        <f t="shared" si="35"/>
        <v>6.8531695488854609</v>
      </c>
      <c r="BU20">
        <f t="shared" si="36"/>
        <v>2.9270509831248424</v>
      </c>
      <c r="BW20">
        <f t="shared" si="37"/>
        <v>6.8531695488854609</v>
      </c>
      <c r="BX20">
        <f t="shared" si="38"/>
        <v>-1.0729490168751579</v>
      </c>
      <c r="CA20">
        <f t="shared" si="39"/>
        <v>0.95105651629515353</v>
      </c>
      <c r="CB20">
        <f t="shared" si="40"/>
        <v>0.3090169943749474</v>
      </c>
      <c r="CD20">
        <f t="shared" si="41"/>
        <v>0.95105651629515353</v>
      </c>
      <c r="CE20">
        <f t="shared" si="42"/>
        <v>0.3090169943749474</v>
      </c>
      <c r="CG20">
        <f t="shared" si="43"/>
        <v>1.9021130325903071</v>
      </c>
      <c r="CH20">
        <f t="shared" si="44"/>
        <v>0.61803398874989479</v>
      </c>
      <c r="CJ20">
        <f t="shared" si="45"/>
        <v>2.8531695488854605</v>
      </c>
      <c r="CK20">
        <f t="shared" si="46"/>
        <v>0.92705098312484213</v>
      </c>
      <c r="CM20">
        <f t="shared" si="47"/>
        <v>3.8042260651806141</v>
      </c>
      <c r="CN20">
        <f t="shared" si="48"/>
        <v>1.2360679774997896</v>
      </c>
      <c r="CP20">
        <f t="shared" si="49"/>
        <v>4.7552825814757673</v>
      </c>
      <c r="CQ20">
        <f t="shared" si="50"/>
        <v>1.545084971874737</v>
      </c>
      <c r="CS20">
        <f t="shared" si="51"/>
        <v>0.95105651629515353</v>
      </c>
      <c r="CT20">
        <f t="shared" si="52"/>
        <v>0.3090169943749474</v>
      </c>
      <c r="CU20">
        <f t="shared" si="53"/>
        <v>8.8042260651806146</v>
      </c>
      <c r="CV20">
        <f t="shared" si="54"/>
        <v>5.6180339887498949</v>
      </c>
      <c r="CW20">
        <f t="shared" si="55"/>
        <v>8.8042260651806146</v>
      </c>
      <c r="CX20">
        <f t="shared" si="56"/>
        <v>6.2360679774997898</v>
      </c>
      <c r="CY20">
        <f t="shared" si="57"/>
        <v>6.9021130325903073</v>
      </c>
      <c r="CZ20">
        <f t="shared" si="58"/>
        <v>5.6180339887498949</v>
      </c>
    </row>
    <row r="21" spans="1:104" x14ac:dyDescent="0.25">
      <c r="A21">
        <v>1</v>
      </c>
      <c r="C21" t="s">
        <v>80</v>
      </c>
      <c r="D21">
        <f>Equacercles!G35</f>
        <v>4</v>
      </c>
      <c r="K21">
        <v>4</v>
      </c>
      <c r="L21">
        <f t="shared" si="59"/>
        <v>19</v>
      </c>
      <c r="M21">
        <f t="shared" si="60"/>
        <v>0.33161255787892258</v>
      </c>
      <c r="O21">
        <f t="shared" si="61"/>
        <v>0.94551857559931685</v>
      </c>
      <c r="P21">
        <f t="shared" si="62"/>
        <v>0.32556815445715664</v>
      </c>
      <c r="R21">
        <f t="shared" si="0"/>
        <v>3.7820743023972674</v>
      </c>
      <c r="S21">
        <f t="shared" si="1"/>
        <v>1.3022726178286266</v>
      </c>
      <c r="U21">
        <f t="shared" si="2"/>
        <v>3.7820743023972674</v>
      </c>
      <c r="V21">
        <f t="shared" si="3"/>
        <v>1.3022726178286266</v>
      </c>
      <c r="X21">
        <f t="shared" si="4"/>
        <v>3.7820743023972674</v>
      </c>
      <c r="Y21">
        <f t="shared" si="5"/>
        <v>1.3022726178286266</v>
      </c>
      <c r="Z21">
        <f t="shared" si="64"/>
        <v>-2</v>
      </c>
      <c r="AA21">
        <f t="shared" si="6"/>
        <v>-3.4641016151377544</v>
      </c>
      <c r="AB21">
        <f t="shared" si="7"/>
        <v>3.7820743023972674</v>
      </c>
      <c r="AC21">
        <f t="shared" si="8"/>
        <v>1.3022726178286266</v>
      </c>
      <c r="AD21">
        <f t="shared" si="65"/>
        <v>-2</v>
      </c>
      <c r="AE21">
        <f t="shared" si="63"/>
        <v>-3.4641016151377544</v>
      </c>
      <c r="AG21">
        <f t="shared" si="9"/>
        <v>7.7820743023972678</v>
      </c>
      <c r="AH21">
        <f t="shared" si="10"/>
        <v>1.3022726178286266</v>
      </c>
      <c r="AJ21">
        <f t="shared" si="11"/>
        <v>3.7820743023972674</v>
      </c>
      <c r="AK21">
        <f t="shared" si="12"/>
        <v>1.3022726178286266</v>
      </c>
      <c r="AM21">
        <f t="shared" si="13"/>
        <v>7.7820743023972678</v>
      </c>
      <c r="AN21">
        <f t="shared" si="14"/>
        <v>1.3022726178286266</v>
      </c>
      <c r="AP21">
        <f t="shared" si="15"/>
        <v>3.7820743023972674</v>
      </c>
      <c r="AQ21">
        <f t="shared" si="16"/>
        <v>5.3022726178286268</v>
      </c>
      <c r="AS21">
        <f t="shared" si="17"/>
        <v>3.7820743023972674</v>
      </c>
      <c r="AT21">
        <f t="shared" si="18"/>
        <v>1.3022726178286266</v>
      </c>
      <c r="AV21">
        <f t="shared" si="19"/>
        <v>7.7820743023972678</v>
      </c>
      <c r="AW21">
        <f t="shared" si="20"/>
        <v>1.3022726178286266</v>
      </c>
      <c r="AY21">
        <f t="shared" si="21"/>
        <v>3.7820743023972674</v>
      </c>
      <c r="AZ21">
        <f t="shared" si="22"/>
        <v>5.3022726178286268</v>
      </c>
      <c r="BB21">
        <f t="shared" si="23"/>
        <v>-0.21792569760273262</v>
      </c>
      <c r="BC21">
        <f t="shared" si="24"/>
        <v>1.3022726178286266</v>
      </c>
      <c r="BE21">
        <f t="shared" si="25"/>
        <v>3.7820743023972674</v>
      </c>
      <c r="BF21">
        <f t="shared" si="26"/>
        <v>-2.6977273821713732</v>
      </c>
      <c r="BH21">
        <f t="shared" si="27"/>
        <v>8.5096671803938513</v>
      </c>
      <c r="BI21">
        <f t="shared" si="28"/>
        <v>2.9301133901144096</v>
      </c>
      <c r="BK21">
        <f t="shared" si="29"/>
        <v>-1.1634442732020496</v>
      </c>
      <c r="BL21">
        <f t="shared" si="30"/>
        <v>2.9767044633714699</v>
      </c>
      <c r="BN21">
        <f t="shared" si="31"/>
        <v>-1.1634442732020496</v>
      </c>
      <c r="BO21">
        <f t="shared" si="32"/>
        <v>-1.0232955366285301</v>
      </c>
      <c r="BQ21">
        <f t="shared" si="33"/>
        <v>2.8365557267979504</v>
      </c>
      <c r="BR21">
        <f t="shared" si="34"/>
        <v>0.97670446337146988</v>
      </c>
      <c r="BT21">
        <f t="shared" si="35"/>
        <v>6.8365557267979504</v>
      </c>
      <c r="BU21">
        <f t="shared" si="36"/>
        <v>2.9767044633714699</v>
      </c>
      <c r="BW21">
        <f t="shared" si="37"/>
        <v>6.8365557267979504</v>
      </c>
      <c r="BX21">
        <f t="shared" si="38"/>
        <v>-1.0232955366285301</v>
      </c>
      <c r="CA21">
        <f t="shared" si="39"/>
        <v>0.94551857559931685</v>
      </c>
      <c r="CB21">
        <f t="shared" si="40"/>
        <v>0.32556815445715664</v>
      </c>
      <c r="CD21">
        <f t="shared" si="41"/>
        <v>0.94551857559931685</v>
      </c>
      <c r="CE21">
        <f t="shared" si="42"/>
        <v>0.32556815445715664</v>
      </c>
      <c r="CG21">
        <f t="shared" si="43"/>
        <v>1.8910371511986337</v>
      </c>
      <c r="CH21">
        <f t="shared" si="44"/>
        <v>0.65113630891431329</v>
      </c>
      <c r="CJ21">
        <f t="shared" si="45"/>
        <v>2.8365557267979504</v>
      </c>
      <c r="CK21">
        <f t="shared" si="46"/>
        <v>0.97670446337146988</v>
      </c>
      <c r="CM21">
        <f t="shared" si="47"/>
        <v>3.7820743023972674</v>
      </c>
      <c r="CN21">
        <f t="shared" si="48"/>
        <v>1.3022726178286266</v>
      </c>
      <c r="CP21">
        <f t="shared" si="49"/>
        <v>4.7275928779965843</v>
      </c>
      <c r="CQ21">
        <f t="shared" si="50"/>
        <v>1.6278407722857833</v>
      </c>
      <c r="CS21">
        <f t="shared" si="51"/>
        <v>0.94551857559931685</v>
      </c>
      <c r="CT21">
        <f t="shared" si="52"/>
        <v>0.32556815445715664</v>
      </c>
      <c r="CU21">
        <f t="shared" si="53"/>
        <v>8.7820743023972678</v>
      </c>
      <c r="CV21">
        <f t="shared" si="54"/>
        <v>5.651136308914313</v>
      </c>
      <c r="CW21">
        <f t="shared" si="55"/>
        <v>8.7820743023972678</v>
      </c>
      <c r="CX21">
        <f t="shared" si="56"/>
        <v>6.3022726178286268</v>
      </c>
      <c r="CY21">
        <f t="shared" si="57"/>
        <v>6.8910371511986339</v>
      </c>
      <c r="CZ21">
        <f t="shared" si="58"/>
        <v>5.651136308914313</v>
      </c>
    </row>
    <row r="22" spans="1:104" x14ac:dyDescent="0.25">
      <c r="A22">
        <v>1</v>
      </c>
      <c r="C22" t="s">
        <v>78</v>
      </c>
      <c r="D22">
        <f>Equacercles!G36</f>
        <v>5</v>
      </c>
      <c r="K22">
        <v>4</v>
      </c>
      <c r="L22">
        <f t="shared" si="59"/>
        <v>20</v>
      </c>
      <c r="M22">
        <f t="shared" si="60"/>
        <v>0.3490658503988659</v>
      </c>
      <c r="O22">
        <f t="shared" si="61"/>
        <v>0.93969262078590843</v>
      </c>
      <c r="P22">
        <f t="shared" si="62"/>
        <v>0.34202014332566871</v>
      </c>
      <c r="R22">
        <f t="shared" si="0"/>
        <v>3.7587704831436337</v>
      </c>
      <c r="S22">
        <f t="shared" si="1"/>
        <v>1.3680805733026749</v>
      </c>
      <c r="U22">
        <f t="shared" si="2"/>
        <v>3.7587704831436337</v>
      </c>
      <c r="V22">
        <f t="shared" si="3"/>
        <v>1.3680805733026749</v>
      </c>
      <c r="X22">
        <f t="shared" si="4"/>
        <v>3.7587704831436337</v>
      </c>
      <c r="Y22">
        <f t="shared" si="5"/>
        <v>1.3680805733026749</v>
      </c>
      <c r="Z22">
        <f t="shared" si="64"/>
        <v>-1</v>
      </c>
      <c r="AA22">
        <f t="shared" si="6"/>
        <v>-1.7320508075688772</v>
      </c>
      <c r="AB22">
        <f t="shared" si="7"/>
        <v>3.7587704831436337</v>
      </c>
      <c r="AC22">
        <f t="shared" si="8"/>
        <v>1.3680805733026749</v>
      </c>
      <c r="AD22">
        <f t="shared" si="65"/>
        <v>-1</v>
      </c>
      <c r="AE22">
        <f t="shared" si="63"/>
        <v>-1.7320508075688772</v>
      </c>
      <c r="AG22">
        <f t="shared" si="9"/>
        <v>7.7587704831436337</v>
      </c>
      <c r="AH22">
        <f t="shared" si="10"/>
        <v>1.3680805733026749</v>
      </c>
      <c r="AJ22">
        <f t="shared" si="11"/>
        <v>3.7587704831436337</v>
      </c>
      <c r="AK22">
        <f t="shared" si="12"/>
        <v>1.3680805733026749</v>
      </c>
      <c r="AM22">
        <f t="shared" si="13"/>
        <v>7.7587704831436337</v>
      </c>
      <c r="AN22">
        <f t="shared" si="14"/>
        <v>1.3680805733026749</v>
      </c>
      <c r="AP22">
        <f t="shared" si="15"/>
        <v>3.7587704831436337</v>
      </c>
      <c r="AQ22">
        <f t="shared" si="16"/>
        <v>5.3680805733026746</v>
      </c>
      <c r="AS22">
        <f t="shared" si="17"/>
        <v>3.7587704831436337</v>
      </c>
      <c r="AT22">
        <f t="shared" si="18"/>
        <v>1.3680805733026749</v>
      </c>
      <c r="AV22">
        <f t="shared" si="19"/>
        <v>7.7587704831436337</v>
      </c>
      <c r="AW22">
        <f t="shared" si="20"/>
        <v>1.3680805733026749</v>
      </c>
      <c r="AY22">
        <f t="shared" si="21"/>
        <v>3.7587704831436337</v>
      </c>
      <c r="AZ22">
        <f t="shared" si="22"/>
        <v>5.3680805733026746</v>
      </c>
      <c r="BB22">
        <f t="shared" si="23"/>
        <v>-0.24122951685636629</v>
      </c>
      <c r="BC22">
        <f t="shared" si="24"/>
        <v>1.3680805733026749</v>
      </c>
      <c r="BE22">
        <f t="shared" si="25"/>
        <v>3.7587704831436337</v>
      </c>
      <c r="BF22">
        <f t="shared" si="26"/>
        <v>-2.6319194266973254</v>
      </c>
      <c r="BH22">
        <f t="shared" si="27"/>
        <v>8.4572335870731763</v>
      </c>
      <c r="BI22">
        <f t="shared" si="28"/>
        <v>3.0781812899310186</v>
      </c>
      <c r="BK22">
        <f t="shared" si="29"/>
        <v>-1.1809221376422747</v>
      </c>
      <c r="BL22">
        <f t="shared" si="30"/>
        <v>3.0260604299770062</v>
      </c>
      <c r="BN22">
        <f t="shared" si="31"/>
        <v>-1.1809221376422747</v>
      </c>
      <c r="BO22">
        <f t="shared" si="32"/>
        <v>-0.97393957002299381</v>
      </c>
      <c r="BQ22">
        <f t="shared" si="33"/>
        <v>2.8190778623577253</v>
      </c>
      <c r="BR22">
        <f t="shared" si="34"/>
        <v>1.0260604299770062</v>
      </c>
      <c r="BT22">
        <f t="shared" si="35"/>
        <v>6.8190778623577248</v>
      </c>
      <c r="BU22">
        <f t="shared" si="36"/>
        <v>3.0260604299770062</v>
      </c>
      <c r="BW22">
        <f t="shared" si="37"/>
        <v>6.8190778623577248</v>
      </c>
      <c r="BX22">
        <f t="shared" si="38"/>
        <v>-0.97393957002299381</v>
      </c>
      <c r="CA22">
        <f t="shared" si="39"/>
        <v>0.93969262078590843</v>
      </c>
      <c r="CB22">
        <f t="shared" si="40"/>
        <v>0.34202014332566871</v>
      </c>
      <c r="CD22">
        <f t="shared" si="41"/>
        <v>0.93969262078590843</v>
      </c>
      <c r="CE22">
        <f t="shared" si="42"/>
        <v>0.34202014332566871</v>
      </c>
      <c r="CG22">
        <f t="shared" si="43"/>
        <v>1.8793852415718169</v>
      </c>
      <c r="CH22">
        <f t="shared" si="44"/>
        <v>0.68404028665133743</v>
      </c>
      <c r="CJ22">
        <f t="shared" si="45"/>
        <v>2.8190778623577253</v>
      </c>
      <c r="CK22">
        <f t="shared" si="46"/>
        <v>1.0260604299770062</v>
      </c>
      <c r="CM22">
        <f t="shared" si="47"/>
        <v>3.7587704831436337</v>
      </c>
      <c r="CN22">
        <f t="shared" si="48"/>
        <v>1.3680805733026749</v>
      </c>
      <c r="CP22">
        <f t="shared" si="49"/>
        <v>4.6984631039295426</v>
      </c>
      <c r="CQ22">
        <f t="shared" si="50"/>
        <v>1.7101007166283435</v>
      </c>
      <c r="CS22">
        <f t="shared" si="51"/>
        <v>0.93969262078590843</v>
      </c>
      <c r="CT22">
        <f t="shared" si="52"/>
        <v>0.34202014332566871</v>
      </c>
      <c r="CU22">
        <f t="shared" si="53"/>
        <v>8.7587704831436337</v>
      </c>
      <c r="CV22">
        <f t="shared" si="54"/>
        <v>5.6840402866513378</v>
      </c>
      <c r="CW22">
        <f t="shared" si="55"/>
        <v>8.7587704831436337</v>
      </c>
      <c r="CX22">
        <f t="shared" si="56"/>
        <v>6.3680805733026746</v>
      </c>
      <c r="CY22">
        <f t="shared" si="57"/>
        <v>6.8793852415718169</v>
      </c>
      <c r="CZ22">
        <f t="shared" si="58"/>
        <v>5.6840402866513378</v>
      </c>
    </row>
    <row r="23" spans="1:104" x14ac:dyDescent="0.25">
      <c r="A23">
        <v>1</v>
      </c>
      <c r="C23" t="s">
        <v>81</v>
      </c>
      <c r="D23">
        <f>Equacercles!G37</f>
        <v>0</v>
      </c>
      <c r="K23">
        <v>4</v>
      </c>
      <c r="L23">
        <f t="shared" si="59"/>
        <v>21</v>
      </c>
      <c r="M23">
        <f t="shared" si="60"/>
        <v>0.36651914291880922</v>
      </c>
      <c r="O23">
        <f t="shared" si="61"/>
        <v>0.93358042649720174</v>
      </c>
      <c r="P23">
        <f t="shared" si="62"/>
        <v>0.35836794954530027</v>
      </c>
      <c r="R23">
        <f t="shared" si="0"/>
        <v>3.734321705988807</v>
      </c>
      <c r="S23">
        <f t="shared" si="1"/>
        <v>1.4334717981812011</v>
      </c>
      <c r="U23">
        <f t="shared" si="2"/>
        <v>3.734321705988807</v>
      </c>
      <c r="V23">
        <f t="shared" si="3"/>
        <v>1.4334717981812011</v>
      </c>
      <c r="X23">
        <f t="shared" si="4"/>
        <v>3.734321705988807</v>
      </c>
      <c r="Y23">
        <f t="shared" si="5"/>
        <v>1.4334717981812011</v>
      </c>
      <c r="Z23">
        <f t="shared" si="64"/>
        <v>0</v>
      </c>
      <c r="AA23">
        <f t="shared" si="6"/>
        <v>0</v>
      </c>
      <c r="AB23">
        <f t="shared" si="7"/>
        <v>3.734321705988807</v>
      </c>
      <c r="AC23">
        <f t="shared" si="8"/>
        <v>1.4334717981812011</v>
      </c>
      <c r="AD23">
        <f t="shared" si="65"/>
        <v>0</v>
      </c>
      <c r="AE23">
        <f t="shared" si="63"/>
        <v>0</v>
      </c>
      <c r="AG23">
        <f t="shared" si="9"/>
        <v>7.7343217059888065</v>
      </c>
      <c r="AH23">
        <f t="shared" si="10"/>
        <v>1.4334717981812011</v>
      </c>
      <c r="AJ23">
        <f t="shared" si="11"/>
        <v>3.734321705988807</v>
      </c>
      <c r="AK23">
        <f t="shared" si="12"/>
        <v>1.4334717981812011</v>
      </c>
      <c r="AM23">
        <f t="shared" si="13"/>
        <v>7.7343217059888065</v>
      </c>
      <c r="AN23">
        <f t="shared" si="14"/>
        <v>1.4334717981812011</v>
      </c>
      <c r="AP23">
        <f t="shared" si="15"/>
        <v>3.734321705988807</v>
      </c>
      <c r="AQ23">
        <f t="shared" si="16"/>
        <v>5.4334717981812011</v>
      </c>
      <c r="AS23">
        <f t="shared" si="17"/>
        <v>3.734321705988807</v>
      </c>
      <c r="AT23">
        <f t="shared" si="18"/>
        <v>1.4334717981812011</v>
      </c>
      <c r="AV23">
        <f t="shared" si="19"/>
        <v>7.7343217059888065</v>
      </c>
      <c r="AW23">
        <f t="shared" si="20"/>
        <v>1.4334717981812011</v>
      </c>
      <c r="AY23">
        <f t="shared" si="21"/>
        <v>3.734321705988807</v>
      </c>
      <c r="AZ23">
        <f t="shared" si="22"/>
        <v>5.4334717981812011</v>
      </c>
      <c r="BB23">
        <f t="shared" si="23"/>
        <v>-0.26567829401119303</v>
      </c>
      <c r="BC23">
        <f t="shared" si="24"/>
        <v>1.4334717981812011</v>
      </c>
      <c r="BE23">
        <f t="shared" si="25"/>
        <v>3.734321705988807</v>
      </c>
      <c r="BF23">
        <f t="shared" si="26"/>
        <v>-2.5665282018187989</v>
      </c>
      <c r="BH23">
        <f t="shared" si="27"/>
        <v>8.402223838474816</v>
      </c>
      <c r="BI23">
        <f t="shared" si="28"/>
        <v>3.2253115459077026</v>
      </c>
      <c r="BK23">
        <f t="shared" si="29"/>
        <v>-1.1992587205083947</v>
      </c>
      <c r="BL23">
        <f t="shared" si="30"/>
        <v>3.0751038486359006</v>
      </c>
      <c r="BN23">
        <f t="shared" si="31"/>
        <v>-1.1992587205083947</v>
      </c>
      <c r="BO23">
        <f t="shared" si="32"/>
        <v>-0.92489615136409919</v>
      </c>
      <c r="BQ23">
        <f t="shared" si="33"/>
        <v>2.8007412794916053</v>
      </c>
      <c r="BR23">
        <f t="shared" si="34"/>
        <v>1.0751038486359008</v>
      </c>
      <c r="BT23">
        <f t="shared" si="35"/>
        <v>6.8007412794916053</v>
      </c>
      <c r="BU23">
        <f t="shared" si="36"/>
        <v>3.0751038486359006</v>
      </c>
      <c r="BW23">
        <f t="shared" si="37"/>
        <v>6.8007412794916053</v>
      </c>
      <c r="BX23">
        <f t="shared" si="38"/>
        <v>-0.92489615136409919</v>
      </c>
      <c r="CA23">
        <f t="shared" si="39"/>
        <v>0.93358042649720174</v>
      </c>
      <c r="CB23">
        <f t="shared" si="40"/>
        <v>0.35836794954530027</v>
      </c>
      <c r="CD23">
        <f t="shared" si="41"/>
        <v>0.93358042649720174</v>
      </c>
      <c r="CE23">
        <f t="shared" si="42"/>
        <v>0.35836794954530027</v>
      </c>
      <c r="CG23">
        <f t="shared" si="43"/>
        <v>1.8671608529944035</v>
      </c>
      <c r="CH23">
        <f t="shared" si="44"/>
        <v>0.71673589909060054</v>
      </c>
      <c r="CJ23">
        <f t="shared" si="45"/>
        <v>2.8007412794916053</v>
      </c>
      <c r="CK23">
        <f t="shared" si="46"/>
        <v>1.0751038486359008</v>
      </c>
      <c r="CM23">
        <f t="shared" si="47"/>
        <v>3.734321705988807</v>
      </c>
      <c r="CN23">
        <f t="shared" si="48"/>
        <v>1.4334717981812011</v>
      </c>
      <c r="CP23">
        <f t="shared" si="49"/>
        <v>4.6679021324860086</v>
      </c>
      <c r="CQ23">
        <f t="shared" si="50"/>
        <v>1.7918397477265013</v>
      </c>
      <c r="CS23">
        <f t="shared" si="51"/>
        <v>0.93358042649720174</v>
      </c>
      <c r="CT23">
        <f t="shared" si="52"/>
        <v>0.35836794954530027</v>
      </c>
      <c r="CU23">
        <f t="shared" si="53"/>
        <v>8.7343217059888065</v>
      </c>
      <c r="CV23">
        <f t="shared" si="54"/>
        <v>5.716735899090601</v>
      </c>
      <c r="CW23">
        <f t="shared" si="55"/>
        <v>8.7343217059888065</v>
      </c>
      <c r="CX23">
        <f t="shared" si="56"/>
        <v>6.4334717981812011</v>
      </c>
      <c r="CY23">
        <f t="shared" si="57"/>
        <v>6.8671608529944033</v>
      </c>
      <c r="CZ23">
        <f t="shared" si="58"/>
        <v>5.716735899090601</v>
      </c>
    </row>
    <row r="24" spans="1:104" x14ac:dyDescent="0.25">
      <c r="A24">
        <v>1</v>
      </c>
      <c r="C24" t="s">
        <v>82</v>
      </c>
      <c r="D24">
        <v>7</v>
      </c>
      <c r="K24">
        <v>4</v>
      </c>
      <c r="L24">
        <f t="shared" si="59"/>
        <v>22</v>
      </c>
      <c r="M24">
        <f t="shared" si="60"/>
        <v>0.38397243543875248</v>
      </c>
      <c r="O24">
        <f t="shared" si="61"/>
        <v>0.92718385456678742</v>
      </c>
      <c r="P24">
        <f t="shared" si="62"/>
        <v>0.37460659341591201</v>
      </c>
      <c r="R24">
        <f t="shared" si="0"/>
        <v>3.7087354182671497</v>
      </c>
      <c r="S24">
        <f t="shared" si="1"/>
        <v>1.4984263736636481</v>
      </c>
      <c r="U24">
        <f t="shared" si="2"/>
        <v>3.7087354182671497</v>
      </c>
      <c r="V24">
        <f t="shared" si="3"/>
        <v>1.4984263736636481</v>
      </c>
      <c r="X24">
        <f t="shared" si="4"/>
        <v>3.7087354182671497</v>
      </c>
      <c r="Y24">
        <f t="shared" si="5"/>
        <v>1.4984263736636481</v>
      </c>
      <c r="Z24">
        <f t="shared" si="64"/>
        <v>1</v>
      </c>
      <c r="AA24">
        <f t="shared" si="6"/>
        <v>1.7320508075688772</v>
      </c>
      <c r="AB24">
        <f t="shared" si="7"/>
        <v>3.7087354182671497</v>
      </c>
      <c r="AC24">
        <f t="shared" si="8"/>
        <v>1.4984263736636481</v>
      </c>
      <c r="AD24">
        <f t="shared" si="65"/>
        <v>1</v>
      </c>
      <c r="AE24">
        <f t="shared" si="63"/>
        <v>1.7320508075688772</v>
      </c>
      <c r="AG24">
        <f t="shared" si="9"/>
        <v>7.7087354182671497</v>
      </c>
      <c r="AH24">
        <f t="shared" si="10"/>
        <v>1.4984263736636481</v>
      </c>
      <c r="AJ24">
        <f t="shared" si="11"/>
        <v>3.7087354182671497</v>
      </c>
      <c r="AK24">
        <f t="shared" si="12"/>
        <v>1.4984263736636481</v>
      </c>
      <c r="AM24">
        <f t="shared" si="13"/>
        <v>7.7087354182671497</v>
      </c>
      <c r="AN24">
        <f t="shared" si="14"/>
        <v>1.4984263736636481</v>
      </c>
      <c r="AP24">
        <f t="shared" si="15"/>
        <v>3.7087354182671497</v>
      </c>
      <c r="AQ24">
        <f t="shared" si="16"/>
        <v>5.4984263736636478</v>
      </c>
      <c r="AS24">
        <f t="shared" si="17"/>
        <v>3.7087354182671497</v>
      </c>
      <c r="AT24">
        <f t="shared" si="18"/>
        <v>1.4984263736636481</v>
      </c>
      <c r="AV24">
        <f t="shared" si="19"/>
        <v>7.7087354182671497</v>
      </c>
      <c r="AW24">
        <f t="shared" si="20"/>
        <v>1.4984263736636481</v>
      </c>
      <c r="AY24">
        <f t="shared" si="21"/>
        <v>3.7087354182671497</v>
      </c>
      <c r="AZ24">
        <f t="shared" si="22"/>
        <v>5.4984263736636478</v>
      </c>
      <c r="BB24">
        <f t="shared" si="23"/>
        <v>-0.2912645817328503</v>
      </c>
      <c r="BC24">
        <f t="shared" si="24"/>
        <v>1.4984263736636481</v>
      </c>
      <c r="BE24">
        <f t="shared" si="25"/>
        <v>3.7087354182671497</v>
      </c>
      <c r="BF24">
        <f t="shared" si="26"/>
        <v>-2.5015736263363522</v>
      </c>
      <c r="BH24">
        <f t="shared" si="27"/>
        <v>8.3446546911010877</v>
      </c>
      <c r="BI24">
        <f t="shared" si="28"/>
        <v>3.3714593407432081</v>
      </c>
      <c r="BK24">
        <f t="shared" si="29"/>
        <v>-1.2184484362996377</v>
      </c>
      <c r="BL24">
        <f t="shared" si="30"/>
        <v>3.1238197802477359</v>
      </c>
      <c r="BN24">
        <f t="shared" si="31"/>
        <v>-1.2184484362996377</v>
      </c>
      <c r="BO24">
        <f t="shared" si="32"/>
        <v>-0.8761802197522639</v>
      </c>
      <c r="BQ24">
        <f t="shared" si="33"/>
        <v>2.7815515637003623</v>
      </c>
      <c r="BR24">
        <f t="shared" si="34"/>
        <v>1.1238197802477361</v>
      </c>
      <c r="BT24">
        <f t="shared" si="35"/>
        <v>6.7815515637003623</v>
      </c>
      <c r="BU24">
        <f t="shared" si="36"/>
        <v>3.1238197802477359</v>
      </c>
      <c r="BW24">
        <f t="shared" si="37"/>
        <v>6.7815515637003623</v>
      </c>
      <c r="BX24">
        <f t="shared" si="38"/>
        <v>-0.8761802197522639</v>
      </c>
      <c r="CA24">
        <f t="shared" si="39"/>
        <v>0.92718385456678742</v>
      </c>
      <c r="CB24">
        <f t="shared" si="40"/>
        <v>0.37460659341591201</v>
      </c>
      <c r="CD24">
        <f t="shared" si="41"/>
        <v>0.92718385456678742</v>
      </c>
      <c r="CE24">
        <f t="shared" si="42"/>
        <v>0.37460659341591201</v>
      </c>
      <c r="CG24">
        <f t="shared" si="43"/>
        <v>1.8543677091335748</v>
      </c>
      <c r="CH24">
        <f t="shared" si="44"/>
        <v>0.74921318683182403</v>
      </c>
      <c r="CJ24">
        <f t="shared" si="45"/>
        <v>2.7815515637003623</v>
      </c>
      <c r="CK24">
        <f t="shared" si="46"/>
        <v>1.1238197802477361</v>
      </c>
      <c r="CM24">
        <f t="shared" si="47"/>
        <v>3.7087354182671497</v>
      </c>
      <c r="CN24">
        <f t="shared" si="48"/>
        <v>1.4984263736636481</v>
      </c>
      <c r="CP24">
        <f t="shared" si="49"/>
        <v>4.6359192728339371</v>
      </c>
      <c r="CQ24">
        <f t="shared" si="50"/>
        <v>1.87303296707956</v>
      </c>
      <c r="CS24">
        <f t="shared" si="51"/>
        <v>0.92718385456678742</v>
      </c>
      <c r="CT24">
        <f t="shared" si="52"/>
        <v>0.37460659341591201</v>
      </c>
      <c r="CU24">
        <f t="shared" si="53"/>
        <v>8.7087354182671497</v>
      </c>
      <c r="CV24">
        <f t="shared" si="54"/>
        <v>5.7492131868318239</v>
      </c>
      <c r="CW24">
        <f t="shared" si="55"/>
        <v>8.7087354182671497</v>
      </c>
      <c r="CX24">
        <f t="shared" si="56"/>
        <v>6.4984263736636478</v>
      </c>
      <c r="CY24">
        <f t="shared" si="57"/>
        <v>6.8543677091335748</v>
      </c>
      <c r="CZ24">
        <f t="shared" si="58"/>
        <v>5.7492131868318239</v>
      </c>
    </row>
    <row r="25" spans="1:104" x14ac:dyDescent="0.25">
      <c r="A25">
        <v>1</v>
      </c>
      <c r="C25" t="s">
        <v>83</v>
      </c>
      <c r="D25">
        <v>8</v>
      </c>
      <c r="K25">
        <v>4</v>
      </c>
      <c r="L25">
        <f t="shared" si="59"/>
        <v>23</v>
      </c>
      <c r="M25">
        <f t="shared" si="60"/>
        <v>0.40142572795869574</v>
      </c>
      <c r="O25">
        <f t="shared" si="61"/>
        <v>0.92050485345244037</v>
      </c>
      <c r="P25">
        <f t="shared" si="62"/>
        <v>0.39073112848927372</v>
      </c>
      <c r="R25">
        <f t="shared" si="0"/>
        <v>3.6820194138097615</v>
      </c>
      <c r="S25">
        <f t="shared" si="1"/>
        <v>1.5629245139570949</v>
      </c>
      <c r="U25">
        <f t="shared" si="2"/>
        <v>3.6820194138097615</v>
      </c>
      <c r="V25">
        <f t="shared" si="3"/>
        <v>1.5629245139570949</v>
      </c>
      <c r="X25">
        <f t="shared" si="4"/>
        <v>3.6820194138097615</v>
      </c>
      <c r="Y25">
        <f t="shared" si="5"/>
        <v>1.5629245139570949</v>
      </c>
      <c r="Z25">
        <f t="shared" si="64"/>
        <v>2</v>
      </c>
      <c r="AA25">
        <f t="shared" si="6"/>
        <v>3.4641016151377544</v>
      </c>
      <c r="AB25">
        <f t="shared" si="7"/>
        <v>3.6820194138097615</v>
      </c>
      <c r="AC25">
        <f t="shared" si="8"/>
        <v>1.5629245139570949</v>
      </c>
      <c r="AD25">
        <f t="shared" si="65"/>
        <v>2</v>
      </c>
      <c r="AE25">
        <f t="shared" si="63"/>
        <v>3.4641016151377544</v>
      </c>
      <c r="AG25">
        <f t="shared" si="9"/>
        <v>7.6820194138097619</v>
      </c>
      <c r="AH25">
        <f t="shared" si="10"/>
        <v>1.5629245139570949</v>
      </c>
      <c r="AJ25">
        <f t="shared" si="11"/>
        <v>3.6820194138097615</v>
      </c>
      <c r="AK25">
        <f t="shared" si="12"/>
        <v>1.5629245139570949</v>
      </c>
      <c r="AM25">
        <f t="shared" si="13"/>
        <v>7.6820194138097619</v>
      </c>
      <c r="AN25">
        <f t="shared" si="14"/>
        <v>1.5629245139570949</v>
      </c>
      <c r="AP25">
        <f t="shared" si="15"/>
        <v>3.6820194138097615</v>
      </c>
      <c r="AQ25">
        <f t="shared" si="16"/>
        <v>5.5629245139570944</v>
      </c>
      <c r="AS25">
        <f t="shared" si="17"/>
        <v>3.6820194138097615</v>
      </c>
      <c r="AT25">
        <f t="shared" si="18"/>
        <v>1.5629245139570949</v>
      </c>
      <c r="AV25">
        <f t="shared" si="19"/>
        <v>7.6820194138097619</v>
      </c>
      <c r="AW25">
        <f t="shared" si="20"/>
        <v>1.5629245139570949</v>
      </c>
      <c r="AY25">
        <f t="shared" si="21"/>
        <v>3.6820194138097615</v>
      </c>
      <c r="AZ25">
        <f t="shared" si="22"/>
        <v>5.5629245139570944</v>
      </c>
      <c r="BB25">
        <f t="shared" si="23"/>
        <v>-0.3179805861902385</v>
      </c>
      <c r="BC25">
        <f t="shared" si="24"/>
        <v>1.5629245139570949</v>
      </c>
      <c r="BE25">
        <f t="shared" si="25"/>
        <v>3.6820194138097615</v>
      </c>
      <c r="BF25">
        <f t="shared" si="26"/>
        <v>-2.4370754860429051</v>
      </c>
      <c r="BH25">
        <f t="shared" si="27"/>
        <v>8.2845436810719626</v>
      </c>
      <c r="BI25">
        <f t="shared" si="28"/>
        <v>3.5165801564034633</v>
      </c>
      <c r="BK25">
        <f t="shared" si="29"/>
        <v>-1.238485439642679</v>
      </c>
      <c r="BL25">
        <f t="shared" si="30"/>
        <v>3.1721933854678213</v>
      </c>
      <c r="BN25">
        <f t="shared" si="31"/>
        <v>-1.238485439642679</v>
      </c>
      <c r="BO25">
        <f t="shared" si="32"/>
        <v>-0.82780661453217874</v>
      </c>
      <c r="BQ25">
        <f t="shared" si="33"/>
        <v>2.761514560357321</v>
      </c>
      <c r="BR25">
        <f t="shared" si="34"/>
        <v>1.1721933854678213</v>
      </c>
      <c r="BT25">
        <f t="shared" si="35"/>
        <v>6.7615145603573215</v>
      </c>
      <c r="BU25">
        <f t="shared" si="36"/>
        <v>3.1721933854678213</v>
      </c>
      <c r="BW25">
        <f t="shared" si="37"/>
        <v>6.7615145603573215</v>
      </c>
      <c r="BX25">
        <f t="shared" si="38"/>
        <v>-0.82780661453217874</v>
      </c>
      <c r="CA25">
        <f t="shared" si="39"/>
        <v>0.92050485345244037</v>
      </c>
      <c r="CB25">
        <f t="shared" si="40"/>
        <v>0.39073112848927372</v>
      </c>
      <c r="CD25">
        <f t="shared" si="41"/>
        <v>0.92050485345244037</v>
      </c>
      <c r="CE25">
        <f t="shared" si="42"/>
        <v>0.39073112848927372</v>
      </c>
      <c r="CG25">
        <f t="shared" si="43"/>
        <v>1.8410097069048807</v>
      </c>
      <c r="CH25">
        <f t="shared" si="44"/>
        <v>0.78146225697854743</v>
      </c>
      <c r="CJ25">
        <f t="shared" si="45"/>
        <v>2.761514560357321</v>
      </c>
      <c r="CK25">
        <f t="shared" si="46"/>
        <v>1.1721933854678213</v>
      </c>
      <c r="CM25">
        <f t="shared" si="47"/>
        <v>3.6820194138097615</v>
      </c>
      <c r="CN25">
        <f t="shared" si="48"/>
        <v>1.5629245139570949</v>
      </c>
      <c r="CP25">
        <f t="shared" si="49"/>
        <v>4.6025242672622015</v>
      </c>
      <c r="CQ25">
        <f t="shared" si="50"/>
        <v>1.9536556424463685</v>
      </c>
      <c r="CS25">
        <f t="shared" si="51"/>
        <v>0.92050485345244037</v>
      </c>
      <c r="CT25">
        <f t="shared" si="52"/>
        <v>0.39073112848927372</v>
      </c>
      <c r="CU25">
        <f t="shared" si="53"/>
        <v>8.6820194138097619</v>
      </c>
      <c r="CV25">
        <f t="shared" si="54"/>
        <v>5.7814622569785472</v>
      </c>
      <c r="CW25">
        <f t="shared" si="55"/>
        <v>8.6820194138097619</v>
      </c>
      <c r="CX25">
        <f t="shared" si="56"/>
        <v>6.5629245139570944</v>
      </c>
      <c r="CY25">
        <f t="shared" si="57"/>
        <v>6.841009706904881</v>
      </c>
      <c r="CZ25">
        <f t="shared" si="58"/>
        <v>5.7814622569785472</v>
      </c>
    </row>
    <row r="26" spans="1:104" x14ac:dyDescent="0.25">
      <c r="A26">
        <v>1</v>
      </c>
      <c r="C26" t="s">
        <v>85</v>
      </c>
      <c r="D26">
        <v>9</v>
      </c>
      <c r="K26">
        <v>4</v>
      </c>
      <c r="L26">
        <f t="shared" si="59"/>
        <v>24</v>
      </c>
      <c r="M26">
        <f t="shared" si="60"/>
        <v>0.41887902047863906</v>
      </c>
      <c r="O26">
        <f t="shared" si="61"/>
        <v>0.91354545764260087</v>
      </c>
      <c r="P26">
        <f t="shared" si="62"/>
        <v>0.40673664307580015</v>
      </c>
      <c r="R26">
        <f t="shared" si="0"/>
        <v>3.6541818305704035</v>
      </c>
      <c r="S26">
        <f t="shared" si="1"/>
        <v>1.6269465723032006</v>
      </c>
      <c r="U26">
        <f t="shared" si="2"/>
        <v>3.6541818305704035</v>
      </c>
      <c r="V26">
        <f t="shared" si="3"/>
        <v>1.6269465723032006</v>
      </c>
      <c r="X26">
        <f t="shared" si="4"/>
        <v>3.6541818305704035</v>
      </c>
      <c r="Y26">
        <f t="shared" si="5"/>
        <v>1.6269465723032006</v>
      </c>
      <c r="Z26">
        <f t="shared" si="64"/>
        <v>3</v>
      </c>
      <c r="AA26">
        <f t="shared" si="6"/>
        <v>5.196152422706632</v>
      </c>
      <c r="AB26">
        <f t="shared" si="7"/>
        <v>3.6541818305704035</v>
      </c>
      <c r="AC26">
        <f t="shared" si="8"/>
        <v>1.6269465723032006</v>
      </c>
      <c r="AD26">
        <f t="shared" si="65"/>
        <v>3</v>
      </c>
      <c r="AE26">
        <f t="shared" si="63"/>
        <v>5.196152422706632</v>
      </c>
      <c r="AG26">
        <f t="shared" si="9"/>
        <v>7.654181830570403</v>
      </c>
      <c r="AH26">
        <f t="shared" si="10"/>
        <v>1.6269465723032006</v>
      </c>
      <c r="AJ26">
        <f t="shared" si="11"/>
        <v>3.6541818305704035</v>
      </c>
      <c r="AK26">
        <f t="shared" si="12"/>
        <v>1.6269465723032006</v>
      </c>
      <c r="AM26">
        <f t="shared" si="13"/>
        <v>7.654181830570403</v>
      </c>
      <c r="AN26">
        <f t="shared" si="14"/>
        <v>1.6269465723032006</v>
      </c>
      <c r="AP26">
        <f t="shared" si="15"/>
        <v>3.6541818305704035</v>
      </c>
      <c r="AQ26">
        <f t="shared" si="16"/>
        <v>5.6269465723032006</v>
      </c>
      <c r="AS26">
        <f t="shared" si="17"/>
        <v>3.6541818305704035</v>
      </c>
      <c r="AT26">
        <f t="shared" si="18"/>
        <v>1.6269465723032006</v>
      </c>
      <c r="AV26">
        <f t="shared" si="19"/>
        <v>7.654181830570403</v>
      </c>
      <c r="AW26">
        <f t="shared" si="20"/>
        <v>1.6269465723032006</v>
      </c>
      <c r="AY26">
        <f t="shared" si="21"/>
        <v>3.6541818305704035</v>
      </c>
      <c r="AZ26">
        <f t="shared" si="22"/>
        <v>5.6269465723032006</v>
      </c>
      <c r="BB26">
        <f t="shared" si="23"/>
        <v>-0.34581816942959653</v>
      </c>
      <c r="BC26">
        <f t="shared" si="24"/>
        <v>1.6269465723032006</v>
      </c>
      <c r="BE26">
        <f t="shared" si="25"/>
        <v>3.6541818305704035</v>
      </c>
      <c r="BF26">
        <f t="shared" si="26"/>
        <v>-2.3730534276967994</v>
      </c>
      <c r="BH26">
        <f t="shared" si="27"/>
        <v>8.2219091187834081</v>
      </c>
      <c r="BI26">
        <f t="shared" si="28"/>
        <v>3.6606297876822014</v>
      </c>
      <c r="BK26">
        <f t="shared" si="29"/>
        <v>-1.2593636270721973</v>
      </c>
      <c r="BL26">
        <f t="shared" si="30"/>
        <v>3.2202099292274005</v>
      </c>
      <c r="BN26">
        <f t="shared" si="31"/>
        <v>-1.2593636270721973</v>
      </c>
      <c r="BO26">
        <f t="shared" si="32"/>
        <v>-0.77979007077259954</v>
      </c>
      <c r="BQ26">
        <f t="shared" si="33"/>
        <v>2.7406363729278027</v>
      </c>
      <c r="BR26">
        <f t="shared" si="34"/>
        <v>1.2202099292274005</v>
      </c>
      <c r="BT26">
        <f t="shared" si="35"/>
        <v>6.7406363729278027</v>
      </c>
      <c r="BU26">
        <f t="shared" si="36"/>
        <v>3.2202099292274005</v>
      </c>
      <c r="BW26">
        <f t="shared" si="37"/>
        <v>6.7406363729278027</v>
      </c>
      <c r="BX26">
        <f t="shared" si="38"/>
        <v>-0.77979007077259954</v>
      </c>
      <c r="CA26">
        <f t="shared" si="39"/>
        <v>0.91354545764260087</v>
      </c>
      <c r="CB26">
        <f t="shared" si="40"/>
        <v>0.40673664307580015</v>
      </c>
      <c r="CD26">
        <f t="shared" si="41"/>
        <v>0.91354545764260087</v>
      </c>
      <c r="CE26">
        <f t="shared" si="42"/>
        <v>0.40673664307580015</v>
      </c>
      <c r="CG26">
        <f t="shared" si="43"/>
        <v>1.8270909152852017</v>
      </c>
      <c r="CH26">
        <f t="shared" si="44"/>
        <v>0.81347328615160031</v>
      </c>
      <c r="CJ26">
        <f t="shared" si="45"/>
        <v>2.7406363729278027</v>
      </c>
      <c r="CK26">
        <f t="shared" si="46"/>
        <v>1.2202099292274005</v>
      </c>
      <c r="CM26">
        <f t="shared" si="47"/>
        <v>3.6541818305704035</v>
      </c>
      <c r="CN26">
        <f t="shared" si="48"/>
        <v>1.6269465723032006</v>
      </c>
      <c r="CP26">
        <f t="shared" si="49"/>
        <v>4.5677272882130042</v>
      </c>
      <c r="CQ26">
        <f t="shared" si="50"/>
        <v>2.0336832153790008</v>
      </c>
      <c r="CS26">
        <f t="shared" si="51"/>
        <v>0.91354545764260087</v>
      </c>
      <c r="CT26">
        <f t="shared" si="52"/>
        <v>0.40673664307580015</v>
      </c>
      <c r="CU26">
        <f t="shared" si="53"/>
        <v>8.654181830570403</v>
      </c>
      <c r="CV26">
        <f t="shared" si="54"/>
        <v>5.8134732861516003</v>
      </c>
      <c r="CW26">
        <f t="shared" si="55"/>
        <v>8.654181830570403</v>
      </c>
      <c r="CX26">
        <f t="shared" si="56"/>
        <v>6.6269465723032006</v>
      </c>
      <c r="CY26">
        <f t="shared" si="57"/>
        <v>6.8270909152852015</v>
      </c>
      <c r="CZ26">
        <f t="shared" si="58"/>
        <v>5.8134732861516003</v>
      </c>
    </row>
    <row r="27" spans="1:104" x14ac:dyDescent="0.25">
      <c r="A27">
        <v>1</v>
      </c>
      <c r="C27" t="s">
        <v>84</v>
      </c>
      <c r="D27">
        <v>10</v>
      </c>
      <c r="K27">
        <v>4</v>
      </c>
      <c r="L27">
        <f t="shared" si="59"/>
        <v>25</v>
      </c>
      <c r="M27">
        <f t="shared" si="60"/>
        <v>0.43633231299858238</v>
      </c>
      <c r="O27">
        <f t="shared" si="61"/>
        <v>0.90630778703664994</v>
      </c>
      <c r="P27">
        <f t="shared" si="62"/>
        <v>0.42261826174069944</v>
      </c>
      <c r="R27">
        <f t="shared" si="0"/>
        <v>3.6252311481465997</v>
      </c>
      <c r="S27">
        <f t="shared" si="1"/>
        <v>1.6904730469627978</v>
      </c>
      <c r="U27">
        <f t="shared" si="2"/>
        <v>3.6252311481465997</v>
      </c>
      <c r="V27">
        <f t="shared" si="3"/>
        <v>1.6904730469627978</v>
      </c>
      <c r="X27">
        <f t="shared" si="4"/>
        <v>3.6252311481465997</v>
      </c>
      <c r="Y27">
        <f t="shared" si="5"/>
        <v>1.6904730469627978</v>
      </c>
      <c r="Z27">
        <f t="shared" si="64"/>
        <v>4</v>
      </c>
      <c r="AA27">
        <f t="shared" si="6"/>
        <v>6.9282032302755088</v>
      </c>
      <c r="AB27">
        <f t="shared" si="7"/>
        <v>3.6252311481465997</v>
      </c>
      <c r="AC27">
        <f t="shared" si="8"/>
        <v>1.6904730469627978</v>
      </c>
      <c r="AD27">
        <f t="shared" si="65"/>
        <v>4</v>
      </c>
      <c r="AE27">
        <f t="shared" si="63"/>
        <v>6.9282032302755088</v>
      </c>
      <c r="AG27">
        <f t="shared" si="9"/>
        <v>7.6252311481466002</v>
      </c>
      <c r="AH27">
        <f t="shared" si="10"/>
        <v>1.6904730469627978</v>
      </c>
      <c r="AJ27">
        <f t="shared" si="11"/>
        <v>3.6252311481465997</v>
      </c>
      <c r="AK27">
        <f t="shared" si="12"/>
        <v>1.6904730469627978</v>
      </c>
      <c r="AM27">
        <f t="shared" si="13"/>
        <v>7.6252311481466002</v>
      </c>
      <c r="AN27">
        <f t="shared" si="14"/>
        <v>1.6904730469627978</v>
      </c>
      <c r="AP27">
        <f t="shared" si="15"/>
        <v>3.6252311481465997</v>
      </c>
      <c r="AQ27">
        <f t="shared" si="16"/>
        <v>5.690473046962798</v>
      </c>
      <c r="AS27">
        <f t="shared" si="17"/>
        <v>3.6252311481465997</v>
      </c>
      <c r="AT27">
        <f t="shared" si="18"/>
        <v>1.6904730469627978</v>
      </c>
      <c r="AV27">
        <f t="shared" si="19"/>
        <v>7.6252311481466002</v>
      </c>
      <c r="AW27">
        <f t="shared" si="20"/>
        <v>1.6904730469627978</v>
      </c>
      <c r="AY27">
        <f t="shared" si="21"/>
        <v>3.6252311481465997</v>
      </c>
      <c r="AZ27">
        <f t="shared" si="22"/>
        <v>5.690473046962798</v>
      </c>
      <c r="BB27">
        <f t="shared" si="23"/>
        <v>-0.37476885185340025</v>
      </c>
      <c r="BC27">
        <f t="shared" si="24"/>
        <v>1.6904730469627978</v>
      </c>
      <c r="BE27">
        <f t="shared" si="25"/>
        <v>3.6252311481465997</v>
      </c>
      <c r="BF27">
        <f t="shared" si="26"/>
        <v>-2.309526953037202</v>
      </c>
      <c r="BH27">
        <f t="shared" si="27"/>
        <v>8.1567700833298495</v>
      </c>
      <c r="BI27">
        <f t="shared" si="28"/>
        <v>3.8035643556662948</v>
      </c>
      <c r="BK27">
        <f t="shared" si="29"/>
        <v>-1.2810766388900503</v>
      </c>
      <c r="BL27">
        <f t="shared" si="30"/>
        <v>3.2678547852220983</v>
      </c>
      <c r="BN27">
        <f t="shared" si="31"/>
        <v>-1.2810766388900503</v>
      </c>
      <c r="BO27">
        <f t="shared" si="32"/>
        <v>-0.73214521477790173</v>
      </c>
      <c r="BQ27">
        <f t="shared" si="33"/>
        <v>2.7189233611099497</v>
      </c>
      <c r="BR27">
        <f t="shared" si="34"/>
        <v>1.2678547852220983</v>
      </c>
      <c r="BT27">
        <f t="shared" si="35"/>
        <v>6.7189233611099493</v>
      </c>
      <c r="BU27">
        <f t="shared" si="36"/>
        <v>3.2678547852220983</v>
      </c>
      <c r="BW27">
        <f t="shared" si="37"/>
        <v>6.7189233611099493</v>
      </c>
      <c r="BX27">
        <f t="shared" si="38"/>
        <v>-0.73214521477790173</v>
      </c>
      <c r="CA27">
        <f t="shared" si="39"/>
        <v>0.90630778703664994</v>
      </c>
      <c r="CB27">
        <f t="shared" si="40"/>
        <v>0.42261826174069944</v>
      </c>
      <c r="CD27">
        <f t="shared" si="41"/>
        <v>0.90630778703664994</v>
      </c>
      <c r="CE27">
        <f t="shared" si="42"/>
        <v>0.42261826174069944</v>
      </c>
      <c r="CG27">
        <f t="shared" si="43"/>
        <v>1.8126155740732999</v>
      </c>
      <c r="CH27">
        <f t="shared" si="44"/>
        <v>0.84523652348139888</v>
      </c>
      <c r="CJ27">
        <f t="shared" si="45"/>
        <v>2.7189233611099497</v>
      </c>
      <c r="CK27">
        <f t="shared" si="46"/>
        <v>1.2678547852220983</v>
      </c>
      <c r="CM27">
        <f t="shared" si="47"/>
        <v>3.6252311481465997</v>
      </c>
      <c r="CN27">
        <f t="shared" si="48"/>
        <v>1.6904730469627978</v>
      </c>
      <c r="CP27">
        <f t="shared" si="49"/>
        <v>4.5315389351832494</v>
      </c>
      <c r="CQ27">
        <f t="shared" si="50"/>
        <v>2.1130913087034973</v>
      </c>
      <c r="CS27">
        <f t="shared" si="51"/>
        <v>0.90630778703664994</v>
      </c>
      <c r="CT27">
        <f t="shared" si="52"/>
        <v>0.42261826174069944</v>
      </c>
      <c r="CU27">
        <f t="shared" si="53"/>
        <v>8.6252311481466002</v>
      </c>
      <c r="CV27">
        <f t="shared" si="54"/>
        <v>5.8452365234813985</v>
      </c>
      <c r="CW27">
        <f t="shared" si="55"/>
        <v>8.6252311481466002</v>
      </c>
      <c r="CX27">
        <f t="shared" si="56"/>
        <v>6.690473046962798</v>
      </c>
      <c r="CY27">
        <f t="shared" si="57"/>
        <v>6.8126155740733001</v>
      </c>
      <c r="CZ27">
        <f t="shared" si="58"/>
        <v>5.8452365234813985</v>
      </c>
    </row>
    <row r="28" spans="1:104" x14ac:dyDescent="0.25">
      <c r="A28">
        <v>1</v>
      </c>
      <c r="D28" t="s">
        <v>148</v>
      </c>
      <c r="K28">
        <v>4</v>
      </c>
      <c r="L28">
        <f t="shared" si="59"/>
        <v>26</v>
      </c>
      <c r="M28">
        <f t="shared" si="60"/>
        <v>0.4537856055185257</v>
      </c>
      <c r="O28">
        <f t="shared" si="61"/>
        <v>0.89879404629916704</v>
      </c>
      <c r="P28">
        <f t="shared" si="62"/>
        <v>0.4383711467890774</v>
      </c>
      <c r="R28">
        <f t="shared" si="0"/>
        <v>3.5951761851966682</v>
      </c>
      <c r="S28">
        <f t="shared" si="1"/>
        <v>1.7534845871563096</v>
      </c>
      <c r="U28">
        <f t="shared" si="2"/>
        <v>3.5951761851966682</v>
      </c>
      <c r="V28">
        <f t="shared" si="3"/>
        <v>1.7534845871563096</v>
      </c>
      <c r="X28">
        <f t="shared" si="4"/>
        <v>3.5951761851966682</v>
      </c>
      <c r="Y28">
        <f t="shared" si="5"/>
        <v>1.7534845871563096</v>
      </c>
      <c r="Z28">
        <f t="shared" si="64"/>
        <v>5</v>
      </c>
      <c r="AA28">
        <f t="shared" si="6"/>
        <v>8.6602540378443855</v>
      </c>
      <c r="AB28">
        <f t="shared" si="7"/>
        <v>3.5951761851966682</v>
      </c>
      <c r="AC28">
        <f t="shared" si="8"/>
        <v>1.7534845871563096</v>
      </c>
      <c r="AD28">
        <f t="shared" si="65"/>
        <v>5</v>
      </c>
      <c r="AE28">
        <f t="shared" si="63"/>
        <v>8.6602540378443855</v>
      </c>
      <c r="AG28">
        <f t="shared" si="9"/>
        <v>7.5951761851966682</v>
      </c>
      <c r="AH28">
        <f t="shared" si="10"/>
        <v>1.7534845871563096</v>
      </c>
      <c r="AJ28">
        <f t="shared" si="11"/>
        <v>3.5951761851966682</v>
      </c>
      <c r="AK28">
        <f t="shared" si="12"/>
        <v>1.7534845871563096</v>
      </c>
      <c r="AM28">
        <f t="shared" si="13"/>
        <v>7.5951761851966682</v>
      </c>
      <c r="AN28">
        <f t="shared" si="14"/>
        <v>1.7534845871563096</v>
      </c>
      <c r="AP28">
        <f t="shared" si="15"/>
        <v>3.5951761851966682</v>
      </c>
      <c r="AQ28">
        <f t="shared" si="16"/>
        <v>5.7534845871563096</v>
      </c>
      <c r="AS28">
        <f t="shared" si="17"/>
        <v>3.5951761851966682</v>
      </c>
      <c r="AT28">
        <f t="shared" si="18"/>
        <v>1.7534845871563096</v>
      </c>
      <c r="AV28">
        <f t="shared" si="19"/>
        <v>7.5951761851966682</v>
      </c>
      <c r="AW28">
        <f t="shared" si="20"/>
        <v>1.7534845871563096</v>
      </c>
      <c r="AY28">
        <f t="shared" si="21"/>
        <v>3.5951761851966682</v>
      </c>
      <c r="AZ28">
        <f t="shared" si="22"/>
        <v>5.7534845871563096</v>
      </c>
      <c r="BB28">
        <f t="shared" si="23"/>
        <v>-0.40482381480333185</v>
      </c>
      <c r="BC28">
        <f t="shared" si="24"/>
        <v>1.7534845871563096</v>
      </c>
      <c r="BE28">
        <f t="shared" si="25"/>
        <v>3.5951761851966682</v>
      </c>
      <c r="BF28">
        <f t="shared" si="26"/>
        <v>-2.2465154128436904</v>
      </c>
      <c r="BH28">
        <f t="shared" si="27"/>
        <v>8.089146416692504</v>
      </c>
      <c r="BI28">
        <f t="shared" si="28"/>
        <v>3.9453403211016966</v>
      </c>
      <c r="BK28">
        <f t="shared" si="29"/>
        <v>-1.3036178611024987</v>
      </c>
      <c r="BL28">
        <f t="shared" si="30"/>
        <v>3.3151134403672322</v>
      </c>
      <c r="BN28">
        <f t="shared" si="31"/>
        <v>-1.3036178611024987</v>
      </c>
      <c r="BO28">
        <f t="shared" si="32"/>
        <v>-0.68488655963276779</v>
      </c>
      <c r="BQ28">
        <f t="shared" si="33"/>
        <v>2.6963821388975013</v>
      </c>
      <c r="BR28">
        <f t="shared" si="34"/>
        <v>1.3151134403672322</v>
      </c>
      <c r="BT28">
        <f t="shared" si="35"/>
        <v>6.6963821388975013</v>
      </c>
      <c r="BU28">
        <f t="shared" si="36"/>
        <v>3.3151134403672322</v>
      </c>
      <c r="BW28">
        <f t="shared" si="37"/>
        <v>6.6963821388975013</v>
      </c>
      <c r="BX28">
        <f t="shared" si="38"/>
        <v>-0.68488655963276779</v>
      </c>
      <c r="CA28">
        <f t="shared" si="39"/>
        <v>0.89879404629916704</v>
      </c>
      <c r="CB28">
        <f t="shared" si="40"/>
        <v>0.4383711467890774</v>
      </c>
      <c r="CD28">
        <f t="shared" si="41"/>
        <v>0.89879404629916704</v>
      </c>
      <c r="CE28">
        <f t="shared" si="42"/>
        <v>0.4383711467890774</v>
      </c>
      <c r="CG28">
        <f t="shared" si="43"/>
        <v>1.7975880925983341</v>
      </c>
      <c r="CH28">
        <f t="shared" si="44"/>
        <v>0.87674229357815481</v>
      </c>
      <c r="CJ28">
        <f t="shared" si="45"/>
        <v>2.6963821388975013</v>
      </c>
      <c r="CK28">
        <f t="shared" si="46"/>
        <v>1.3151134403672322</v>
      </c>
      <c r="CM28">
        <f t="shared" si="47"/>
        <v>3.5951761851966682</v>
      </c>
      <c r="CN28">
        <f t="shared" si="48"/>
        <v>1.7534845871563096</v>
      </c>
      <c r="CP28">
        <f t="shared" si="49"/>
        <v>4.493970231495835</v>
      </c>
      <c r="CQ28">
        <f t="shared" si="50"/>
        <v>2.191855733945387</v>
      </c>
      <c r="CS28">
        <f t="shared" si="51"/>
        <v>0.89879404629916704</v>
      </c>
      <c r="CT28">
        <f t="shared" si="52"/>
        <v>0.4383711467890774</v>
      </c>
      <c r="CU28">
        <f t="shared" si="53"/>
        <v>8.5951761851966673</v>
      </c>
      <c r="CV28">
        <f t="shared" si="54"/>
        <v>5.8767422935781548</v>
      </c>
      <c r="CW28">
        <f t="shared" si="55"/>
        <v>8.5951761851966673</v>
      </c>
      <c r="CX28">
        <f t="shared" si="56"/>
        <v>6.7534845871563096</v>
      </c>
      <c r="CY28">
        <f t="shared" si="57"/>
        <v>6.7975880925983336</v>
      </c>
      <c r="CZ28">
        <f t="shared" si="58"/>
        <v>5.8767422935781548</v>
      </c>
    </row>
    <row r="29" spans="1:104" x14ac:dyDescent="0.25">
      <c r="A29">
        <v>1</v>
      </c>
      <c r="B29" t="s">
        <v>97</v>
      </c>
      <c r="C29" t="s">
        <v>96</v>
      </c>
      <c r="D29">
        <f>Equacercles!B73</f>
        <v>9</v>
      </c>
      <c r="F29">
        <v>26</v>
      </c>
      <c r="G29">
        <f>Equacercles!B74</f>
        <v>0</v>
      </c>
      <c r="H29">
        <f>Equacercles!B75</f>
        <v>0</v>
      </c>
      <c r="K29">
        <v>4</v>
      </c>
      <c r="L29">
        <f t="shared" si="59"/>
        <v>27</v>
      </c>
      <c r="M29">
        <f t="shared" si="60"/>
        <v>0.47123889803846897</v>
      </c>
      <c r="O29">
        <f t="shared" si="61"/>
        <v>0.8910065241883679</v>
      </c>
      <c r="P29">
        <f t="shared" si="62"/>
        <v>0.45399049973954675</v>
      </c>
      <c r="R29">
        <f t="shared" si="0"/>
        <v>3.5640260967534716</v>
      </c>
      <c r="S29">
        <f t="shared" si="1"/>
        <v>1.815961998958187</v>
      </c>
      <c r="U29">
        <f t="shared" si="2"/>
        <v>3.5640260967534716</v>
      </c>
      <c r="V29">
        <f t="shared" si="3"/>
        <v>1.815961998958187</v>
      </c>
      <c r="X29">
        <f t="shared" si="4"/>
        <v>3.5640260967534716</v>
      </c>
      <c r="Y29">
        <f t="shared" si="5"/>
        <v>1.815961998958187</v>
      </c>
      <c r="Z29">
        <f t="shared" si="64"/>
        <v>6</v>
      </c>
      <c r="AA29">
        <f t="shared" si="6"/>
        <v>10.392304845413264</v>
      </c>
      <c r="AB29">
        <f t="shared" si="7"/>
        <v>3.5640260967534716</v>
      </c>
      <c r="AC29">
        <f t="shared" si="8"/>
        <v>1.815961998958187</v>
      </c>
      <c r="AD29">
        <f t="shared" si="65"/>
        <v>6</v>
      </c>
      <c r="AE29">
        <f t="shared" si="63"/>
        <v>10.392304845413264</v>
      </c>
      <c r="AG29">
        <f t="shared" si="9"/>
        <v>7.5640260967534712</v>
      </c>
      <c r="AH29">
        <f t="shared" si="10"/>
        <v>1.815961998958187</v>
      </c>
      <c r="AJ29">
        <f t="shared" si="11"/>
        <v>3.5640260967534716</v>
      </c>
      <c r="AK29">
        <f t="shared" si="12"/>
        <v>1.815961998958187</v>
      </c>
      <c r="AM29">
        <f t="shared" si="13"/>
        <v>7.5640260967534712</v>
      </c>
      <c r="AN29">
        <f t="shared" si="14"/>
        <v>1.815961998958187</v>
      </c>
      <c r="AP29">
        <f t="shared" si="15"/>
        <v>3.5640260967534716</v>
      </c>
      <c r="AQ29">
        <f t="shared" si="16"/>
        <v>5.815961998958187</v>
      </c>
      <c r="AS29">
        <f t="shared" si="17"/>
        <v>3.5640260967534716</v>
      </c>
      <c r="AT29">
        <f t="shared" si="18"/>
        <v>1.815961998958187</v>
      </c>
      <c r="AV29">
        <f t="shared" si="19"/>
        <v>7.5640260967534712</v>
      </c>
      <c r="AW29">
        <f t="shared" si="20"/>
        <v>1.815961998958187</v>
      </c>
      <c r="AY29">
        <f t="shared" si="21"/>
        <v>3.5640260967534716</v>
      </c>
      <c r="AZ29">
        <f t="shared" si="22"/>
        <v>5.815961998958187</v>
      </c>
      <c r="BB29">
        <f t="shared" si="23"/>
        <v>-0.4359739032465284</v>
      </c>
      <c r="BC29">
        <f t="shared" si="24"/>
        <v>1.815961998958187</v>
      </c>
      <c r="BE29">
        <f t="shared" si="25"/>
        <v>3.5640260967534716</v>
      </c>
      <c r="BF29">
        <f t="shared" si="26"/>
        <v>-2.184038001041813</v>
      </c>
      <c r="BH29">
        <f t="shared" si="27"/>
        <v>8.0190587176953105</v>
      </c>
      <c r="BI29">
        <f t="shared" si="28"/>
        <v>4.0859144976559207</v>
      </c>
      <c r="BK29">
        <f t="shared" si="29"/>
        <v>-1.3269804274348962</v>
      </c>
      <c r="BL29">
        <f t="shared" si="30"/>
        <v>3.3619714992186402</v>
      </c>
      <c r="BN29">
        <f t="shared" si="31"/>
        <v>-1.3269804274348962</v>
      </c>
      <c r="BO29">
        <f t="shared" si="32"/>
        <v>-0.63802850078135975</v>
      </c>
      <c r="BQ29">
        <f t="shared" si="33"/>
        <v>2.6730195725651038</v>
      </c>
      <c r="BR29">
        <f t="shared" si="34"/>
        <v>1.3619714992186402</v>
      </c>
      <c r="BT29">
        <f t="shared" si="35"/>
        <v>6.6730195725651038</v>
      </c>
      <c r="BU29">
        <f t="shared" si="36"/>
        <v>3.3619714992186402</v>
      </c>
      <c r="BW29">
        <f t="shared" si="37"/>
        <v>6.6730195725651038</v>
      </c>
      <c r="BX29">
        <f t="shared" si="38"/>
        <v>-0.63802850078135975</v>
      </c>
      <c r="CA29">
        <f t="shared" si="39"/>
        <v>0.8910065241883679</v>
      </c>
      <c r="CB29">
        <f t="shared" si="40"/>
        <v>0.45399049973954675</v>
      </c>
      <c r="CD29">
        <f t="shared" si="41"/>
        <v>0.8910065241883679</v>
      </c>
      <c r="CE29">
        <f t="shared" si="42"/>
        <v>0.45399049973954675</v>
      </c>
      <c r="CG29">
        <f t="shared" si="43"/>
        <v>1.7820130483767358</v>
      </c>
      <c r="CH29">
        <f t="shared" si="44"/>
        <v>0.9079809994790935</v>
      </c>
      <c r="CJ29">
        <f t="shared" si="45"/>
        <v>2.6730195725651038</v>
      </c>
      <c r="CK29">
        <f t="shared" si="46"/>
        <v>1.3619714992186402</v>
      </c>
      <c r="CM29">
        <f t="shared" si="47"/>
        <v>3.5640260967534716</v>
      </c>
      <c r="CN29">
        <f t="shared" si="48"/>
        <v>1.815961998958187</v>
      </c>
      <c r="CP29">
        <f t="shared" si="49"/>
        <v>4.4550326209418394</v>
      </c>
      <c r="CQ29">
        <f t="shared" si="50"/>
        <v>2.2699524986977337</v>
      </c>
      <c r="CS29">
        <f t="shared" si="51"/>
        <v>0.8910065241883679</v>
      </c>
      <c r="CT29">
        <f t="shared" si="52"/>
        <v>0.45399049973954675</v>
      </c>
      <c r="CU29">
        <f t="shared" si="53"/>
        <v>8.5640260967534712</v>
      </c>
      <c r="CV29">
        <f t="shared" si="54"/>
        <v>5.9079809994790935</v>
      </c>
      <c r="CW29">
        <f t="shared" si="55"/>
        <v>8.5640260967534712</v>
      </c>
      <c r="CX29">
        <f t="shared" si="56"/>
        <v>6.815961998958187</v>
      </c>
      <c r="CY29">
        <f t="shared" si="57"/>
        <v>6.7820130483767356</v>
      </c>
      <c r="CZ29">
        <f t="shared" si="58"/>
        <v>5.9079809994790935</v>
      </c>
    </row>
    <row r="30" spans="1:104" x14ac:dyDescent="0.25">
      <c r="A30">
        <v>1</v>
      </c>
      <c r="C30" t="s">
        <v>98</v>
      </c>
      <c r="D30">
        <f>Equacercles!E73</f>
        <v>3</v>
      </c>
      <c r="F30">
        <f>F29+1</f>
        <v>27</v>
      </c>
      <c r="G30">
        <f>Equacercles!E74</f>
        <v>-4</v>
      </c>
      <c r="H30">
        <f>Equacercles!E75</f>
        <v>2</v>
      </c>
      <c r="K30">
        <v>4</v>
      </c>
      <c r="L30">
        <f t="shared" si="59"/>
        <v>28</v>
      </c>
      <c r="M30">
        <f t="shared" si="60"/>
        <v>0.48869219055841229</v>
      </c>
      <c r="O30">
        <f t="shared" si="61"/>
        <v>0.88294759285892699</v>
      </c>
      <c r="P30">
        <f t="shared" si="62"/>
        <v>0.46947156278589081</v>
      </c>
      <c r="R30">
        <f t="shared" si="0"/>
        <v>3.531790371435708</v>
      </c>
      <c r="S30">
        <f t="shared" si="1"/>
        <v>1.8778862511435632</v>
      </c>
      <c r="U30">
        <f t="shared" si="2"/>
        <v>3.531790371435708</v>
      </c>
      <c r="V30">
        <f t="shared" si="3"/>
        <v>1.8778862511435632</v>
      </c>
      <c r="X30">
        <f t="shared" si="4"/>
        <v>3.531790371435708</v>
      </c>
      <c r="Y30">
        <f t="shared" si="5"/>
        <v>1.8778862511435632</v>
      </c>
      <c r="Z30">
        <f t="shared" si="64"/>
        <v>7</v>
      </c>
      <c r="AA30">
        <f t="shared" si="6"/>
        <v>12.124355652982141</v>
      </c>
      <c r="AB30">
        <f t="shared" si="7"/>
        <v>3.531790371435708</v>
      </c>
      <c r="AC30">
        <f t="shared" si="8"/>
        <v>1.8778862511435632</v>
      </c>
      <c r="AD30">
        <f t="shared" si="65"/>
        <v>7</v>
      </c>
      <c r="AE30">
        <f t="shared" si="63"/>
        <v>12.124355652982141</v>
      </c>
      <c r="AG30">
        <f t="shared" si="9"/>
        <v>7.531790371435708</v>
      </c>
      <c r="AH30">
        <f t="shared" si="10"/>
        <v>1.8778862511435632</v>
      </c>
      <c r="AJ30">
        <f t="shared" si="11"/>
        <v>3.531790371435708</v>
      </c>
      <c r="AK30">
        <f t="shared" si="12"/>
        <v>1.8778862511435632</v>
      </c>
      <c r="AM30">
        <f t="shared" si="13"/>
        <v>7.531790371435708</v>
      </c>
      <c r="AN30">
        <f t="shared" si="14"/>
        <v>1.8778862511435632</v>
      </c>
      <c r="AP30">
        <f t="shared" si="15"/>
        <v>3.531790371435708</v>
      </c>
      <c r="AQ30">
        <f t="shared" si="16"/>
        <v>5.877886251143563</v>
      </c>
      <c r="AS30">
        <f t="shared" si="17"/>
        <v>3.531790371435708</v>
      </c>
      <c r="AT30">
        <f t="shared" si="18"/>
        <v>1.8778862511435632</v>
      </c>
      <c r="AV30">
        <f t="shared" si="19"/>
        <v>7.531790371435708</v>
      </c>
      <c r="AW30">
        <f t="shared" si="20"/>
        <v>1.8778862511435632</v>
      </c>
      <c r="AY30">
        <f t="shared" si="21"/>
        <v>3.531790371435708</v>
      </c>
      <c r="AZ30">
        <f t="shared" si="22"/>
        <v>5.877886251143563</v>
      </c>
      <c r="BB30">
        <f t="shared" si="23"/>
        <v>-0.46820962856429205</v>
      </c>
      <c r="BC30">
        <f t="shared" si="24"/>
        <v>1.8778862511435632</v>
      </c>
      <c r="BE30">
        <f t="shared" si="25"/>
        <v>3.531790371435708</v>
      </c>
      <c r="BF30">
        <f t="shared" si="26"/>
        <v>-2.122113748856437</v>
      </c>
      <c r="BH30">
        <f t="shared" si="27"/>
        <v>7.9465283357303429</v>
      </c>
      <c r="BI30">
        <f t="shared" si="28"/>
        <v>4.2252440650730172</v>
      </c>
      <c r="BK30">
        <f t="shared" si="29"/>
        <v>-1.351157221423219</v>
      </c>
      <c r="BL30">
        <f t="shared" si="30"/>
        <v>3.4084146883576727</v>
      </c>
      <c r="BN30">
        <f t="shared" si="31"/>
        <v>-1.351157221423219</v>
      </c>
      <c r="BO30">
        <f t="shared" si="32"/>
        <v>-0.59158531164232753</v>
      </c>
      <c r="BQ30">
        <f t="shared" si="33"/>
        <v>2.648842778576781</v>
      </c>
      <c r="BR30">
        <f t="shared" si="34"/>
        <v>1.4084146883576725</v>
      </c>
      <c r="BT30">
        <f t="shared" si="35"/>
        <v>6.648842778576781</v>
      </c>
      <c r="BU30">
        <f t="shared" si="36"/>
        <v>3.4084146883576727</v>
      </c>
      <c r="BW30">
        <f t="shared" si="37"/>
        <v>6.648842778576781</v>
      </c>
      <c r="BX30">
        <f t="shared" si="38"/>
        <v>-0.59158531164232753</v>
      </c>
      <c r="CA30">
        <f t="shared" si="39"/>
        <v>0.88294759285892699</v>
      </c>
      <c r="CB30">
        <f t="shared" si="40"/>
        <v>0.46947156278589081</v>
      </c>
      <c r="CD30">
        <f t="shared" si="41"/>
        <v>0.88294759285892699</v>
      </c>
      <c r="CE30">
        <f t="shared" si="42"/>
        <v>0.46947156278589081</v>
      </c>
      <c r="CG30">
        <f t="shared" si="43"/>
        <v>1.765895185717854</v>
      </c>
      <c r="CH30">
        <f t="shared" si="44"/>
        <v>0.93894312557178161</v>
      </c>
      <c r="CJ30">
        <f t="shared" si="45"/>
        <v>2.648842778576781</v>
      </c>
      <c r="CK30">
        <f t="shared" si="46"/>
        <v>1.4084146883576725</v>
      </c>
      <c r="CM30">
        <f t="shared" si="47"/>
        <v>3.531790371435708</v>
      </c>
      <c r="CN30">
        <f t="shared" si="48"/>
        <v>1.8778862511435632</v>
      </c>
      <c r="CP30">
        <f t="shared" si="49"/>
        <v>4.4147379642946349</v>
      </c>
      <c r="CQ30">
        <f t="shared" si="50"/>
        <v>2.3473578139294542</v>
      </c>
      <c r="CS30">
        <f t="shared" si="51"/>
        <v>0.88294759285892699</v>
      </c>
      <c r="CT30">
        <f t="shared" si="52"/>
        <v>0.46947156278589081</v>
      </c>
      <c r="CU30">
        <f t="shared" si="53"/>
        <v>8.531790371435708</v>
      </c>
      <c r="CV30">
        <f t="shared" si="54"/>
        <v>5.9389431255717815</v>
      </c>
      <c r="CW30">
        <f t="shared" si="55"/>
        <v>8.531790371435708</v>
      </c>
      <c r="CX30">
        <f t="shared" si="56"/>
        <v>6.877886251143563</v>
      </c>
      <c r="CY30">
        <f t="shared" si="57"/>
        <v>6.765895185717854</v>
      </c>
      <c r="CZ30">
        <f t="shared" si="58"/>
        <v>5.9389431255717815</v>
      </c>
    </row>
    <row r="31" spans="1:104" x14ac:dyDescent="0.25">
      <c r="A31">
        <v>1</v>
      </c>
      <c r="C31" t="s">
        <v>99</v>
      </c>
      <c r="D31">
        <f>Equacercles!H73</f>
        <v>3</v>
      </c>
      <c r="F31">
        <f t="shared" ref="F31:F34" si="66">F30+1</f>
        <v>28</v>
      </c>
      <c r="G31">
        <f>Equacercles!H74</f>
        <v>-4</v>
      </c>
      <c r="H31">
        <f>Equacercles!H75</f>
        <v>-2</v>
      </c>
      <c r="K31">
        <v>4</v>
      </c>
      <c r="L31">
        <f t="shared" si="59"/>
        <v>29</v>
      </c>
      <c r="M31">
        <f t="shared" si="60"/>
        <v>0.50614548307835561</v>
      </c>
      <c r="O31">
        <f t="shared" si="61"/>
        <v>0.87461970713939574</v>
      </c>
      <c r="P31">
        <f t="shared" si="62"/>
        <v>0.48480962024633706</v>
      </c>
      <c r="R31">
        <f t="shared" si="0"/>
        <v>3.498478828557583</v>
      </c>
      <c r="S31">
        <f t="shared" si="1"/>
        <v>1.9392384809853482</v>
      </c>
      <c r="U31">
        <f t="shared" si="2"/>
        <v>3.498478828557583</v>
      </c>
      <c r="V31">
        <f t="shared" si="3"/>
        <v>1.9392384809853482</v>
      </c>
      <c r="X31">
        <f t="shared" si="4"/>
        <v>3.498478828557583</v>
      </c>
      <c r="Y31">
        <f t="shared" si="5"/>
        <v>1.9392384809853482</v>
      </c>
      <c r="Z31">
        <f t="shared" si="64"/>
        <v>8</v>
      </c>
      <c r="AA31">
        <f t="shared" si="6"/>
        <v>13.856406460551018</v>
      </c>
      <c r="AB31">
        <f t="shared" si="7"/>
        <v>3.498478828557583</v>
      </c>
      <c r="AC31">
        <f t="shared" si="8"/>
        <v>1.9392384809853482</v>
      </c>
      <c r="AD31">
        <f t="shared" si="65"/>
        <v>8</v>
      </c>
      <c r="AE31">
        <f t="shared" si="63"/>
        <v>13.856406460551018</v>
      </c>
      <c r="AG31">
        <f t="shared" si="9"/>
        <v>7.498478828557583</v>
      </c>
      <c r="AH31">
        <f t="shared" si="10"/>
        <v>1.9392384809853482</v>
      </c>
      <c r="AJ31">
        <f t="shared" si="11"/>
        <v>3.498478828557583</v>
      </c>
      <c r="AK31">
        <f t="shared" si="12"/>
        <v>1.9392384809853482</v>
      </c>
      <c r="AM31">
        <f t="shared" si="13"/>
        <v>7.498478828557583</v>
      </c>
      <c r="AN31">
        <f t="shared" si="14"/>
        <v>1.9392384809853482</v>
      </c>
      <c r="AP31">
        <f t="shared" si="15"/>
        <v>3.498478828557583</v>
      </c>
      <c r="AQ31">
        <f t="shared" si="16"/>
        <v>5.939238480985348</v>
      </c>
      <c r="AS31">
        <f t="shared" si="17"/>
        <v>3.498478828557583</v>
      </c>
      <c r="AT31">
        <f t="shared" si="18"/>
        <v>1.9392384809853482</v>
      </c>
      <c r="AV31">
        <f t="shared" si="19"/>
        <v>7.498478828557583</v>
      </c>
      <c r="AW31">
        <f t="shared" si="20"/>
        <v>1.9392384809853482</v>
      </c>
      <c r="AY31">
        <f t="shared" si="21"/>
        <v>3.498478828557583</v>
      </c>
      <c r="AZ31">
        <f t="shared" si="22"/>
        <v>5.939238480985348</v>
      </c>
      <c r="BB31">
        <f t="shared" si="23"/>
        <v>-0.50152117144241704</v>
      </c>
      <c r="BC31">
        <f t="shared" si="24"/>
        <v>1.9392384809853482</v>
      </c>
      <c r="BE31">
        <f t="shared" si="25"/>
        <v>3.498478828557583</v>
      </c>
      <c r="BF31">
        <f t="shared" si="26"/>
        <v>-2.060761519014652</v>
      </c>
      <c r="BH31">
        <f t="shared" si="27"/>
        <v>7.8715773642545619</v>
      </c>
      <c r="BI31">
        <f t="shared" si="28"/>
        <v>4.3632865822170332</v>
      </c>
      <c r="BK31">
        <f t="shared" si="29"/>
        <v>-1.376140878581813</v>
      </c>
      <c r="BL31">
        <f t="shared" si="30"/>
        <v>3.4544288607390112</v>
      </c>
      <c r="BN31">
        <f t="shared" si="31"/>
        <v>-1.376140878581813</v>
      </c>
      <c r="BO31">
        <f t="shared" si="32"/>
        <v>-0.54557113926098877</v>
      </c>
      <c r="BQ31">
        <f t="shared" si="33"/>
        <v>2.623859121418187</v>
      </c>
      <c r="BR31">
        <f t="shared" si="34"/>
        <v>1.4544288607390112</v>
      </c>
      <c r="BT31">
        <f t="shared" si="35"/>
        <v>6.623859121418187</v>
      </c>
      <c r="BU31">
        <f t="shared" si="36"/>
        <v>3.4544288607390112</v>
      </c>
      <c r="BW31">
        <f t="shared" si="37"/>
        <v>6.623859121418187</v>
      </c>
      <c r="BX31">
        <f t="shared" si="38"/>
        <v>-0.54557113926098877</v>
      </c>
      <c r="CA31">
        <f t="shared" si="39"/>
        <v>0.87461970713939574</v>
      </c>
      <c r="CB31">
        <f t="shared" si="40"/>
        <v>0.48480962024633706</v>
      </c>
      <c r="CD31">
        <f t="shared" si="41"/>
        <v>0.87461970713939574</v>
      </c>
      <c r="CE31">
        <f t="shared" si="42"/>
        <v>0.48480962024633706</v>
      </c>
      <c r="CG31">
        <f t="shared" si="43"/>
        <v>1.7492394142787915</v>
      </c>
      <c r="CH31">
        <f t="shared" si="44"/>
        <v>0.96961924049267412</v>
      </c>
      <c r="CJ31">
        <f t="shared" si="45"/>
        <v>2.623859121418187</v>
      </c>
      <c r="CK31">
        <f t="shared" si="46"/>
        <v>1.4544288607390112</v>
      </c>
      <c r="CM31">
        <f t="shared" si="47"/>
        <v>3.498478828557583</v>
      </c>
      <c r="CN31">
        <f t="shared" si="48"/>
        <v>1.9392384809853482</v>
      </c>
      <c r="CP31">
        <f t="shared" si="49"/>
        <v>4.3730985356969789</v>
      </c>
      <c r="CQ31">
        <f t="shared" si="50"/>
        <v>2.4240481012316852</v>
      </c>
      <c r="CS31">
        <f t="shared" si="51"/>
        <v>0.87461970713939574</v>
      </c>
      <c r="CT31">
        <f t="shared" si="52"/>
        <v>0.48480962024633706</v>
      </c>
      <c r="CU31">
        <f t="shared" si="53"/>
        <v>8.4984788285575839</v>
      </c>
      <c r="CV31">
        <f t="shared" si="54"/>
        <v>5.9696192404926745</v>
      </c>
      <c r="CW31">
        <f t="shared" si="55"/>
        <v>8.4984788285575839</v>
      </c>
      <c r="CX31">
        <f t="shared" si="56"/>
        <v>6.939238480985348</v>
      </c>
      <c r="CY31">
        <f t="shared" si="57"/>
        <v>6.7492394142787919</v>
      </c>
      <c r="CZ31">
        <f t="shared" si="58"/>
        <v>5.9696192404926745</v>
      </c>
    </row>
    <row r="32" spans="1:104" x14ac:dyDescent="0.25">
      <c r="A32">
        <v>1</v>
      </c>
      <c r="C32" t="s">
        <v>100</v>
      </c>
      <c r="D32">
        <f>Equacercles!K73</f>
        <v>3</v>
      </c>
      <c r="F32">
        <f t="shared" si="66"/>
        <v>29</v>
      </c>
      <c r="G32">
        <f>Equacercles!K74</f>
        <v>0</v>
      </c>
      <c r="H32">
        <f>Equacercles!K75</f>
        <v>0</v>
      </c>
      <c r="K32">
        <v>4</v>
      </c>
      <c r="L32">
        <f t="shared" si="59"/>
        <v>30</v>
      </c>
      <c r="M32">
        <f t="shared" si="60"/>
        <v>0.52359877559829882</v>
      </c>
      <c r="O32">
        <f t="shared" si="61"/>
        <v>0.86602540378443871</v>
      </c>
      <c r="P32">
        <f t="shared" si="62"/>
        <v>0.49999999999999994</v>
      </c>
      <c r="R32">
        <f t="shared" si="0"/>
        <v>3.4641016151377548</v>
      </c>
      <c r="S32">
        <f t="shared" si="1"/>
        <v>1.9999999999999998</v>
      </c>
      <c r="U32">
        <f t="shared" si="2"/>
        <v>3.4641016151377548</v>
      </c>
      <c r="V32">
        <f t="shared" si="3"/>
        <v>1.9999999999999998</v>
      </c>
      <c r="X32">
        <f t="shared" si="4"/>
        <v>3.4641016151377548</v>
      </c>
      <c r="Y32">
        <f t="shared" si="5"/>
        <v>1.9999999999999998</v>
      </c>
      <c r="Z32">
        <f t="shared" si="64"/>
        <v>9</v>
      </c>
      <c r="AA32">
        <f t="shared" si="6"/>
        <v>15.588457268119894</v>
      </c>
      <c r="AB32">
        <f t="shared" si="7"/>
        <v>3.4641016151377548</v>
      </c>
      <c r="AC32">
        <f t="shared" si="8"/>
        <v>1.9999999999999998</v>
      </c>
      <c r="AD32">
        <f t="shared" si="65"/>
        <v>9</v>
      </c>
      <c r="AE32">
        <f t="shared" si="63"/>
        <v>15.588457268119894</v>
      </c>
      <c r="AG32">
        <f t="shared" si="9"/>
        <v>7.4641016151377553</v>
      </c>
      <c r="AH32">
        <f t="shared" si="10"/>
        <v>1.9999999999999998</v>
      </c>
      <c r="AJ32">
        <f t="shared" si="11"/>
        <v>3.4641016151377548</v>
      </c>
      <c r="AK32">
        <f t="shared" si="12"/>
        <v>1.9999999999999998</v>
      </c>
      <c r="AM32">
        <f t="shared" si="13"/>
        <v>7.4641016151377553</v>
      </c>
      <c r="AN32">
        <f t="shared" si="14"/>
        <v>1.9999999999999998</v>
      </c>
      <c r="AP32">
        <f t="shared" si="15"/>
        <v>3.4641016151377548</v>
      </c>
      <c r="AQ32">
        <f t="shared" si="16"/>
        <v>6</v>
      </c>
      <c r="AS32">
        <f t="shared" si="17"/>
        <v>3.4641016151377548</v>
      </c>
      <c r="AT32">
        <f t="shared" si="18"/>
        <v>1.9999999999999998</v>
      </c>
      <c r="AV32">
        <f t="shared" si="19"/>
        <v>7.4641016151377553</v>
      </c>
      <c r="AW32">
        <f t="shared" si="20"/>
        <v>1.9999999999999998</v>
      </c>
      <c r="AY32">
        <f t="shared" si="21"/>
        <v>3.4641016151377548</v>
      </c>
      <c r="AZ32">
        <f t="shared" si="22"/>
        <v>6</v>
      </c>
      <c r="BB32">
        <f t="shared" si="23"/>
        <v>-0.53589838486224517</v>
      </c>
      <c r="BC32">
        <f t="shared" si="24"/>
        <v>1.9999999999999998</v>
      </c>
      <c r="BE32">
        <f t="shared" si="25"/>
        <v>3.4641016151377548</v>
      </c>
      <c r="BF32">
        <f t="shared" si="26"/>
        <v>-2</v>
      </c>
      <c r="BH32">
        <f t="shared" si="27"/>
        <v>7.794228634059948</v>
      </c>
      <c r="BI32">
        <f t="shared" si="28"/>
        <v>4.4999999999999991</v>
      </c>
      <c r="BK32">
        <f t="shared" si="29"/>
        <v>-1.401923788646684</v>
      </c>
      <c r="BL32">
        <f t="shared" si="30"/>
        <v>3.5</v>
      </c>
      <c r="BN32">
        <f t="shared" si="31"/>
        <v>-1.401923788646684</v>
      </c>
      <c r="BO32">
        <f t="shared" si="32"/>
        <v>-0.50000000000000022</v>
      </c>
      <c r="BQ32">
        <f t="shared" si="33"/>
        <v>2.598076211353316</v>
      </c>
      <c r="BR32">
        <f t="shared" si="34"/>
        <v>1.4999999999999998</v>
      </c>
      <c r="BT32">
        <f t="shared" si="35"/>
        <v>6.598076211353316</v>
      </c>
      <c r="BU32">
        <f t="shared" si="36"/>
        <v>3.5</v>
      </c>
      <c r="BW32">
        <f t="shared" si="37"/>
        <v>6.598076211353316</v>
      </c>
      <c r="BX32">
        <f t="shared" si="38"/>
        <v>-0.50000000000000022</v>
      </c>
      <c r="CA32">
        <f t="shared" si="39"/>
        <v>0.86602540378443871</v>
      </c>
      <c r="CB32">
        <f t="shared" si="40"/>
        <v>0.49999999999999994</v>
      </c>
      <c r="CD32">
        <f t="shared" si="41"/>
        <v>0.86602540378443871</v>
      </c>
      <c r="CE32">
        <f t="shared" si="42"/>
        <v>0.49999999999999994</v>
      </c>
      <c r="CG32">
        <f t="shared" si="43"/>
        <v>1.7320508075688774</v>
      </c>
      <c r="CH32">
        <f t="shared" si="44"/>
        <v>0.99999999999999989</v>
      </c>
      <c r="CJ32">
        <f t="shared" si="45"/>
        <v>2.598076211353316</v>
      </c>
      <c r="CK32">
        <f t="shared" si="46"/>
        <v>1.4999999999999998</v>
      </c>
      <c r="CM32">
        <f t="shared" si="47"/>
        <v>3.4641016151377548</v>
      </c>
      <c r="CN32">
        <f t="shared" si="48"/>
        <v>1.9999999999999998</v>
      </c>
      <c r="CP32">
        <f t="shared" si="49"/>
        <v>4.3301270189221936</v>
      </c>
      <c r="CQ32">
        <f t="shared" si="50"/>
        <v>2.4999999999999996</v>
      </c>
      <c r="CS32">
        <f t="shared" si="51"/>
        <v>0.86602540378443871</v>
      </c>
      <c r="CT32">
        <f t="shared" si="52"/>
        <v>0.49999999999999994</v>
      </c>
      <c r="CU32">
        <f t="shared" si="53"/>
        <v>8.4641016151377553</v>
      </c>
      <c r="CV32">
        <f t="shared" si="54"/>
        <v>6</v>
      </c>
      <c r="CW32">
        <f t="shared" si="55"/>
        <v>8.4641016151377553</v>
      </c>
      <c r="CX32">
        <f t="shared" si="56"/>
        <v>7</v>
      </c>
      <c r="CY32">
        <f t="shared" si="57"/>
        <v>6.7320508075688776</v>
      </c>
      <c r="CZ32">
        <f t="shared" si="58"/>
        <v>6</v>
      </c>
    </row>
    <row r="33" spans="1:104" x14ac:dyDescent="0.25">
      <c r="A33">
        <v>1</v>
      </c>
      <c r="C33" t="s">
        <v>101</v>
      </c>
      <c r="D33">
        <f>Equacercles!N73</f>
        <v>3</v>
      </c>
      <c r="F33">
        <f t="shared" si="66"/>
        <v>30</v>
      </c>
      <c r="G33">
        <f>Equacercles!N74</f>
        <v>4</v>
      </c>
      <c r="H33">
        <f>Equacercles!N75</f>
        <v>2</v>
      </c>
      <c r="K33">
        <v>4</v>
      </c>
      <c r="L33">
        <f t="shared" si="59"/>
        <v>31</v>
      </c>
      <c r="M33">
        <f t="shared" si="60"/>
        <v>0.54105206811824214</v>
      </c>
      <c r="O33">
        <f t="shared" si="61"/>
        <v>0.85716730070211233</v>
      </c>
      <c r="P33">
        <f t="shared" si="62"/>
        <v>0.51503807491005416</v>
      </c>
      <c r="R33">
        <f t="shared" si="0"/>
        <v>3.4286692028084493</v>
      </c>
      <c r="S33">
        <f t="shared" si="1"/>
        <v>2.0601522996402166</v>
      </c>
      <c r="U33">
        <f t="shared" si="2"/>
        <v>3.4286692028084493</v>
      </c>
      <c r="V33">
        <f t="shared" si="3"/>
        <v>2.0601522996402166</v>
      </c>
      <c r="X33">
        <f t="shared" si="4"/>
        <v>3.4286692028084493</v>
      </c>
      <c r="Y33">
        <f t="shared" si="5"/>
        <v>2.0601522996402166</v>
      </c>
      <c r="Z33">
        <f t="shared" si="64"/>
        <v>10</v>
      </c>
      <c r="AA33">
        <f t="shared" si="6"/>
        <v>17.320508075688771</v>
      </c>
      <c r="AB33">
        <f t="shared" si="7"/>
        <v>3.4286692028084493</v>
      </c>
      <c r="AC33">
        <f t="shared" si="8"/>
        <v>2.0601522996402166</v>
      </c>
      <c r="AD33">
        <f t="shared" si="65"/>
        <v>10</v>
      </c>
      <c r="AE33">
        <f t="shared" si="63"/>
        <v>17.320508075688771</v>
      </c>
      <c r="AG33">
        <f t="shared" si="9"/>
        <v>7.4286692028084493</v>
      </c>
      <c r="AH33">
        <f t="shared" si="10"/>
        <v>2.0601522996402166</v>
      </c>
      <c r="AJ33">
        <f t="shared" si="11"/>
        <v>3.4286692028084493</v>
      </c>
      <c r="AK33">
        <f t="shared" si="12"/>
        <v>2.0601522996402166</v>
      </c>
      <c r="AM33">
        <f t="shared" si="13"/>
        <v>7.4286692028084493</v>
      </c>
      <c r="AN33">
        <f t="shared" si="14"/>
        <v>2.0601522996402166</v>
      </c>
      <c r="AP33">
        <f t="shared" si="15"/>
        <v>3.4286692028084493</v>
      </c>
      <c r="AQ33">
        <f t="shared" si="16"/>
        <v>6.0601522996402171</v>
      </c>
      <c r="AS33">
        <f t="shared" si="17"/>
        <v>3.4286692028084493</v>
      </c>
      <c r="AT33">
        <f t="shared" si="18"/>
        <v>2.0601522996402166</v>
      </c>
      <c r="AV33">
        <f t="shared" si="19"/>
        <v>7.4286692028084493</v>
      </c>
      <c r="AW33">
        <f t="shared" si="20"/>
        <v>2.0601522996402166</v>
      </c>
      <c r="AY33">
        <f t="shared" si="21"/>
        <v>3.4286692028084493</v>
      </c>
      <c r="AZ33">
        <f t="shared" si="22"/>
        <v>6.0601522996402171</v>
      </c>
      <c r="BB33">
        <f t="shared" si="23"/>
        <v>-0.57133079719155067</v>
      </c>
      <c r="BC33">
        <f t="shared" si="24"/>
        <v>2.0601522996402166</v>
      </c>
      <c r="BE33">
        <f t="shared" si="25"/>
        <v>3.4286692028084493</v>
      </c>
      <c r="BF33">
        <f t="shared" si="26"/>
        <v>-1.9398477003597834</v>
      </c>
      <c r="BH33">
        <f t="shared" si="27"/>
        <v>7.7145057063190112</v>
      </c>
      <c r="BI33">
        <f t="shared" si="28"/>
        <v>4.6353426741904871</v>
      </c>
      <c r="BK33">
        <f t="shared" si="29"/>
        <v>-1.4284980978936632</v>
      </c>
      <c r="BL33">
        <f t="shared" si="30"/>
        <v>3.5451142247301624</v>
      </c>
      <c r="BN33">
        <f t="shared" si="31"/>
        <v>-1.4284980978936632</v>
      </c>
      <c r="BO33">
        <f t="shared" si="32"/>
        <v>-0.45488577526983764</v>
      </c>
      <c r="BQ33">
        <f t="shared" si="33"/>
        <v>2.5715019021063368</v>
      </c>
      <c r="BR33">
        <f t="shared" si="34"/>
        <v>1.5451142247301624</v>
      </c>
      <c r="BT33">
        <f t="shared" si="35"/>
        <v>6.5715019021063368</v>
      </c>
      <c r="BU33">
        <f t="shared" si="36"/>
        <v>3.5451142247301624</v>
      </c>
      <c r="BW33">
        <f t="shared" si="37"/>
        <v>6.5715019021063368</v>
      </c>
      <c r="BX33">
        <f t="shared" si="38"/>
        <v>-0.45488577526983764</v>
      </c>
      <c r="CA33">
        <f t="shared" si="39"/>
        <v>0.85716730070211233</v>
      </c>
      <c r="CB33">
        <f t="shared" si="40"/>
        <v>0.51503807491005416</v>
      </c>
      <c r="CD33">
        <f t="shared" si="41"/>
        <v>0.85716730070211233</v>
      </c>
      <c r="CE33">
        <f t="shared" si="42"/>
        <v>0.51503807491005416</v>
      </c>
      <c r="CG33">
        <f t="shared" si="43"/>
        <v>1.7143346014042247</v>
      </c>
      <c r="CH33">
        <f t="shared" si="44"/>
        <v>1.0300761498201083</v>
      </c>
      <c r="CJ33">
        <f t="shared" si="45"/>
        <v>2.5715019021063368</v>
      </c>
      <c r="CK33">
        <f t="shared" si="46"/>
        <v>1.5451142247301624</v>
      </c>
      <c r="CM33">
        <f t="shared" si="47"/>
        <v>3.4286692028084493</v>
      </c>
      <c r="CN33">
        <f t="shared" si="48"/>
        <v>2.0601522996402166</v>
      </c>
      <c r="CP33">
        <f t="shared" si="49"/>
        <v>4.2858365035105619</v>
      </c>
      <c r="CQ33">
        <f t="shared" si="50"/>
        <v>2.5751903745502709</v>
      </c>
      <c r="CS33">
        <f t="shared" si="51"/>
        <v>0.85716730070211233</v>
      </c>
      <c r="CT33">
        <f t="shared" si="52"/>
        <v>0.51503807491005416</v>
      </c>
      <c r="CU33">
        <f t="shared" si="53"/>
        <v>8.4286692028084502</v>
      </c>
      <c r="CV33">
        <f t="shared" si="54"/>
        <v>6.0300761498201085</v>
      </c>
      <c r="CW33">
        <f t="shared" si="55"/>
        <v>8.4286692028084502</v>
      </c>
      <c r="CX33">
        <f t="shared" si="56"/>
        <v>7.0601522996402171</v>
      </c>
      <c r="CY33">
        <f t="shared" si="57"/>
        <v>6.7143346014042251</v>
      </c>
      <c r="CZ33">
        <f t="shared" si="58"/>
        <v>6.0300761498201085</v>
      </c>
    </row>
    <row r="34" spans="1:104" x14ac:dyDescent="0.25">
      <c r="A34">
        <v>1</v>
      </c>
      <c r="C34" t="s">
        <v>102</v>
      </c>
      <c r="D34">
        <f>Equacercles!Q73</f>
        <v>3</v>
      </c>
      <c r="F34">
        <f t="shared" si="66"/>
        <v>31</v>
      </c>
      <c r="G34">
        <f>Equacercles!Q74</f>
        <v>4</v>
      </c>
      <c r="H34">
        <f>Equacercles!Q75</f>
        <v>-2</v>
      </c>
      <c r="K34">
        <v>4</v>
      </c>
      <c r="L34">
        <f t="shared" si="59"/>
        <v>32</v>
      </c>
      <c r="M34">
        <f t="shared" si="60"/>
        <v>0.55850536063818546</v>
      </c>
      <c r="O34">
        <f t="shared" si="61"/>
        <v>0.84804809615642596</v>
      </c>
      <c r="P34">
        <f t="shared" si="62"/>
        <v>0.5299192642332049</v>
      </c>
      <c r="R34">
        <f t="shared" si="0"/>
        <v>3.3921923846257038</v>
      </c>
      <c r="S34">
        <f t="shared" si="1"/>
        <v>2.1196770569328196</v>
      </c>
      <c r="U34">
        <f t="shared" si="2"/>
        <v>3.3921923846257038</v>
      </c>
      <c r="V34">
        <f t="shared" si="3"/>
        <v>2.1196770569328196</v>
      </c>
      <c r="X34">
        <f t="shared" si="4"/>
        <v>3.3921923846257038</v>
      </c>
      <c r="Y34">
        <f t="shared" si="5"/>
        <v>2.1196770569328196</v>
      </c>
      <c r="Z34">
        <f t="shared" si="64"/>
        <v>11</v>
      </c>
      <c r="AA34">
        <f t="shared" si="6"/>
        <v>19.05255888325765</v>
      </c>
      <c r="AB34">
        <f t="shared" si="7"/>
        <v>3.3921923846257038</v>
      </c>
      <c r="AC34">
        <f t="shared" si="8"/>
        <v>2.1196770569328196</v>
      </c>
      <c r="AD34">
        <f t="shared" si="65"/>
        <v>11</v>
      </c>
      <c r="AE34">
        <f t="shared" si="63"/>
        <v>19.05255888325765</v>
      </c>
      <c r="AG34">
        <f t="shared" si="9"/>
        <v>7.3921923846257034</v>
      </c>
      <c r="AH34">
        <f t="shared" si="10"/>
        <v>2.1196770569328196</v>
      </c>
      <c r="AJ34">
        <f t="shared" si="11"/>
        <v>3.3921923846257038</v>
      </c>
      <c r="AK34">
        <f t="shared" si="12"/>
        <v>2.1196770569328196</v>
      </c>
      <c r="AM34">
        <f t="shared" si="13"/>
        <v>7.3921923846257034</v>
      </c>
      <c r="AN34">
        <f t="shared" si="14"/>
        <v>2.1196770569328196</v>
      </c>
      <c r="AP34">
        <f t="shared" si="15"/>
        <v>3.3921923846257038</v>
      </c>
      <c r="AQ34">
        <f t="shared" si="16"/>
        <v>6.1196770569328196</v>
      </c>
      <c r="AS34">
        <f t="shared" si="17"/>
        <v>3.3921923846257038</v>
      </c>
      <c r="AT34">
        <f t="shared" si="18"/>
        <v>2.1196770569328196</v>
      </c>
      <c r="AV34">
        <f t="shared" si="19"/>
        <v>7.3921923846257034</v>
      </c>
      <c r="AW34">
        <f t="shared" si="20"/>
        <v>2.1196770569328196</v>
      </c>
      <c r="AY34">
        <f t="shared" si="21"/>
        <v>3.3921923846257038</v>
      </c>
      <c r="AZ34">
        <f t="shared" si="22"/>
        <v>6.1196770569328196</v>
      </c>
      <c r="BB34">
        <f t="shared" si="23"/>
        <v>-0.60780761537429617</v>
      </c>
      <c r="BC34">
        <f t="shared" si="24"/>
        <v>2.1196770569328196</v>
      </c>
      <c r="BE34">
        <f t="shared" si="25"/>
        <v>3.3921923846257038</v>
      </c>
      <c r="BF34">
        <f t="shared" si="26"/>
        <v>-1.8803229430671804</v>
      </c>
      <c r="BH34">
        <f t="shared" si="27"/>
        <v>7.6324328654078339</v>
      </c>
      <c r="BI34">
        <f t="shared" si="28"/>
        <v>4.7692733780988439</v>
      </c>
      <c r="BK34">
        <f t="shared" si="29"/>
        <v>-1.455855711530722</v>
      </c>
      <c r="BL34">
        <f t="shared" si="30"/>
        <v>3.5897577926996149</v>
      </c>
      <c r="BN34">
        <f t="shared" si="31"/>
        <v>-1.455855711530722</v>
      </c>
      <c r="BO34">
        <f t="shared" si="32"/>
        <v>-0.4102422073003853</v>
      </c>
      <c r="BQ34">
        <f t="shared" si="33"/>
        <v>2.544144288469278</v>
      </c>
      <c r="BR34">
        <f t="shared" si="34"/>
        <v>1.5897577926996147</v>
      </c>
      <c r="BT34">
        <f t="shared" si="35"/>
        <v>6.544144288469278</v>
      </c>
      <c r="BU34">
        <f t="shared" si="36"/>
        <v>3.5897577926996149</v>
      </c>
      <c r="BW34">
        <f t="shared" si="37"/>
        <v>6.544144288469278</v>
      </c>
      <c r="BX34">
        <f t="shared" si="38"/>
        <v>-0.4102422073003853</v>
      </c>
      <c r="CA34">
        <f t="shared" si="39"/>
        <v>0.84804809615642596</v>
      </c>
      <c r="CB34">
        <f t="shared" si="40"/>
        <v>0.5299192642332049</v>
      </c>
      <c r="CD34">
        <f t="shared" si="41"/>
        <v>0.84804809615642596</v>
      </c>
      <c r="CE34">
        <f t="shared" si="42"/>
        <v>0.5299192642332049</v>
      </c>
      <c r="CG34">
        <f t="shared" si="43"/>
        <v>1.6960961923128519</v>
      </c>
      <c r="CH34">
        <f t="shared" si="44"/>
        <v>1.0598385284664098</v>
      </c>
      <c r="CJ34">
        <f t="shared" si="45"/>
        <v>2.544144288469278</v>
      </c>
      <c r="CK34">
        <f t="shared" si="46"/>
        <v>1.5897577926996147</v>
      </c>
      <c r="CM34">
        <f t="shared" si="47"/>
        <v>3.3921923846257038</v>
      </c>
      <c r="CN34">
        <f t="shared" si="48"/>
        <v>2.1196770569328196</v>
      </c>
      <c r="CP34">
        <f t="shared" si="49"/>
        <v>4.2402404807821297</v>
      </c>
      <c r="CQ34">
        <f t="shared" si="50"/>
        <v>2.6495963211660243</v>
      </c>
      <c r="CS34">
        <f t="shared" si="51"/>
        <v>0.84804809615642596</v>
      </c>
      <c r="CT34">
        <f t="shared" si="52"/>
        <v>0.5299192642332049</v>
      </c>
      <c r="CU34">
        <f t="shared" si="53"/>
        <v>8.3921923846257034</v>
      </c>
      <c r="CV34">
        <f t="shared" si="54"/>
        <v>6.0598385284664094</v>
      </c>
      <c r="CW34">
        <f t="shared" si="55"/>
        <v>8.3921923846257034</v>
      </c>
      <c r="CX34">
        <f t="shared" si="56"/>
        <v>7.1196770569328196</v>
      </c>
      <c r="CY34">
        <f t="shared" si="57"/>
        <v>6.6960961923128517</v>
      </c>
      <c r="CZ34">
        <f t="shared" si="58"/>
        <v>6.0598385284664094</v>
      </c>
    </row>
    <row r="35" spans="1:104" x14ac:dyDescent="0.25">
      <c r="A35">
        <v>1</v>
      </c>
      <c r="K35">
        <v>4</v>
      </c>
      <c r="L35">
        <f t="shared" si="59"/>
        <v>33</v>
      </c>
      <c r="M35">
        <f t="shared" si="60"/>
        <v>0.57595865315812877</v>
      </c>
      <c r="O35">
        <f t="shared" si="61"/>
        <v>0.83867056794542405</v>
      </c>
      <c r="P35">
        <f t="shared" si="62"/>
        <v>0.54463903501502708</v>
      </c>
      <c r="R35">
        <f t="shared" si="0"/>
        <v>3.3546822717816962</v>
      </c>
      <c r="S35">
        <f t="shared" si="1"/>
        <v>2.1785561400601083</v>
      </c>
      <c r="U35">
        <f t="shared" si="2"/>
        <v>3.3546822717816962</v>
      </c>
      <c r="V35">
        <f t="shared" si="3"/>
        <v>2.1785561400601083</v>
      </c>
      <c r="X35">
        <f t="shared" si="4"/>
        <v>3.3546822717816962</v>
      </c>
      <c r="Y35">
        <f t="shared" si="5"/>
        <v>2.1785561400601083</v>
      </c>
      <c r="Z35">
        <f t="shared" si="64"/>
        <v>12</v>
      </c>
      <c r="AA35">
        <f t="shared" ref="AA35:AA53" si="67">m_1*Z35+p_1</f>
        <v>20.784609690826528</v>
      </c>
      <c r="AB35">
        <f t="shared" si="7"/>
        <v>3.3546822717816962</v>
      </c>
      <c r="AC35">
        <f t="shared" si="8"/>
        <v>2.1785561400601083</v>
      </c>
      <c r="AD35">
        <f t="shared" si="65"/>
        <v>12</v>
      </c>
      <c r="AE35">
        <f t="shared" si="63"/>
        <v>20.784609690826528</v>
      </c>
      <c r="AG35">
        <f t="shared" si="9"/>
        <v>7.3546822717816962</v>
      </c>
      <c r="AH35">
        <f t="shared" si="10"/>
        <v>2.1785561400601083</v>
      </c>
      <c r="AJ35">
        <f t="shared" si="11"/>
        <v>3.3546822717816962</v>
      </c>
      <c r="AK35">
        <f t="shared" si="12"/>
        <v>2.1785561400601083</v>
      </c>
      <c r="AM35">
        <f t="shared" si="13"/>
        <v>7.3546822717816962</v>
      </c>
      <c r="AN35">
        <f t="shared" si="14"/>
        <v>2.1785561400601083</v>
      </c>
      <c r="AP35">
        <f t="shared" si="15"/>
        <v>3.3546822717816962</v>
      </c>
      <c r="AQ35">
        <f t="shared" si="16"/>
        <v>6.1785561400601079</v>
      </c>
      <c r="AS35">
        <f t="shared" si="17"/>
        <v>3.3546822717816962</v>
      </c>
      <c r="AT35">
        <f t="shared" si="18"/>
        <v>2.1785561400601083</v>
      </c>
      <c r="AV35">
        <f t="shared" si="19"/>
        <v>7.3546822717816962</v>
      </c>
      <c r="AW35">
        <f t="shared" si="20"/>
        <v>2.1785561400601083</v>
      </c>
      <c r="AY35">
        <f t="shared" si="21"/>
        <v>3.3546822717816962</v>
      </c>
      <c r="AZ35">
        <f t="shared" si="22"/>
        <v>6.1785561400601079</v>
      </c>
      <c r="BB35">
        <f t="shared" si="23"/>
        <v>-0.6453177282183038</v>
      </c>
      <c r="BC35">
        <f t="shared" si="24"/>
        <v>2.1785561400601083</v>
      </c>
      <c r="BE35">
        <f t="shared" si="25"/>
        <v>3.3546822717816962</v>
      </c>
      <c r="BF35">
        <f t="shared" si="26"/>
        <v>-1.8214438599398917</v>
      </c>
      <c r="BH35">
        <f t="shared" si="27"/>
        <v>7.5480351115088169</v>
      </c>
      <c r="BI35">
        <f t="shared" si="28"/>
        <v>4.9017513151352441</v>
      </c>
      <c r="BK35">
        <f t="shared" si="29"/>
        <v>-1.4839882961637278</v>
      </c>
      <c r="BL35">
        <f t="shared" si="30"/>
        <v>3.6339171050450814</v>
      </c>
      <c r="BN35">
        <f t="shared" si="31"/>
        <v>-1.4839882961637278</v>
      </c>
      <c r="BO35">
        <f t="shared" si="32"/>
        <v>-0.36608289495491864</v>
      </c>
      <c r="BQ35">
        <f t="shared" si="33"/>
        <v>2.5160117038362722</v>
      </c>
      <c r="BR35">
        <f t="shared" si="34"/>
        <v>1.6339171050450814</v>
      </c>
      <c r="BT35">
        <f t="shared" si="35"/>
        <v>6.5160117038362717</v>
      </c>
      <c r="BU35">
        <f t="shared" si="36"/>
        <v>3.6339171050450814</v>
      </c>
      <c r="BW35">
        <f t="shared" si="37"/>
        <v>6.5160117038362717</v>
      </c>
      <c r="BX35">
        <f t="shared" si="38"/>
        <v>-0.36608289495491864</v>
      </c>
      <c r="CA35">
        <f t="shared" si="39"/>
        <v>0.83867056794542405</v>
      </c>
      <c r="CB35">
        <f t="shared" si="40"/>
        <v>0.54463903501502708</v>
      </c>
      <c r="CD35">
        <f t="shared" si="41"/>
        <v>0.83867056794542405</v>
      </c>
      <c r="CE35">
        <f t="shared" si="42"/>
        <v>0.54463903501502708</v>
      </c>
      <c r="CG35">
        <f t="shared" si="43"/>
        <v>1.6773411358908481</v>
      </c>
      <c r="CH35">
        <f t="shared" si="44"/>
        <v>1.0892780700300542</v>
      </c>
      <c r="CJ35">
        <f t="shared" si="45"/>
        <v>2.5160117038362722</v>
      </c>
      <c r="CK35">
        <f t="shared" si="46"/>
        <v>1.6339171050450814</v>
      </c>
      <c r="CM35">
        <f t="shared" si="47"/>
        <v>3.3546822717816962</v>
      </c>
      <c r="CN35">
        <f t="shared" si="48"/>
        <v>2.1785561400601083</v>
      </c>
      <c r="CP35">
        <f t="shared" si="49"/>
        <v>4.1933528397271207</v>
      </c>
      <c r="CQ35">
        <f t="shared" si="50"/>
        <v>2.7231951750751353</v>
      </c>
      <c r="CS35">
        <f t="shared" si="51"/>
        <v>0.83867056794542405</v>
      </c>
      <c r="CT35">
        <f t="shared" si="52"/>
        <v>0.54463903501502708</v>
      </c>
      <c r="CU35">
        <f t="shared" si="53"/>
        <v>8.3546822717816962</v>
      </c>
      <c r="CV35">
        <f t="shared" si="54"/>
        <v>6.0892780700300539</v>
      </c>
      <c r="CW35">
        <f t="shared" si="55"/>
        <v>8.3546822717816962</v>
      </c>
      <c r="CX35">
        <f t="shared" si="56"/>
        <v>7.1785561400601079</v>
      </c>
      <c r="CY35">
        <f t="shared" si="57"/>
        <v>6.6773411358908481</v>
      </c>
      <c r="CZ35">
        <f t="shared" si="58"/>
        <v>6.0892780700300539</v>
      </c>
    </row>
    <row r="36" spans="1:104" x14ac:dyDescent="0.25">
      <c r="A36">
        <v>1</v>
      </c>
      <c r="D36" t="s">
        <v>147</v>
      </c>
      <c r="K36">
        <v>4</v>
      </c>
      <c r="L36">
        <f t="shared" si="59"/>
        <v>34</v>
      </c>
      <c r="M36">
        <f t="shared" si="60"/>
        <v>0.59341194567807209</v>
      </c>
      <c r="O36">
        <f t="shared" si="61"/>
        <v>0.82903757255504162</v>
      </c>
      <c r="P36">
        <f t="shared" si="62"/>
        <v>0.5591929034707469</v>
      </c>
      <c r="R36">
        <f t="shared" si="0"/>
        <v>3.3161502902201665</v>
      </c>
      <c r="S36">
        <f t="shared" si="1"/>
        <v>2.2367716138829876</v>
      </c>
      <c r="U36">
        <f t="shared" si="2"/>
        <v>3.3161502902201665</v>
      </c>
      <c r="V36">
        <f t="shared" si="3"/>
        <v>2.2367716138829876</v>
      </c>
      <c r="X36">
        <f t="shared" si="4"/>
        <v>3.3161502902201665</v>
      </c>
      <c r="Y36">
        <f t="shared" si="5"/>
        <v>2.2367716138829876</v>
      </c>
      <c r="Z36">
        <f t="shared" si="64"/>
        <v>13</v>
      </c>
      <c r="AA36">
        <f t="shared" si="67"/>
        <v>22.516660498395403</v>
      </c>
      <c r="AB36">
        <f t="shared" si="7"/>
        <v>3.3161502902201665</v>
      </c>
      <c r="AC36">
        <f t="shared" si="8"/>
        <v>2.2367716138829876</v>
      </c>
      <c r="AD36">
        <f t="shared" si="65"/>
        <v>13</v>
      </c>
      <c r="AE36">
        <f t="shared" ref="AE36:AE53" si="68">m_1*AD36+p_1</f>
        <v>22.516660498395403</v>
      </c>
      <c r="AG36">
        <f t="shared" si="9"/>
        <v>7.3161502902201665</v>
      </c>
      <c r="AH36">
        <f t="shared" si="10"/>
        <v>2.2367716138829876</v>
      </c>
      <c r="AJ36">
        <f t="shared" si="11"/>
        <v>3.3161502902201665</v>
      </c>
      <c r="AK36">
        <f t="shared" si="12"/>
        <v>2.2367716138829876</v>
      </c>
      <c r="AM36">
        <f t="shared" si="13"/>
        <v>7.3161502902201665</v>
      </c>
      <c r="AN36">
        <f t="shared" si="14"/>
        <v>2.2367716138829876</v>
      </c>
      <c r="AP36">
        <f t="shared" si="15"/>
        <v>3.3161502902201665</v>
      </c>
      <c r="AQ36">
        <f t="shared" si="16"/>
        <v>6.2367716138829881</v>
      </c>
      <c r="AS36">
        <f t="shared" si="17"/>
        <v>3.3161502902201665</v>
      </c>
      <c r="AT36">
        <f t="shared" si="18"/>
        <v>2.2367716138829876</v>
      </c>
      <c r="AV36">
        <f t="shared" si="19"/>
        <v>7.3161502902201665</v>
      </c>
      <c r="AW36">
        <f t="shared" si="20"/>
        <v>2.2367716138829876</v>
      </c>
      <c r="AY36">
        <f t="shared" si="21"/>
        <v>3.3161502902201665</v>
      </c>
      <c r="AZ36">
        <f t="shared" si="22"/>
        <v>6.2367716138829881</v>
      </c>
      <c r="BB36">
        <f t="shared" si="23"/>
        <v>-0.6838497097798335</v>
      </c>
      <c r="BC36">
        <f t="shared" si="24"/>
        <v>2.2367716138829876</v>
      </c>
      <c r="BE36">
        <f t="shared" si="25"/>
        <v>3.3161502902201665</v>
      </c>
      <c r="BF36">
        <f t="shared" si="26"/>
        <v>-1.7632283861170124</v>
      </c>
      <c r="BH36">
        <f t="shared" si="27"/>
        <v>7.4613381529953742</v>
      </c>
      <c r="BI36">
        <f t="shared" si="28"/>
        <v>5.0327361312367218</v>
      </c>
      <c r="BK36">
        <f t="shared" si="29"/>
        <v>-1.5128872823348751</v>
      </c>
      <c r="BL36">
        <f t="shared" si="30"/>
        <v>3.6775787104122406</v>
      </c>
      <c r="BN36">
        <f t="shared" si="31"/>
        <v>-1.5128872823348751</v>
      </c>
      <c r="BO36">
        <f t="shared" si="32"/>
        <v>-0.3224212895877594</v>
      </c>
      <c r="BQ36">
        <f t="shared" si="33"/>
        <v>2.4871127176651249</v>
      </c>
      <c r="BR36">
        <f t="shared" si="34"/>
        <v>1.6775787104122406</v>
      </c>
      <c r="BT36">
        <f t="shared" si="35"/>
        <v>6.4871127176651253</v>
      </c>
      <c r="BU36">
        <f t="shared" si="36"/>
        <v>3.6775787104122406</v>
      </c>
      <c r="BW36">
        <f t="shared" si="37"/>
        <v>6.4871127176651253</v>
      </c>
      <c r="BX36">
        <f t="shared" si="38"/>
        <v>-0.3224212895877594</v>
      </c>
      <c r="CA36">
        <f t="shared" si="39"/>
        <v>0.82903757255504162</v>
      </c>
      <c r="CB36">
        <f t="shared" si="40"/>
        <v>0.5591929034707469</v>
      </c>
      <c r="CD36">
        <f t="shared" si="41"/>
        <v>0.82903757255504162</v>
      </c>
      <c r="CE36">
        <f t="shared" si="42"/>
        <v>0.5591929034707469</v>
      </c>
      <c r="CG36">
        <f t="shared" si="43"/>
        <v>1.6580751451100832</v>
      </c>
      <c r="CH36">
        <f t="shared" si="44"/>
        <v>1.1183858069414938</v>
      </c>
      <c r="CJ36">
        <f t="shared" si="45"/>
        <v>2.4871127176651249</v>
      </c>
      <c r="CK36">
        <f t="shared" si="46"/>
        <v>1.6775787104122406</v>
      </c>
      <c r="CM36">
        <f t="shared" si="47"/>
        <v>3.3161502902201665</v>
      </c>
      <c r="CN36">
        <f t="shared" si="48"/>
        <v>2.2367716138829876</v>
      </c>
      <c r="CP36">
        <f t="shared" si="49"/>
        <v>4.1451878627752077</v>
      </c>
      <c r="CQ36">
        <f t="shared" si="50"/>
        <v>2.7959645173537346</v>
      </c>
      <c r="CS36">
        <f t="shared" si="51"/>
        <v>0.82903757255504162</v>
      </c>
      <c r="CT36">
        <f t="shared" si="52"/>
        <v>0.5591929034707469</v>
      </c>
      <c r="CU36">
        <f t="shared" si="53"/>
        <v>8.3161502902201665</v>
      </c>
      <c r="CV36">
        <f t="shared" si="54"/>
        <v>6.118385806941494</v>
      </c>
      <c r="CW36">
        <f t="shared" si="55"/>
        <v>8.3161502902201665</v>
      </c>
      <c r="CX36">
        <f t="shared" si="56"/>
        <v>7.2367716138829881</v>
      </c>
      <c r="CY36">
        <f t="shared" si="57"/>
        <v>6.6580751451100832</v>
      </c>
      <c r="CZ36">
        <f t="shared" si="58"/>
        <v>6.118385806941494</v>
      </c>
    </row>
    <row r="37" spans="1:104" x14ac:dyDescent="0.25">
      <c r="A37">
        <v>1</v>
      </c>
      <c r="C37" t="s">
        <v>133</v>
      </c>
      <c r="D37">
        <f>Equacercles!$W$73</f>
        <v>4</v>
      </c>
      <c r="F37">
        <v>21</v>
      </c>
      <c r="G37">
        <f>Equacercles!Z73</f>
        <v>5</v>
      </c>
      <c r="H37">
        <f>Equacercles!Z74</f>
        <v>5</v>
      </c>
      <c r="K37">
        <v>4</v>
      </c>
      <c r="L37">
        <f t="shared" si="59"/>
        <v>35</v>
      </c>
      <c r="M37">
        <f t="shared" si="60"/>
        <v>0.6108652381980153</v>
      </c>
      <c r="O37">
        <f t="shared" si="61"/>
        <v>0.8191520442889918</v>
      </c>
      <c r="P37">
        <f t="shared" si="62"/>
        <v>0.57357643635104605</v>
      </c>
      <c r="R37">
        <f t="shared" si="0"/>
        <v>3.2766081771559672</v>
      </c>
      <c r="S37">
        <f t="shared" si="1"/>
        <v>2.2943057454041842</v>
      </c>
      <c r="U37">
        <f t="shared" si="2"/>
        <v>3.2766081771559672</v>
      </c>
      <c r="V37">
        <f t="shared" si="3"/>
        <v>2.2943057454041842</v>
      </c>
      <c r="X37">
        <f t="shared" si="4"/>
        <v>3.2766081771559672</v>
      </c>
      <c r="Y37">
        <f t="shared" si="5"/>
        <v>2.2943057454041842</v>
      </c>
      <c r="Z37">
        <f t="shared" si="64"/>
        <v>14</v>
      </c>
      <c r="AA37">
        <f t="shared" si="67"/>
        <v>24.248711305964282</v>
      </c>
      <c r="AB37">
        <f t="shared" si="7"/>
        <v>3.2766081771559672</v>
      </c>
      <c r="AC37">
        <f t="shared" si="8"/>
        <v>2.2943057454041842</v>
      </c>
      <c r="AD37">
        <f t="shared" si="65"/>
        <v>14</v>
      </c>
      <c r="AE37">
        <f t="shared" si="68"/>
        <v>24.248711305964282</v>
      </c>
      <c r="AG37">
        <f t="shared" si="9"/>
        <v>7.2766081771559676</v>
      </c>
      <c r="AH37">
        <f t="shared" si="10"/>
        <v>2.2943057454041842</v>
      </c>
      <c r="AJ37">
        <f t="shared" si="11"/>
        <v>3.2766081771559672</v>
      </c>
      <c r="AK37">
        <f t="shared" si="12"/>
        <v>2.2943057454041842</v>
      </c>
      <c r="AM37">
        <f t="shared" si="13"/>
        <v>7.2766081771559676</v>
      </c>
      <c r="AN37">
        <f t="shared" si="14"/>
        <v>2.2943057454041842</v>
      </c>
      <c r="AP37">
        <f t="shared" si="15"/>
        <v>3.2766081771559672</v>
      </c>
      <c r="AQ37">
        <f t="shared" si="16"/>
        <v>6.2943057454041842</v>
      </c>
      <c r="AS37">
        <f t="shared" si="17"/>
        <v>3.2766081771559672</v>
      </c>
      <c r="AT37">
        <f t="shared" si="18"/>
        <v>2.2943057454041842</v>
      </c>
      <c r="AV37">
        <f t="shared" si="19"/>
        <v>7.2766081771559676</v>
      </c>
      <c r="AW37">
        <f t="shared" si="20"/>
        <v>2.2943057454041842</v>
      </c>
      <c r="AY37">
        <f t="shared" si="21"/>
        <v>3.2766081771559672</v>
      </c>
      <c r="AZ37">
        <f t="shared" si="22"/>
        <v>6.2943057454041842</v>
      </c>
      <c r="BB37">
        <f t="shared" si="23"/>
        <v>-0.72339182284403281</v>
      </c>
      <c r="BC37">
        <f t="shared" si="24"/>
        <v>2.2943057454041842</v>
      </c>
      <c r="BE37">
        <f t="shared" si="25"/>
        <v>3.2766081771559672</v>
      </c>
      <c r="BF37">
        <f t="shared" si="26"/>
        <v>-1.7056942545958158</v>
      </c>
      <c r="BH37">
        <f t="shared" si="27"/>
        <v>7.3723683986009263</v>
      </c>
      <c r="BI37">
        <f t="shared" si="28"/>
        <v>5.1621879271594144</v>
      </c>
      <c r="BK37">
        <f t="shared" si="29"/>
        <v>-1.5425438671330247</v>
      </c>
      <c r="BL37">
        <f t="shared" si="30"/>
        <v>3.7207293090531381</v>
      </c>
      <c r="BN37">
        <f t="shared" si="31"/>
        <v>-1.5425438671330247</v>
      </c>
      <c r="BO37">
        <f t="shared" si="32"/>
        <v>-0.27927069094686185</v>
      </c>
      <c r="BQ37">
        <f t="shared" si="33"/>
        <v>2.4574561328669753</v>
      </c>
      <c r="BR37">
        <f t="shared" si="34"/>
        <v>1.7207293090531381</v>
      </c>
      <c r="BT37">
        <f t="shared" si="35"/>
        <v>6.4574561328669748</v>
      </c>
      <c r="BU37">
        <f t="shared" si="36"/>
        <v>3.7207293090531381</v>
      </c>
      <c r="BW37">
        <f t="shared" si="37"/>
        <v>6.4574561328669748</v>
      </c>
      <c r="BX37">
        <f t="shared" si="38"/>
        <v>-0.27927069094686185</v>
      </c>
      <c r="CA37">
        <f t="shared" si="39"/>
        <v>0.8191520442889918</v>
      </c>
      <c r="CB37">
        <f t="shared" si="40"/>
        <v>0.57357643635104605</v>
      </c>
      <c r="CD37">
        <f t="shared" si="41"/>
        <v>0.8191520442889918</v>
      </c>
      <c r="CE37">
        <f t="shared" si="42"/>
        <v>0.57357643635104605</v>
      </c>
      <c r="CG37">
        <f t="shared" si="43"/>
        <v>1.6383040885779836</v>
      </c>
      <c r="CH37">
        <f t="shared" si="44"/>
        <v>1.1471528727020921</v>
      </c>
      <c r="CJ37">
        <f t="shared" si="45"/>
        <v>2.4574561328669753</v>
      </c>
      <c r="CK37">
        <f t="shared" si="46"/>
        <v>1.7207293090531381</v>
      </c>
      <c r="CM37">
        <f t="shared" si="47"/>
        <v>3.2766081771559672</v>
      </c>
      <c r="CN37">
        <f t="shared" si="48"/>
        <v>2.2943057454041842</v>
      </c>
      <c r="CP37">
        <f t="shared" si="49"/>
        <v>4.0957602214449587</v>
      </c>
      <c r="CQ37">
        <f t="shared" si="50"/>
        <v>2.8678821817552302</v>
      </c>
      <c r="CS37">
        <f t="shared" si="51"/>
        <v>0.8191520442889918</v>
      </c>
      <c r="CT37">
        <f t="shared" si="52"/>
        <v>0.57357643635104605</v>
      </c>
      <c r="CU37">
        <f t="shared" si="53"/>
        <v>8.2766081771559676</v>
      </c>
      <c r="CV37">
        <f t="shared" si="54"/>
        <v>6.1471528727020921</v>
      </c>
      <c r="CW37">
        <f t="shared" si="55"/>
        <v>8.2766081771559676</v>
      </c>
      <c r="CX37">
        <f t="shared" si="56"/>
        <v>7.2943057454041842</v>
      </c>
      <c r="CY37">
        <f t="shared" si="57"/>
        <v>6.6383040885779838</v>
      </c>
      <c r="CZ37">
        <f t="shared" si="58"/>
        <v>6.1471528727020921</v>
      </c>
    </row>
    <row r="38" spans="1:104" x14ac:dyDescent="0.25">
      <c r="A38">
        <v>1</v>
      </c>
      <c r="C38" t="s">
        <v>134</v>
      </c>
      <c r="F38">
        <v>22</v>
      </c>
      <c r="K38">
        <v>4</v>
      </c>
      <c r="L38">
        <f t="shared" si="59"/>
        <v>36</v>
      </c>
      <c r="M38">
        <f t="shared" si="60"/>
        <v>0.62831853071795862</v>
      </c>
      <c r="O38">
        <f t="shared" si="61"/>
        <v>0.80901699437494745</v>
      </c>
      <c r="P38">
        <f t="shared" si="62"/>
        <v>0.58778525229247314</v>
      </c>
      <c r="R38">
        <f t="shared" si="0"/>
        <v>3.2360679774997898</v>
      </c>
      <c r="S38">
        <f t="shared" si="1"/>
        <v>2.3511410091698925</v>
      </c>
      <c r="U38">
        <f t="shared" si="2"/>
        <v>3.2360679774997898</v>
      </c>
      <c r="V38">
        <f t="shared" si="3"/>
        <v>2.3511410091698925</v>
      </c>
      <c r="X38">
        <f t="shared" si="4"/>
        <v>3.2360679774997898</v>
      </c>
      <c r="Y38">
        <f t="shared" si="5"/>
        <v>2.3511410091698925</v>
      </c>
      <c r="Z38">
        <f t="shared" si="64"/>
        <v>15</v>
      </c>
      <c r="AA38">
        <f t="shared" si="67"/>
        <v>25.980762113533157</v>
      </c>
      <c r="AB38">
        <f t="shared" si="7"/>
        <v>3.2360679774997898</v>
      </c>
      <c r="AC38">
        <f t="shared" si="8"/>
        <v>2.3511410091698925</v>
      </c>
      <c r="AD38">
        <f t="shared" si="65"/>
        <v>15</v>
      </c>
      <c r="AE38">
        <f t="shared" si="68"/>
        <v>25.980762113533157</v>
      </c>
      <c r="AG38">
        <f t="shared" si="9"/>
        <v>7.2360679774997898</v>
      </c>
      <c r="AH38">
        <f t="shared" si="10"/>
        <v>2.3511410091698925</v>
      </c>
      <c r="AJ38">
        <f t="shared" si="11"/>
        <v>3.2360679774997898</v>
      </c>
      <c r="AK38">
        <f t="shared" si="12"/>
        <v>2.3511410091698925</v>
      </c>
      <c r="AM38">
        <f t="shared" si="13"/>
        <v>7.2360679774997898</v>
      </c>
      <c r="AN38">
        <f t="shared" si="14"/>
        <v>2.3511410091698925</v>
      </c>
      <c r="AP38">
        <f t="shared" si="15"/>
        <v>3.2360679774997898</v>
      </c>
      <c r="AQ38">
        <f t="shared" si="16"/>
        <v>6.3511410091698925</v>
      </c>
      <c r="AS38">
        <f t="shared" si="17"/>
        <v>3.2360679774997898</v>
      </c>
      <c r="AT38">
        <f t="shared" si="18"/>
        <v>2.3511410091698925</v>
      </c>
      <c r="AV38">
        <f t="shared" si="19"/>
        <v>7.2360679774997898</v>
      </c>
      <c r="AW38">
        <f t="shared" si="20"/>
        <v>2.3511410091698925</v>
      </c>
      <c r="AY38">
        <f t="shared" si="21"/>
        <v>3.2360679774997898</v>
      </c>
      <c r="AZ38">
        <f t="shared" si="22"/>
        <v>6.3511410091698925</v>
      </c>
      <c r="BB38">
        <f t="shared" si="23"/>
        <v>-0.76393202250021019</v>
      </c>
      <c r="BC38">
        <f t="shared" si="24"/>
        <v>2.3511410091698925</v>
      </c>
      <c r="BE38">
        <f t="shared" si="25"/>
        <v>3.2360679774997898</v>
      </c>
      <c r="BF38">
        <f t="shared" si="26"/>
        <v>-1.6488589908301075</v>
      </c>
      <c r="BH38">
        <f t="shared" si="27"/>
        <v>7.2811529493745271</v>
      </c>
      <c r="BI38">
        <f t="shared" si="28"/>
        <v>5.2900672706322585</v>
      </c>
      <c r="BK38">
        <f t="shared" si="29"/>
        <v>-1.5729490168751576</v>
      </c>
      <c r="BL38">
        <f t="shared" si="30"/>
        <v>3.7633557568774192</v>
      </c>
      <c r="BN38">
        <f t="shared" si="31"/>
        <v>-1.5729490168751576</v>
      </c>
      <c r="BO38">
        <f t="shared" si="32"/>
        <v>-0.23664424312258059</v>
      </c>
      <c r="BQ38">
        <f t="shared" si="33"/>
        <v>2.4270509831248424</v>
      </c>
      <c r="BR38">
        <f t="shared" si="34"/>
        <v>1.7633557568774194</v>
      </c>
      <c r="BT38">
        <f t="shared" si="35"/>
        <v>6.4270509831248424</v>
      </c>
      <c r="BU38">
        <f t="shared" si="36"/>
        <v>3.7633557568774192</v>
      </c>
      <c r="BW38">
        <f t="shared" si="37"/>
        <v>6.4270509831248424</v>
      </c>
      <c r="BX38">
        <f t="shared" si="38"/>
        <v>-0.23664424312258059</v>
      </c>
      <c r="CA38">
        <f t="shared" si="39"/>
        <v>0.80901699437494745</v>
      </c>
      <c r="CB38">
        <f t="shared" si="40"/>
        <v>0.58778525229247314</v>
      </c>
      <c r="CD38">
        <f t="shared" si="41"/>
        <v>0.80901699437494745</v>
      </c>
      <c r="CE38">
        <f t="shared" si="42"/>
        <v>0.58778525229247314</v>
      </c>
      <c r="CG38">
        <f t="shared" si="43"/>
        <v>1.6180339887498949</v>
      </c>
      <c r="CH38">
        <f t="shared" si="44"/>
        <v>1.1755705045849463</v>
      </c>
      <c r="CJ38">
        <f t="shared" si="45"/>
        <v>2.4270509831248424</v>
      </c>
      <c r="CK38">
        <f t="shared" si="46"/>
        <v>1.7633557568774194</v>
      </c>
      <c r="CM38">
        <f t="shared" si="47"/>
        <v>3.2360679774997898</v>
      </c>
      <c r="CN38">
        <f t="shared" si="48"/>
        <v>2.3511410091698925</v>
      </c>
      <c r="CP38">
        <f t="shared" si="49"/>
        <v>4.0450849718747373</v>
      </c>
      <c r="CQ38">
        <f t="shared" si="50"/>
        <v>2.9389262614623659</v>
      </c>
      <c r="CS38">
        <f t="shared" si="51"/>
        <v>0.80901699437494745</v>
      </c>
      <c r="CT38">
        <f t="shared" si="52"/>
        <v>0.58778525229247314</v>
      </c>
      <c r="CU38">
        <f t="shared" si="53"/>
        <v>8.2360679774997898</v>
      </c>
      <c r="CV38">
        <f t="shared" si="54"/>
        <v>6.1755705045849467</v>
      </c>
      <c r="CW38">
        <f t="shared" si="55"/>
        <v>8.2360679774997898</v>
      </c>
      <c r="CX38">
        <f t="shared" si="56"/>
        <v>7.3511410091698925</v>
      </c>
      <c r="CY38">
        <f t="shared" si="57"/>
        <v>6.6180339887498949</v>
      </c>
      <c r="CZ38">
        <f t="shared" si="58"/>
        <v>6.1755705045849467</v>
      </c>
    </row>
    <row r="39" spans="1:104" x14ac:dyDescent="0.25">
      <c r="A39">
        <v>1</v>
      </c>
      <c r="C39" t="s">
        <v>135</v>
      </c>
      <c r="F39">
        <v>23</v>
      </c>
      <c r="K39">
        <v>4</v>
      </c>
      <c r="L39">
        <f t="shared" si="59"/>
        <v>37</v>
      </c>
      <c r="M39">
        <f t="shared" si="60"/>
        <v>0.64577182323790194</v>
      </c>
      <c r="O39">
        <f t="shared" si="61"/>
        <v>0.79863551004729283</v>
      </c>
      <c r="P39">
        <f t="shared" si="62"/>
        <v>0.60181502315204827</v>
      </c>
      <c r="R39">
        <f t="shared" si="0"/>
        <v>3.1945420401891713</v>
      </c>
      <c r="S39">
        <f t="shared" si="1"/>
        <v>2.4072600926081931</v>
      </c>
      <c r="U39">
        <f t="shared" si="2"/>
        <v>3.1945420401891713</v>
      </c>
      <c r="V39">
        <f t="shared" si="3"/>
        <v>2.4072600926081931</v>
      </c>
      <c r="X39">
        <f t="shared" si="4"/>
        <v>3.1945420401891713</v>
      </c>
      <c r="Y39">
        <f t="shared" si="5"/>
        <v>2.4072600926081931</v>
      </c>
      <c r="Z39">
        <f t="shared" si="64"/>
        <v>16</v>
      </c>
      <c r="AA39">
        <f t="shared" si="67"/>
        <v>27.712812921102035</v>
      </c>
      <c r="AB39">
        <f t="shared" si="7"/>
        <v>3.1945420401891713</v>
      </c>
      <c r="AC39">
        <f t="shared" si="8"/>
        <v>2.4072600926081931</v>
      </c>
      <c r="AD39">
        <f t="shared" si="65"/>
        <v>16</v>
      </c>
      <c r="AE39">
        <f t="shared" si="68"/>
        <v>27.712812921102035</v>
      </c>
      <c r="AG39">
        <f t="shared" si="9"/>
        <v>7.1945420401891713</v>
      </c>
      <c r="AH39">
        <f t="shared" si="10"/>
        <v>2.4072600926081931</v>
      </c>
      <c r="AJ39">
        <f t="shared" si="11"/>
        <v>3.1945420401891713</v>
      </c>
      <c r="AK39">
        <f t="shared" si="12"/>
        <v>2.4072600926081931</v>
      </c>
      <c r="AM39">
        <f t="shared" si="13"/>
        <v>7.1945420401891713</v>
      </c>
      <c r="AN39">
        <f t="shared" si="14"/>
        <v>2.4072600926081931</v>
      </c>
      <c r="AP39">
        <f t="shared" si="15"/>
        <v>3.1945420401891713</v>
      </c>
      <c r="AQ39">
        <f t="shared" si="16"/>
        <v>6.4072600926081931</v>
      </c>
      <c r="AS39">
        <f t="shared" si="17"/>
        <v>3.1945420401891713</v>
      </c>
      <c r="AT39">
        <f t="shared" si="18"/>
        <v>2.4072600926081931</v>
      </c>
      <c r="AV39">
        <f t="shared" si="19"/>
        <v>7.1945420401891713</v>
      </c>
      <c r="AW39">
        <f t="shared" si="20"/>
        <v>2.4072600926081931</v>
      </c>
      <c r="AY39">
        <f t="shared" si="21"/>
        <v>3.1945420401891713</v>
      </c>
      <c r="AZ39">
        <f t="shared" si="22"/>
        <v>6.4072600926081931</v>
      </c>
      <c r="BB39">
        <f t="shared" si="23"/>
        <v>-0.80545795981082868</v>
      </c>
      <c r="BC39">
        <f t="shared" si="24"/>
        <v>2.4072600926081931</v>
      </c>
      <c r="BE39">
        <f t="shared" si="25"/>
        <v>3.1945420401891713</v>
      </c>
      <c r="BF39">
        <f t="shared" si="26"/>
        <v>-1.5927399073918069</v>
      </c>
      <c r="BH39">
        <f t="shared" si="27"/>
        <v>7.187719590425635</v>
      </c>
      <c r="BI39">
        <f t="shared" si="28"/>
        <v>5.4163352083684346</v>
      </c>
      <c r="BK39">
        <f t="shared" si="29"/>
        <v>-1.6040934698581215</v>
      </c>
      <c r="BL39">
        <f t="shared" si="30"/>
        <v>3.8054450694561446</v>
      </c>
      <c r="BN39">
        <f t="shared" si="31"/>
        <v>-1.6040934698581215</v>
      </c>
      <c r="BO39">
        <f t="shared" si="32"/>
        <v>-0.1945549305438552</v>
      </c>
      <c r="BQ39">
        <f t="shared" si="33"/>
        <v>2.3959065301418785</v>
      </c>
      <c r="BR39">
        <f t="shared" si="34"/>
        <v>1.8054450694561448</v>
      </c>
      <c r="BT39">
        <f t="shared" si="35"/>
        <v>6.3959065301418789</v>
      </c>
      <c r="BU39">
        <f t="shared" si="36"/>
        <v>3.8054450694561446</v>
      </c>
      <c r="BW39">
        <f t="shared" si="37"/>
        <v>6.3959065301418789</v>
      </c>
      <c r="BX39">
        <f t="shared" si="38"/>
        <v>-0.1945549305438552</v>
      </c>
      <c r="CA39">
        <f t="shared" si="39"/>
        <v>0.79863551004729283</v>
      </c>
      <c r="CB39">
        <f t="shared" si="40"/>
        <v>0.60181502315204827</v>
      </c>
      <c r="CD39">
        <f t="shared" si="41"/>
        <v>0.79863551004729283</v>
      </c>
      <c r="CE39">
        <f t="shared" si="42"/>
        <v>0.60181502315204827</v>
      </c>
      <c r="CG39">
        <f t="shared" si="43"/>
        <v>1.5972710200945857</v>
      </c>
      <c r="CH39">
        <f t="shared" si="44"/>
        <v>1.2036300463040965</v>
      </c>
      <c r="CJ39">
        <f t="shared" si="45"/>
        <v>2.3959065301418785</v>
      </c>
      <c r="CK39">
        <f t="shared" si="46"/>
        <v>1.8054450694561448</v>
      </c>
      <c r="CM39">
        <f t="shared" si="47"/>
        <v>3.1945420401891713</v>
      </c>
      <c r="CN39">
        <f t="shared" si="48"/>
        <v>2.4072600926081931</v>
      </c>
      <c r="CP39">
        <f t="shared" si="49"/>
        <v>3.9931775502364641</v>
      </c>
      <c r="CQ39">
        <f t="shared" si="50"/>
        <v>3.0090751157602416</v>
      </c>
      <c r="CS39">
        <f t="shared" si="51"/>
        <v>0.79863551004729283</v>
      </c>
      <c r="CT39">
        <f t="shared" si="52"/>
        <v>0.60181502315204827</v>
      </c>
      <c r="CU39">
        <f t="shared" si="53"/>
        <v>8.1945420401891713</v>
      </c>
      <c r="CV39">
        <f t="shared" si="54"/>
        <v>6.203630046304097</v>
      </c>
      <c r="CW39">
        <f t="shared" si="55"/>
        <v>8.1945420401891713</v>
      </c>
      <c r="CX39">
        <f t="shared" si="56"/>
        <v>7.4072600926081931</v>
      </c>
      <c r="CY39">
        <f t="shared" si="57"/>
        <v>6.5972710200945857</v>
      </c>
      <c r="CZ39">
        <f t="shared" si="58"/>
        <v>6.203630046304097</v>
      </c>
    </row>
    <row r="40" spans="1:104" x14ac:dyDescent="0.25">
      <c r="A40">
        <v>1</v>
      </c>
      <c r="C40" t="s">
        <v>136</v>
      </c>
      <c r="D40">
        <f>Equacercles!$W$74</f>
        <v>1</v>
      </c>
      <c r="K40">
        <v>4</v>
      </c>
      <c r="L40">
        <f t="shared" si="59"/>
        <v>38</v>
      </c>
      <c r="M40">
        <f t="shared" si="60"/>
        <v>0.66322511575784515</v>
      </c>
      <c r="O40">
        <f t="shared" si="61"/>
        <v>0.78801075360672201</v>
      </c>
      <c r="P40">
        <f t="shared" si="62"/>
        <v>0.61566147532565818</v>
      </c>
      <c r="R40">
        <f t="shared" si="0"/>
        <v>3.1520430144268881</v>
      </c>
      <c r="S40">
        <f t="shared" si="1"/>
        <v>2.4626459013026327</v>
      </c>
      <c r="U40">
        <f t="shared" si="2"/>
        <v>3.1520430144268881</v>
      </c>
      <c r="V40">
        <f t="shared" si="3"/>
        <v>2.4626459013026327</v>
      </c>
      <c r="X40">
        <f t="shared" si="4"/>
        <v>3.1520430144268881</v>
      </c>
      <c r="Y40">
        <f t="shared" si="5"/>
        <v>2.4626459013026327</v>
      </c>
      <c r="Z40">
        <f t="shared" si="64"/>
        <v>17</v>
      </c>
      <c r="AA40">
        <f t="shared" si="67"/>
        <v>29.444863728670914</v>
      </c>
      <c r="AB40">
        <f t="shared" si="7"/>
        <v>3.1520430144268881</v>
      </c>
      <c r="AC40">
        <f t="shared" si="8"/>
        <v>2.4626459013026327</v>
      </c>
      <c r="AD40">
        <f t="shared" si="65"/>
        <v>17</v>
      </c>
      <c r="AE40">
        <f t="shared" si="68"/>
        <v>29.444863728670914</v>
      </c>
      <c r="AG40">
        <f t="shared" si="9"/>
        <v>7.1520430144268881</v>
      </c>
      <c r="AH40">
        <f t="shared" si="10"/>
        <v>2.4626459013026327</v>
      </c>
      <c r="AJ40">
        <f t="shared" si="11"/>
        <v>3.1520430144268881</v>
      </c>
      <c r="AK40">
        <f t="shared" si="12"/>
        <v>2.4626459013026327</v>
      </c>
      <c r="AM40">
        <f t="shared" si="13"/>
        <v>7.1520430144268881</v>
      </c>
      <c r="AN40">
        <f t="shared" si="14"/>
        <v>2.4626459013026327</v>
      </c>
      <c r="AP40">
        <f t="shared" si="15"/>
        <v>3.1520430144268881</v>
      </c>
      <c r="AQ40">
        <f t="shared" si="16"/>
        <v>6.4626459013026327</v>
      </c>
      <c r="AS40">
        <f t="shared" si="17"/>
        <v>3.1520430144268881</v>
      </c>
      <c r="AT40">
        <f t="shared" si="18"/>
        <v>2.4626459013026327</v>
      </c>
      <c r="AV40">
        <f t="shared" si="19"/>
        <v>7.1520430144268881</v>
      </c>
      <c r="AW40">
        <f t="shared" si="20"/>
        <v>2.4626459013026327</v>
      </c>
      <c r="AY40">
        <f t="shared" si="21"/>
        <v>3.1520430144268881</v>
      </c>
      <c r="AZ40">
        <f t="shared" si="22"/>
        <v>6.4626459013026327</v>
      </c>
      <c r="BB40">
        <f t="shared" si="23"/>
        <v>-0.84795698557311194</v>
      </c>
      <c r="BC40">
        <f t="shared" si="24"/>
        <v>2.4626459013026327</v>
      </c>
      <c r="BE40">
        <f t="shared" si="25"/>
        <v>3.1520430144268881</v>
      </c>
      <c r="BF40">
        <f t="shared" si="26"/>
        <v>-1.5373540986973673</v>
      </c>
      <c r="BH40">
        <f t="shared" si="27"/>
        <v>7.0920967824604979</v>
      </c>
      <c r="BI40">
        <f t="shared" si="28"/>
        <v>5.5409532779309236</v>
      </c>
      <c r="BK40">
        <f t="shared" si="29"/>
        <v>-1.6359677391798337</v>
      </c>
      <c r="BL40">
        <f t="shared" si="30"/>
        <v>3.8469844259769745</v>
      </c>
      <c r="BN40">
        <f t="shared" si="31"/>
        <v>-1.6359677391798337</v>
      </c>
      <c r="BO40">
        <f t="shared" si="32"/>
        <v>-0.15301557402302546</v>
      </c>
      <c r="BQ40">
        <f t="shared" si="33"/>
        <v>2.3640322608201663</v>
      </c>
      <c r="BR40">
        <f t="shared" si="34"/>
        <v>1.8469844259769745</v>
      </c>
      <c r="BT40">
        <f t="shared" si="35"/>
        <v>6.3640322608201663</v>
      </c>
      <c r="BU40">
        <f t="shared" si="36"/>
        <v>3.8469844259769745</v>
      </c>
      <c r="BW40">
        <f t="shared" si="37"/>
        <v>6.3640322608201663</v>
      </c>
      <c r="BX40">
        <f t="shared" si="38"/>
        <v>-0.15301557402302546</v>
      </c>
      <c r="CA40">
        <f t="shared" si="39"/>
        <v>0.78801075360672201</v>
      </c>
      <c r="CB40">
        <f t="shared" si="40"/>
        <v>0.61566147532565818</v>
      </c>
      <c r="CD40">
        <f t="shared" si="41"/>
        <v>0.78801075360672201</v>
      </c>
      <c r="CE40">
        <f t="shared" si="42"/>
        <v>0.61566147532565818</v>
      </c>
      <c r="CG40">
        <f t="shared" si="43"/>
        <v>1.576021507213444</v>
      </c>
      <c r="CH40">
        <f t="shared" si="44"/>
        <v>1.2313229506513164</v>
      </c>
      <c r="CJ40">
        <f t="shared" si="45"/>
        <v>2.3640322608201663</v>
      </c>
      <c r="CK40">
        <f t="shared" si="46"/>
        <v>1.8469844259769745</v>
      </c>
      <c r="CM40">
        <f t="shared" si="47"/>
        <v>3.1520430144268881</v>
      </c>
      <c r="CN40">
        <f t="shared" si="48"/>
        <v>2.4626459013026327</v>
      </c>
      <c r="CP40">
        <f t="shared" si="49"/>
        <v>3.9400537680336098</v>
      </c>
      <c r="CQ40">
        <f t="shared" si="50"/>
        <v>3.0783073766282909</v>
      </c>
      <c r="CS40">
        <f t="shared" si="51"/>
        <v>0.78801075360672201</v>
      </c>
      <c r="CT40">
        <f t="shared" si="52"/>
        <v>0.61566147532565818</v>
      </c>
      <c r="CU40">
        <f t="shared" si="53"/>
        <v>8.1520430144268872</v>
      </c>
      <c r="CV40">
        <f t="shared" si="54"/>
        <v>6.2313229506513164</v>
      </c>
      <c r="CW40">
        <f t="shared" si="55"/>
        <v>8.1520430144268872</v>
      </c>
      <c r="CX40">
        <f t="shared" si="56"/>
        <v>7.4626459013026327</v>
      </c>
      <c r="CY40">
        <f t="shared" si="57"/>
        <v>6.5760215072134436</v>
      </c>
      <c r="CZ40">
        <f t="shared" si="58"/>
        <v>6.2313229506513164</v>
      </c>
    </row>
    <row r="41" spans="1:104" x14ac:dyDescent="0.25">
      <c r="A41">
        <v>1</v>
      </c>
      <c r="C41" t="s">
        <v>137</v>
      </c>
      <c r="D41">
        <f>Equacercles!$W$75</f>
        <v>0.5</v>
      </c>
      <c r="K41">
        <v>4</v>
      </c>
      <c r="L41">
        <f t="shared" si="59"/>
        <v>39</v>
      </c>
      <c r="M41">
        <f t="shared" si="60"/>
        <v>0.68067840827778847</v>
      </c>
      <c r="O41">
        <f t="shared" si="61"/>
        <v>0.7771459614569709</v>
      </c>
      <c r="P41">
        <f t="shared" si="62"/>
        <v>0.62932039104983739</v>
      </c>
      <c r="R41">
        <f t="shared" si="0"/>
        <v>3.1085838458278836</v>
      </c>
      <c r="S41">
        <f t="shared" si="1"/>
        <v>2.5172815641993496</v>
      </c>
      <c r="U41">
        <f t="shared" si="2"/>
        <v>3.1085838458278836</v>
      </c>
      <c r="V41">
        <f t="shared" si="3"/>
        <v>2.5172815641993496</v>
      </c>
      <c r="X41">
        <f t="shared" si="4"/>
        <v>3.1085838458278836</v>
      </c>
      <c r="Y41">
        <f t="shared" si="5"/>
        <v>2.5172815641993496</v>
      </c>
      <c r="Z41">
        <f t="shared" si="64"/>
        <v>18</v>
      </c>
      <c r="AA41">
        <f t="shared" si="67"/>
        <v>31.176914536239789</v>
      </c>
      <c r="AB41">
        <f t="shared" si="7"/>
        <v>3.1085838458278836</v>
      </c>
      <c r="AC41">
        <f t="shared" si="8"/>
        <v>2.5172815641993496</v>
      </c>
      <c r="AD41">
        <f t="shared" si="65"/>
        <v>18</v>
      </c>
      <c r="AE41">
        <f t="shared" si="68"/>
        <v>31.176914536239789</v>
      </c>
      <c r="AG41">
        <f t="shared" si="9"/>
        <v>7.1085838458278836</v>
      </c>
      <c r="AH41">
        <f t="shared" si="10"/>
        <v>2.5172815641993496</v>
      </c>
      <c r="AJ41">
        <f t="shared" si="11"/>
        <v>3.1085838458278836</v>
      </c>
      <c r="AK41">
        <f t="shared" si="12"/>
        <v>2.5172815641993496</v>
      </c>
      <c r="AM41">
        <f t="shared" si="13"/>
        <v>7.1085838458278836</v>
      </c>
      <c r="AN41">
        <f t="shared" si="14"/>
        <v>2.5172815641993496</v>
      </c>
      <c r="AP41">
        <f t="shared" si="15"/>
        <v>3.1085838458278836</v>
      </c>
      <c r="AQ41">
        <f t="shared" si="16"/>
        <v>6.5172815641993491</v>
      </c>
      <c r="AS41">
        <f t="shared" si="17"/>
        <v>3.1085838458278836</v>
      </c>
      <c r="AT41">
        <f t="shared" si="18"/>
        <v>2.5172815641993496</v>
      </c>
      <c r="AV41">
        <f t="shared" si="19"/>
        <v>7.1085838458278836</v>
      </c>
      <c r="AW41">
        <f t="shared" si="20"/>
        <v>2.5172815641993496</v>
      </c>
      <c r="AY41">
        <f t="shared" si="21"/>
        <v>3.1085838458278836</v>
      </c>
      <c r="AZ41">
        <f t="shared" si="22"/>
        <v>6.5172815641993491</v>
      </c>
      <c r="BB41">
        <f t="shared" si="23"/>
        <v>-0.89141615417211639</v>
      </c>
      <c r="BC41">
        <f t="shared" si="24"/>
        <v>2.5172815641993496</v>
      </c>
      <c r="BE41">
        <f t="shared" si="25"/>
        <v>3.1085838458278836</v>
      </c>
      <c r="BF41">
        <f t="shared" si="26"/>
        <v>-1.4827184358006504</v>
      </c>
      <c r="BH41">
        <f t="shared" si="27"/>
        <v>6.9943136531127381</v>
      </c>
      <c r="BI41">
        <f t="shared" si="28"/>
        <v>5.6638835194485369</v>
      </c>
      <c r="BK41">
        <f t="shared" si="29"/>
        <v>-1.6685621156290873</v>
      </c>
      <c r="BL41">
        <f t="shared" si="30"/>
        <v>3.8879611731495123</v>
      </c>
      <c r="BN41">
        <f t="shared" si="31"/>
        <v>-1.6685621156290873</v>
      </c>
      <c r="BO41">
        <f t="shared" si="32"/>
        <v>-0.11203882685048772</v>
      </c>
      <c r="BQ41">
        <f t="shared" si="33"/>
        <v>2.3314378843709127</v>
      </c>
      <c r="BR41">
        <f t="shared" si="34"/>
        <v>1.8879611731495123</v>
      </c>
      <c r="BT41">
        <f t="shared" si="35"/>
        <v>6.3314378843709127</v>
      </c>
      <c r="BU41">
        <f t="shared" si="36"/>
        <v>3.8879611731495123</v>
      </c>
      <c r="BW41">
        <f t="shared" si="37"/>
        <v>6.3314378843709127</v>
      </c>
      <c r="BX41">
        <f t="shared" si="38"/>
        <v>-0.11203882685048772</v>
      </c>
      <c r="CA41">
        <f t="shared" si="39"/>
        <v>0.7771459614569709</v>
      </c>
      <c r="CB41">
        <f t="shared" si="40"/>
        <v>0.62932039104983739</v>
      </c>
      <c r="CD41">
        <f t="shared" si="41"/>
        <v>0.7771459614569709</v>
      </c>
      <c r="CE41">
        <f t="shared" si="42"/>
        <v>0.62932039104983739</v>
      </c>
      <c r="CG41">
        <f t="shared" si="43"/>
        <v>1.5542919229139418</v>
      </c>
      <c r="CH41">
        <f t="shared" si="44"/>
        <v>1.2586407820996748</v>
      </c>
      <c r="CJ41">
        <f t="shared" si="45"/>
        <v>2.3314378843709127</v>
      </c>
      <c r="CK41">
        <f t="shared" si="46"/>
        <v>1.8879611731495123</v>
      </c>
      <c r="CM41">
        <f t="shared" si="47"/>
        <v>3.1085838458278836</v>
      </c>
      <c r="CN41">
        <f t="shared" si="48"/>
        <v>2.5172815641993496</v>
      </c>
      <c r="CP41">
        <f t="shared" si="49"/>
        <v>3.8857298072848545</v>
      </c>
      <c r="CQ41">
        <f t="shared" si="50"/>
        <v>3.1466019552491868</v>
      </c>
      <c r="CS41">
        <f t="shared" si="51"/>
        <v>0.7771459614569709</v>
      </c>
      <c r="CT41">
        <f t="shared" si="52"/>
        <v>0.62932039104983739</v>
      </c>
      <c r="CU41">
        <f t="shared" si="53"/>
        <v>8.1085838458278836</v>
      </c>
      <c r="CV41">
        <f t="shared" si="54"/>
        <v>6.2586407820996746</v>
      </c>
      <c r="CW41">
        <f t="shared" si="55"/>
        <v>8.1085838458278836</v>
      </c>
      <c r="CX41">
        <f t="shared" si="56"/>
        <v>7.5172815641993491</v>
      </c>
      <c r="CY41">
        <f t="shared" si="57"/>
        <v>6.5542919229139418</v>
      </c>
      <c r="CZ41">
        <f t="shared" si="58"/>
        <v>6.2586407820996746</v>
      </c>
    </row>
    <row r="42" spans="1:104" x14ac:dyDescent="0.25">
      <c r="A42">
        <v>1</v>
      </c>
      <c r="K42">
        <v>4</v>
      </c>
      <c r="L42">
        <f t="shared" si="59"/>
        <v>40</v>
      </c>
      <c r="M42">
        <f t="shared" si="60"/>
        <v>0.69813170079773179</v>
      </c>
      <c r="O42">
        <f t="shared" si="61"/>
        <v>0.76604444311897801</v>
      </c>
      <c r="P42">
        <f t="shared" si="62"/>
        <v>0.64278760968653925</v>
      </c>
      <c r="R42">
        <f t="shared" si="0"/>
        <v>3.0641777724759121</v>
      </c>
      <c r="S42">
        <f t="shared" si="1"/>
        <v>2.571150438746157</v>
      </c>
      <c r="U42">
        <f t="shared" si="2"/>
        <v>3.0641777724759121</v>
      </c>
      <c r="V42">
        <f t="shared" si="3"/>
        <v>2.571150438746157</v>
      </c>
      <c r="X42">
        <f t="shared" si="4"/>
        <v>3.0641777724759121</v>
      </c>
      <c r="Y42">
        <f t="shared" si="5"/>
        <v>2.571150438746157</v>
      </c>
      <c r="Z42">
        <f t="shared" si="64"/>
        <v>19</v>
      </c>
      <c r="AA42">
        <f t="shared" si="67"/>
        <v>32.908965343808667</v>
      </c>
      <c r="AB42">
        <f t="shared" si="7"/>
        <v>3.0641777724759121</v>
      </c>
      <c r="AC42">
        <f t="shared" si="8"/>
        <v>2.571150438746157</v>
      </c>
      <c r="AD42">
        <f t="shared" si="65"/>
        <v>19</v>
      </c>
      <c r="AE42">
        <f t="shared" si="68"/>
        <v>32.908965343808667</v>
      </c>
      <c r="AG42">
        <f t="shared" si="9"/>
        <v>7.0641777724759116</v>
      </c>
      <c r="AH42">
        <f t="shared" si="10"/>
        <v>2.571150438746157</v>
      </c>
      <c r="AJ42">
        <f t="shared" si="11"/>
        <v>3.0641777724759121</v>
      </c>
      <c r="AK42">
        <f t="shared" si="12"/>
        <v>2.571150438746157</v>
      </c>
      <c r="AM42">
        <f t="shared" si="13"/>
        <v>7.0641777724759116</v>
      </c>
      <c r="AN42">
        <f t="shared" si="14"/>
        <v>2.571150438746157</v>
      </c>
      <c r="AP42">
        <f t="shared" si="15"/>
        <v>3.0641777724759121</v>
      </c>
      <c r="AQ42">
        <f t="shared" si="16"/>
        <v>6.571150438746157</v>
      </c>
      <c r="AS42">
        <f t="shared" si="17"/>
        <v>3.0641777724759121</v>
      </c>
      <c r="AT42">
        <f t="shared" si="18"/>
        <v>2.571150438746157</v>
      </c>
      <c r="AV42">
        <f t="shared" si="19"/>
        <v>7.0641777724759116</v>
      </c>
      <c r="AW42">
        <f t="shared" si="20"/>
        <v>2.571150438746157</v>
      </c>
      <c r="AY42">
        <f t="shared" si="21"/>
        <v>3.0641777724759121</v>
      </c>
      <c r="AZ42">
        <f t="shared" si="22"/>
        <v>6.571150438746157</v>
      </c>
      <c r="BB42">
        <f t="shared" si="23"/>
        <v>-0.93582222752408795</v>
      </c>
      <c r="BC42">
        <f t="shared" si="24"/>
        <v>2.571150438746157</v>
      </c>
      <c r="BE42">
        <f t="shared" si="25"/>
        <v>3.0641777724759121</v>
      </c>
      <c r="BF42">
        <f t="shared" si="26"/>
        <v>-1.428849561253843</v>
      </c>
      <c r="BH42">
        <f t="shared" si="27"/>
        <v>6.894399988070802</v>
      </c>
      <c r="BI42">
        <f t="shared" si="28"/>
        <v>5.7850884871788537</v>
      </c>
      <c r="BK42">
        <f t="shared" si="29"/>
        <v>-1.7018666706430658</v>
      </c>
      <c r="BL42">
        <f t="shared" si="30"/>
        <v>3.9283628290596178</v>
      </c>
      <c r="BN42">
        <f t="shared" si="31"/>
        <v>-1.7018666706430658</v>
      </c>
      <c r="BO42">
        <f t="shared" si="32"/>
        <v>-7.1637170940382244E-2</v>
      </c>
      <c r="BQ42">
        <f t="shared" si="33"/>
        <v>2.2981333293569342</v>
      </c>
      <c r="BR42">
        <f t="shared" si="34"/>
        <v>1.9283628290596178</v>
      </c>
      <c r="BT42">
        <f t="shared" si="35"/>
        <v>6.2981333293569346</v>
      </c>
      <c r="BU42">
        <f t="shared" si="36"/>
        <v>3.9283628290596178</v>
      </c>
      <c r="BW42">
        <f t="shared" si="37"/>
        <v>6.2981333293569346</v>
      </c>
      <c r="BX42">
        <f t="shared" si="38"/>
        <v>-7.1637170940382244E-2</v>
      </c>
      <c r="CA42">
        <f t="shared" si="39"/>
        <v>0.76604444311897801</v>
      </c>
      <c r="CB42">
        <f t="shared" si="40"/>
        <v>0.64278760968653925</v>
      </c>
      <c r="CD42">
        <f t="shared" si="41"/>
        <v>0.76604444311897801</v>
      </c>
      <c r="CE42">
        <f t="shared" si="42"/>
        <v>0.64278760968653925</v>
      </c>
      <c r="CG42">
        <f t="shared" si="43"/>
        <v>1.532088886237956</v>
      </c>
      <c r="CH42">
        <f t="shared" si="44"/>
        <v>1.2855752193730785</v>
      </c>
      <c r="CJ42">
        <f t="shared" si="45"/>
        <v>2.2981333293569342</v>
      </c>
      <c r="CK42">
        <f t="shared" si="46"/>
        <v>1.9283628290596178</v>
      </c>
      <c r="CM42">
        <f t="shared" si="47"/>
        <v>3.0641777724759121</v>
      </c>
      <c r="CN42">
        <f t="shared" si="48"/>
        <v>2.571150438746157</v>
      </c>
      <c r="CP42">
        <f t="shared" si="49"/>
        <v>3.83022221559489</v>
      </c>
      <c r="CQ42">
        <f t="shared" si="50"/>
        <v>3.2139380484326963</v>
      </c>
      <c r="CS42">
        <f t="shared" si="51"/>
        <v>0.76604444311897801</v>
      </c>
      <c r="CT42">
        <f t="shared" si="52"/>
        <v>0.64278760968653925</v>
      </c>
      <c r="CU42">
        <f t="shared" si="53"/>
        <v>8.0641777724759116</v>
      </c>
      <c r="CV42">
        <f t="shared" si="54"/>
        <v>6.2855752193730785</v>
      </c>
      <c r="CW42">
        <f t="shared" si="55"/>
        <v>8.0641777724759116</v>
      </c>
      <c r="CX42">
        <f t="shared" si="56"/>
        <v>7.571150438746157</v>
      </c>
      <c r="CY42">
        <f t="shared" si="57"/>
        <v>6.5320888862379558</v>
      </c>
      <c r="CZ42">
        <f t="shared" si="58"/>
        <v>6.2855752193730785</v>
      </c>
    </row>
    <row r="43" spans="1:104" x14ac:dyDescent="0.25">
      <c r="A43">
        <v>1</v>
      </c>
      <c r="K43">
        <v>4</v>
      </c>
      <c r="L43">
        <f t="shared" si="59"/>
        <v>41</v>
      </c>
      <c r="M43">
        <f t="shared" si="60"/>
        <v>0.715584993317675</v>
      </c>
      <c r="O43">
        <f t="shared" si="61"/>
        <v>0.75470958022277213</v>
      </c>
      <c r="P43">
        <f t="shared" si="62"/>
        <v>0.65605902899050716</v>
      </c>
      <c r="R43">
        <f t="shared" si="0"/>
        <v>3.0188383208910885</v>
      </c>
      <c r="S43">
        <f t="shared" si="1"/>
        <v>2.6242361159620287</v>
      </c>
      <c r="U43">
        <f t="shared" si="2"/>
        <v>3.0188383208910885</v>
      </c>
      <c r="V43">
        <f t="shared" si="3"/>
        <v>2.6242361159620287</v>
      </c>
      <c r="X43">
        <f t="shared" si="4"/>
        <v>3.0188383208910885</v>
      </c>
      <c r="Y43">
        <f t="shared" si="5"/>
        <v>2.6242361159620287</v>
      </c>
      <c r="Z43">
        <f t="shared" si="64"/>
        <v>20</v>
      </c>
      <c r="AA43">
        <f t="shared" si="67"/>
        <v>34.641016151377542</v>
      </c>
      <c r="AB43">
        <f t="shared" si="7"/>
        <v>3.0188383208910885</v>
      </c>
      <c r="AC43">
        <f t="shared" si="8"/>
        <v>2.6242361159620287</v>
      </c>
      <c r="AD43">
        <f t="shared" si="65"/>
        <v>20</v>
      </c>
      <c r="AE43">
        <f t="shared" si="68"/>
        <v>34.641016151377542</v>
      </c>
      <c r="AG43">
        <f t="shared" si="9"/>
        <v>7.0188383208910885</v>
      </c>
      <c r="AH43">
        <f t="shared" si="10"/>
        <v>2.6242361159620287</v>
      </c>
      <c r="AJ43">
        <f t="shared" si="11"/>
        <v>3.0188383208910885</v>
      </c>
      <c r="AK43">
        <f t="shared" si="12"/>
        <v>2.6242361159620287</v>
      </c>
      <c r="AM43">
        <f t="shared" si="13"/>
        <v>7.0188383208910885</v>
      </c>
      <c r="AN43">
        <f t="shared" si="14"/>
        <v>2.6242361159620287</v>
      </c>
      <c r="AP43">
        <f t="shared" si="15"/>
        <v>3.0188383208910885</v>
      </c>
      <c r="AQ43">
        <f t="shared" si="16"/>
        <v>6.6242361159620291</v>
      </c>
      <c r="AS43">
        <f t="shared" si="17"/>
        <v>3.0188383208910885</v>
      </c>
      <c r="AT43">
        <f t="shared" si="18"/>
        <v>2.6242361159620287</v>
      </c>
      <c r="AV43">
        <f t="shared" si="19"/>
        <v>7.0188383208910885</v>
      </c>
      <c r="AW43">
        <f t="shared" si="20"/>
        <v>2.6242361159620287</v>
      </c>
      <c r="AY43">
        <f t="shared" si="21"/>
        <v>3.0188383208910885</v>
      </c>
      <c r="AZ43">
        <f t="shared" si="22"/>
        <v>6.6242361159620291</v>
      </c>
      <c r="BB43">
        <f t="shared" si="23"/>
        <v>-0.9811616791089115</v>
      </c>
      <c r="BC43">
        <f t="shared" si="24"/>
        <v>2.6242361159620287</v>
      </c>
      <c r="BE43">
        <f t="shared" si="25"/>
        <v>3.0188383208910885</v>
      </c>
      <c r="BF43">
        <f t="shared" si="26"/>
        <v>-1.3757638840379713</v>
      </c>
      <c r="BH43">
        <f t="shared" si="27"/>
        <v>6.7923862220049491</v>
      </c>
      <c r="BI43">
        <f t="shared" si="28"/>
        <v>5.9045312609145642</v>
      </c>
      <c r="BK43">
        <f t="shared" si="29"/>
        <v>-1.7358712593316836</v>
      </c>
      <c r="BL43">
        <f t="shared" si="30"/>
        <v>3.9681770869715214</v>
      </c>
      <c r="BN43">
        <f t="shared" si="31"/>
        <v>-1.7358712593316836</v>
      </c>
      <c r="BO43">
        <f t="shared" si="32"/>
        <v>-3.1822913028478617E-2</v>
      </c>
      <c r="BQ43">
        <f t="shared" si="33"/>
        <v>2.2641287406683164</v>
      </c>
      <c r="BR43">
        <f t="shared" si="34"/>
        <v>1.9681770869715214</v>
      </c>
      <c r="BT43">
        <f t="shared" si="35"/>
        <v>6.2641287406683164</v>
      </c>
      <c r="BU43">
        <f t="shared" si="36"/>
        <v>3.9681770869715214</v>
      </c>
      <c r="BW43">
        <f t="shared" si="37"/>
        <v>6.2641287406683164</v>
      </c>
      <c r="BX43">
        <f t="shared" si="38"/>
        <v>-3.1822913028478617E-2</v>
      </c>
      <c r="CA43">
        <f t="shared" si="39"/>
        <v>0.75470958022277213</v>
      </c>
      <c r="CB43">
        <f t="shared" si="40"/>
        <v>0.65605902899050716</v>
      </c>
      <c r="CD43">
        <f t="shared" si="41"/>
        <v>0.75470958022277213</v>
      </c>
      <c r="CE43">
        <f t="shared" si="42"/>
        <v>0.65605902899050716</v>
      </c>
      <c r="CG43">
        <f t="shared" si="43"/>
        <v>1.5094191604455443</v>
      </c>
      <c r="CH43">
        <f t="shared" si="44"/>
        <v>1.3121180579810143</v>
      </c>
      <c r="CJ43">
        <f t="shared" si="45"/>
        <v>2.2641287406683164</v>
      </c>
      <c r="CK43">
        <f t="shared" si="46"/>
        <v>1.9681770869715214</v>
      </c>
      <c r="CM43">
        <f t="shared" si="47"/>
        <v>3.0188383208910885</v>
      </c>
      <c r="CN43">
        <f t="shared" si="48"/>
        <v>2.6242361159620287</v>
      </c>
      <c r="CP43">
        <f t="shared" si="49"/>
        <v>3.7735479011138606</v>
      </c>
      <c r="CQ43">
        <f t="shared" si="50"/>
        <v>3.2802951449525359</v>
      </c>
      <c r="CS43">
        <f t="shared" si="51"/>
        <v>0.75470958022277213</v>
      </c>
      <c r="CT43">
        <f t="shared" si="52"/>
        <v>0.65605902899050716</v>
      </c>
      <c r="CU43">
        <f t="shared" si="53"/>
        <v>8.0188383208910885</v>
      </c>
      <c r="CV43">
        <f t="shared" si="54"/>
        <v>6.3121180579810146</v>
      </c>
      <c r="CW43">
        <f t="shared" si="55"/>
        <v>8.0188383208910885</v>
      </c>
      <c r="CX43">
        <f t="shared" si="56"/>
        <v>7.6242361159620291</v>
      </c>
      <c r="CY43">
        <f t="shared" si="57"/>
        <v>6.5094191604455443</v>
      </c>
      <c r="CZ43">
        <f t="shared" si="58"/>
        <v>6.3121180579810146</v>
      </c>
    </row>
    <row r="44" spans="1:104" x14ac:dyDescent="0.25">
      <c r="A44">
        <v>1</v>
      </c>
      <c r="K44">
        <v>4</v>
      </c>
      <c r="L44">
        <f t="shared" si="59"/>
        <v>42</v>
      </c>
      <c r="M44">
        <f t="shared" si="60"/>
        <v>0.73303828583761843</v>
      </c>
      <c r="O44">
        <f t="shared" si="61"/>
        <v>0.74314482547739424</v>
      </c>
      <c r="P44">
        <f t="shared" si="62"/>
        <v>0.66913060635885824</v>
      </c>
      <c r="R44">
        <f t="shared" si="0"/>
        <v>2.972579301909577</v>
      </c>
      <c r="S44">
        <f t="shared" si="1"/>
        <v>2.676522425435433</v>
      </c>
      <c r="U44">
        <f t="shared" si="2"/>
        <v>2.972579301909577</v>
      </c>
      <c r="V44">
        <f t="shared" si="3"/>
        <v>2.676522425435433</v>
      </c>
      <c r="X44">
        <f t="shared" si="4"/>
        <v>2.972579301909577</v>
      </c>
      <c r="Y44">
        <f t="shared" si="5"/>
        <v>2.676522425435433</v>
      </c>
      <c r="Z44">
        <f t="shared" si="64"/>
        <v>21</v>
      </c>
      <c r="AA44">
        <f t="shared" si="67"/>
        <v>36.373066958946424</v>
      </c>
      <c r="AB44">
        <f t="shared" si="7"/>
        <v>2.972579301909577</v>
      </c>
      <c r="AC44">
        <f t="shared" si="8"/>
        <v>2.676522425435433</v>
      </c>
      <c r="AD44">
        <f t="shared" si="65"/>
        <v>21</v>
      </c>
      <c r="AE44">
        <f t="shared" si="68"/>
        <v>36.373066958946424</v>
      </c>
      <c r="AG44">
        <f t="shared" si="9"/>
        <v>6.972579301909577</v>
      </c>
      <c r="AH44">
        <f t="shared" si="10"/>
        <v>2.676522425435433</v>
      </c>
      <c r="AJ44">
        <f t="shared" si="11"/>
        <v>2.972579301909577</v>
      </c>
      <c r="AK44">
        <f t="shared" si="12"/>
        <v>2.676522425435433</v>
      </c>
      <c r="AM44">
        <f t="shared" si="13"/>
        <v>6.972579301909577</v>
      </c>
      <c r="AN44">
        <f t="shared" si="14"/>
        <v>2.676522425435433</v>
      </c>
      <c r="AP44">
        <f t="shared" si="15"/>
        <v>2.972579301909577</v>
      </c>
      <c r="AQ44">
        <f t="shared" si="16"/>
        <v>6.676522425435433</v>
      </c>
      <c r="AS44">
        <f t="shared" si="17"/>
        <v>2.972579301909577</v>
      </c>
      <c r="AT44">
        <f t="shared" si="18"/>
        <v>2.676522425435433</v>
      </c>
      <c r="AV44">
        <f t="shared" si="19"/>
        <v>6.972579301909577</v>
      </c>
      <c r="AW44">
        <f t="shared" si="20"/>
        <v>2.676522425435433</v>
      </c>
      <c r="AY44">
        <f t="shared" si="21"/>
        <v>2.972579301909577</v>
      </c>
      <c r="AZ44">
        <f t="shared" si="22"/>
        <v>6.676522425435433</v>
      </c>
      <c r="BB44">
        <f t="shared" si="23"/>
        <v>-1.027420698090423</v>
      </c>
      <c r="BC44">
        <f t="shared" si="24"/>
        <v>2.676522425435433</v>
      </c>
      <c r="BE44">
        <f t="shared" si="25"/>
        <v>2.972579301909577</v>
      </c>
      <c r="BF44">
        <f t="shared" si="26"/>
        <v>-1.323477574564567</v>
      </c>
      <c r="BH44">
        <f t="shared" si="27"/>
        <v>6.688303429296548</v>
      </c>
      <c r="BI44">
        <f t="shared" si="28"/>
        <v>6.0221754572297241</v>
      </c>
      <c r="BK44">
        <f t="shared" si="29"/>
        <v>-1.770565523567817</v>
      </c>
      <c r="BL44">
        <f t="shared" si="30"/>
        <v>4.0073918190765747</v>
      </c>
      <c r="BN44">
        <f t="shared" si="31"/>
        <v>-1.770565523567817</v>
      </c>
      <c r="BO44">
        <f t="shared" si="32"/>
        <v>7.3918190765747127E-3</v>
      </c>
      <c r="BQ44">
        <f t="shared" si="33"/>
        <v>2.229434476432183</v>
      </c>
      <c r="BR44">
        <f t="shared" si="34"/>
        <v>2.0073918190765747</v>
      </c>
      <c r="BT44">
        <f t="shared" si="35"/>
        <v>6.229434476432183</v>
      </c>
      <c r="BU44">
        <f t="shared" si="36"/>
        <v>4.0073918190765747</v>
      </c>
      <c r="BW44">
        <f t="shared" si="37"/>
        <v>6.229434476432183</v>
      </c>
      <c r="BX44">
        <f t="shared" si="38"/>
        <v>7.3918190765747127E-3</v>
      </c>
      <c r="CA44">
        <f t="shared" si="39"/>
        <v>0.74314482547739424</v>
      </c>
      <c r="CB44">
        <f t="shared" si="40"/>
        <v>0.66913060635885824</v>
      </c>
      <c r="CD44">
        <f t="shared" si="41"/>
        <v>0.74314482547739424</v>
      </c>
      <c r="CE44">
        <f t="shared" si="42"/>
        <v>0.66913060635885824</v>
      </c>
      <c r="CG44">
        <f t="shared" si="43"/>
        <v>1.4862896509547885</v>
      </c>
      <c r="CH44">
        <f t="shared" si="44"/>
        <v>1.3382612127177165</v>
      </c>
      <c r="CJ44">
        <f t="shared" si="45"/>
        <v>2.229434476432183</v>
      </c>
      <c r="CK44">
        <f t="shared" si="46"/>
        <v>2.0073918190765747</v>
      </c>
      <c r="CM44">
        <f t="shared" si="47"/>
        <v>2.972579301909577</v>
      </c>
      <c r="CN44">
        <f t="shared" si="48"/>
        <v>2.676522425435433</v>
      </c>
      <c r="CP44">
        <f t="shared" si="49"/>
        <v>3.715724127386971</v>
      </c>
      <c r="CQ44">
        <f t="shared" si="50"/>
        <v>3.3456530317942912</v>
      </c>
      <c r="CS44">
        <f t="shared" si="51"/>
        <v>0.74314482547739424</v>
      </c>
      <c r="CT44">
        <f t="shared" si="52"/>
        <v>0.66913060635885824</v>
      </c>
      <c r="CU44">
        <f t="shared" si="53"/>
        <v>7.972579301909577</v>
      </c>
      <c r="CV44">
        <f t="shared" si="54"/>
        <v>6.3382612127177165</v>
      </c>
      <c r="CW44">
        <f t="shared" si="55"/>
        <v>7.972579301909577</v>
      </c>
      <c r="CX44">
        <f t="shared" si="56"/>
        <v>7.676522425435433</v>
      </c>
      <c r="CY44">
        <f t="shared" si="57"/>
        <v>6.486289650954788</v>
      </c>
      <c r="CZ44">
        <f t="shared" si="58"/>
        <v>6.3382612127177165</v>
      </c>
    </row>
    <row r="45" spans="1:104" x14ac:dyDescent="0.25">
      <c r="A45">
        <v>1</v>
      </c>
      <c r="C45" t="s">
        <v>4</v>
      </c>
      <c r="D45">
        <f>Equacercles!D43</f>
        <v>0</v>
      </c>
      <c r="G45">
        <f>Equacercles!D44</f>
        <v>0</v>
      </c>
      <c r="H45">
        <f>Equacercles!D45</f>
        <v>0</v>
      </c>
      <c r="K45">
        <v>4</v>
      </c>
      <c r="L45">
        <f t="shared" si="59"/>
        <v>43</v>
      </c>
      <c r="M45">
        <f t="shared" si="60"/>
        <v>0.75049157835756164</v>
      </c>
      <c r="O45">
        <f t="shared" si="61"/>
        <v>0.73135370161917057</v>
      </c>
      <c r="P45">
        <f t="shared" si="62"/>
        <v>0.68199836006249848</v>
      </c>
      <c r="R45">
        <f t="shared" si="0"/>
        <v>2.9254148064766823</v>
      </c>
      <c r="S45">
        <f t="shared" si="1"/>
        <v>2.7279934402499939</v>
      </c>
      <c r="U45">
        <f t="shared" si="2"/>
        <v>2.9254148064766823</v>
      </c>
      <c r="V45">
        <f t="shared" si="3"/>
        <v>2.7279934402499939</v>
      </c>
      <c r="X45">
        <f t="shared" si="4"/>
        <v>2.9254148064766823</v>
      </c>
      <c r="Y45">
        <f t="shared" si="5"/>
        <v>2.7279934402499939</v>
      </c>
      <c r="Z45">
        <f t="shared" si="64"/>
        <v>22</v>
      </c>
      <c r="AA45">
        <f t="shared" si="67"/>
        <v>38.105117766515299</v>
      </c>
      <c r="AB45">
        <f t="shared" si="7"/>
        <v>2.9254148064766823</v>
      </c>
      <c r="AC45">
        <f t="shared" si="8"/>
        <v>2.7279934402499939</v>
      </c>
      <c r="AD45">
        <f t="shared" si="65"/>
        <v>22</v>
      </c>
      <c r="AE45">
        <f t="shared" si="68"/>
        <v>38.105117766515299</v>
      </c>
      <c r="AG45">
        <f t="shared" si="9"/>
        <v>6.9254148064766827</v>
      </c>
      <c r="AH45">
        <f t="shared" si="10"/>
        <v>2.7279934402499939</v>
      </c>
      <c r="AJ45">
        <f t="shared" si="11"/>
        <v>2.9254148064766823</v>
      </c>
      <c r="AK45">
        <f t="shared" si="12"/>
        <v>2.7279934402499939</v>
      </c>
      <c r="AM45">
        <f t="shared" si="13"/>
        <v>6.9254148064766827</v>
      </c>
      <c r="AN45">
        <f t="shared" si="14"/>
        <v>2.7279934402499939</v>
      </c>
      <c r="AP45">
        <f t="shared" si="15"/>
        <v>2.9254148064766823</v>
      </c>
      <c r="AQ45">
        <f t="shared" si="16"/>
        <v>6.7279934402499944</v>
      </c>
      <c r="AS45">
        <f t="shared" si="17"/>
        <v>2.9254148064766823</v>
      </c>
      <c r="AT45">
        <f t="shared" si="18"/>
        <v>2.7279934402499939</v>
      </c>
      <c r="AV45">
        <f t="shared" si="19"/>
        <v>6.9254148064766827</v>
      </c>
      <c r="AW45">
        <f t="shared" si="20"/>
        <v>2.7279934402499939</v>
      </c>
      <c r="AY45">
        <f t="shared" si="21"/>
        <v>2.9254148064766823</v>
      </c>
      <c r="AZ45">
        <f t="shared" si="22"/>
        <v>6.7279934402499944</v>
      </c>
      <c r="BB45">
        <f t="shared" si="23"/>
        <v>-1.0745851935233177</v>
      </c>
      <c r="BC45">
        <f t="shared" si="24"/>
        <v>2.7279934402499939</v>
      </c>
      <c r="BE45">
        <f t="shared" si="25"/>
        <v>2.9254148064766823</v>
      </c>
      <c r="BF45">
        <f t="shared" si="26"/>
        <v>-1.2720065597500061</v>
      </c>
      <c r="BH45">
        <f t="shared" si="27"/>
        <v>6.5821833145725348</v>
      </c>
      <c r="BI45">
        <f t="shared" si="28"/>
        <v>6.137985240562486</v>
      </c>
      <c r="BK45">
        <f t="shared" si="29"/>
        <v>-1.8059388951424884</v>
      </c>
      <c r="BL45">
        <f t="shared" si="30"/>
        <v>4.0459950801874953</v>
      </c>
      <c r="BN45">
        <f t="shared" si="31"/>
        <v>-1.8059388951424884</v>
      </c>
      <c r="BO45">
        <f t="shared" si="32"/>
        <v>4.5995080187495319E-2</v>
      </c>
      <c r="BQ45">
        <f t="shared" si="33"/>
        <v>2.1940611048575116</v>
      </c>
      <c r="BR45">
        <f t="shared" si="34"/>
        <v>2.0459950801874953</v>
      </c>
      <c r="BT45">
        <f t="shared" si="35"/>
        <v>6.1940611048575116</v>
      </c>
      <c r="BU45">
        <f t="shared" si="36"/>
        <v>4.0459950801874953</v>
      </c>
      <c r="BW45">
        <f t="shared" si="37"/>
        <v>6.1940611048575116</v>
      </c>
      <c r="BX45">
        <f t="shared" si="38"/>
        <v>4.5995080187495319E-2</v>
      </c>
      <c r="CA45">
        <f t="shared" si="39"/>
        <v>0.73135370161917057</v>
      </c>
      <c r="CB45">
        <f t="shared" si="40"/>
        <v>0.68199836006249848</v>
      </c>
      <c r="CD45">
        <f t="shared" si="41"/>
        <v>0.73135370161917057</v>
      </c>
      <c r="CE45">
        <f t="shared" si="42"/>
        <v>0.68199836006249848</v>
      </c>
      <c r="CG45">
        <f t="shared" si="43"/>
        <v>1.4627074032383411</v>
      </c>
      <c r="CH45">
        <f t="shared" si="44"/>
        <v>1.363996720124997</v>
      </c>
      <c r="CJ45">
        <f t="shared" si="45"/>
        <v>2.1940611048575116</v>
      </c>
      <c r="CK45">
        <f t="shared" si="46"/>
        <v>2.0459950801874953</v>
      </c>
      <c r="CM45">
        <f t="shared" si="47"/>
        <v>2.9254148064766823</v>
      </c>
      <c r="CN45">
        <f t="shared" si="48"/>
        <v>2.7279934402499939</v>
      </c>
      <c r="CP45">
        <f t="shared" si="49"/>
        <v>3.656768508095853</v>
      </c>
      <c r="CQ45">
        <f t="shared" si="50"/>
        <v>3.4099918003124925</v>
      </c>
      <c r="CS45">
        <f t="shared" si="51"/>
        <v>0.73135370161917057</v>
      </c>
      <c r="CT45">
        <f t="shared" si="52"/>
        <v>0.68199836006249848</v>
      </c>
      <c r="CU45">
        <f t="shared" si="53"/>
        <v>7.9254148064766827</v>
      </c>
      <c r="CV45">
        <f t="shared" si="54"/>
        <v>6.3639967201249972</v>
      </c>
      <c r="CW45">
        <f t="shared" si="55"/>
        <v>7.9254148064766827</v>
      </c>
      <c r="CX45">
        <f t="shared" si="56"/>
        <v>7.7279934402499944</v>
      </c>
      <c r="CY45">
        <f t="shared" si="57"/>
        <v>6.4627074032383414</v>
      </c>
      <c r="CZ45">
        <f t="shared" si="58"/>
        <v>6.3639967201249972</v>
      </c>
    </row>
    <row r="46" spans="1:104" x14ac:dyDescent="0.25">
      <c r="A46">
        <v>1</v>
      </c>
      <c r="K46">
        <v>4</v>
      </c>
      <c r="L46">
        <f t="shared" si="59"/>
        <v>44</v>
      </c>
      <c r="M46">
        <f t="shared" si="60"/>
        <v>0.76794487087750496</v>
      </c>
      <c r="O46">
        <f t="shared" si="61"/>
        <v>0.71933980033865119</v>
      </c>
      <c r="P46">
        <f t="shared" si="62"/>
        <v>0.69465837045899725</v>
      </c>
      <c r="R46">
        <f t="shared" si="0"/>
        <v>2.8773592013546048</v>
      </c>
      <c r="S46">
        <f t="shared" si="1"/>
        <v>2.778633481835989</v>
      </c>
      <c r="U46">
        <f t="shared" si="2"/>
        <v>2.8773592013546048</v>
      </c>
      <c r="V46">
        <f t="shared" si="3"/>
        <v>2.778633481835989</v>
      </c>
      <c r="X46">
        <f t="shared" si="4"/>
        <v>2.8773592013546048</v>
      </c>
      <c r="Y46">
        <f t="shared" si="5"/>
        <v>2.778633481835989</v>
      </c>
      <c r="Z46">
        <f t="shared" si="64"/>
        <v>23</v>
      </c>
      <c r="AA46">
        <f t="shared" si="67"/>
        <v>39.837168574084174</v>
      </c>
      <c r="AB46">
        <f t="shared" si="7"/>
        <v>2.8773592013546048</v>
      </c>
      <c r="AC46">
        <f t="shared" si="8"/>
        <v>2.778633481835989</v>
      </c>
      <c r="AD46">
        <f t="shared" si="65"/>
        <v>23</v>
      </c>
      <c r="AE46">
        <f t="shared" si="68"/>
        <v>39.837168574084174</v>
      </c>
      <c r="AG46">
        <f t="shared" si="9"/>
        <v>6.8773592013546043</v>
      </c>
      <c r="AH46">
        <f t="shared" si="10"/>
        <v>2.778633481835989</v>
      </c>
      <c r="AJ46">
        <f t="shared" si="11"/>
        <v>2.8773592013546048</v>
      </c>
      <c r="AK46">
        <f t="shared" si="12"/>
        <v>2.778633481835989</v>
      </c>
      <c r="AM46">
        <f t="shared" si="13"/>
        <v>6.8773592013546043</v>
      </c>
      <c r="AN46">
        <f t="shared" si="14"/>
        <v>2.778633481835989</v>
      </c>
      <c r="AP46">
        <f t="shared" si="15"/>
        <v>2.8773592013546048</v>
      </c>
      <c r="AQ46">
        <f t="shared" si="16"/>
        <v>6.778633481835989</v>
      </c>
      <c r="AS46">
        <f t="shared" si="17"/>
        <v>2.8773592013546048</v>
      </c>
      <c r="AT46">
        <f t="shared" si="18"/>
        <v>2.778633481835989</v>
      </c>
      <c r="AV46">
        <f t="shared" si="19"/>
        <v>6.8773592013546043</v>
      </c>
      <c r="AW46">
        <f t="shared" si="20"/>
        <v>2.778633481835989</v>
      </c>
      <c r="AY46">
        <f t="shared" si="21"/>
        <v>2.8773592013546048</v>
      </c>
      <c r="AZ46">
        <f t="shared" si="22"/>
        <v>6.778633481835989</v>
      </c>
      <c r="BB46">
        <f t="shared" si="23"/>
        <v>-1.1226407986453952</v>
      </c>
      <c r="BC46">
        <f t="shared" si="24"/>
        <v>2.778633481835989</v>
      </c>
      <c r="BE46">
        <f t="shared" si="25"/>
        <v>2.8773592013546048</v>
      </c>
      <c r="BF46">
        <f t="shared" si="26"/>
        <v>-1.221366518164011</v>
      </c>
      <c r="BH46">
        <f t="shared" si="27"/>
        <v>6.4740582030478606</v>
      </c>
      <c r="BI46">
        <f t="shared" si="28"/>
        <v>6.2519253341309753</v>
      </c>
      <c r="BK46">
        <f t="shared" si="29"/>
        <v>-1.8419805989840463</v>
      </c>
      <c r="BL46">
        <f t="shared" si="30"/>
        <v>4.0839751113769918</v>
      </c>
      <c r="BN46">
        <f t="shared" si="31"/>
        <v>-1.8419805989840463</v>
      </c>
      <c r="BO46">
        <f t="shared" si="32"/>
        <v>8.3975111376991762E-2</v>
      </c>
      <c r="BQ46">
        <f t="shared" si="33"/>
        <v>2.1580194010159537</v>
      </c>
      <c r="BR46">
        <f t="shared" si="34"/>
        <v>2.0839751113769918</v>
      </c>
      <c r="BT46">
        <f t="shared" si="35"/>
        <v>6.1580194010159541</v>
      </c>
      <c r="BU46">
        <f t="shared" si="36"/>
        <v>4.0839751113769918</v>
      </c>
      <c r="BW46">
        <f t="shared" si="37"/>
        <v>6.1580194010159541</v>
      </c>
      <c r="BX46">
        <f t="shared" si="38"/>
        <v>8.3975111376991762E-2</v>
      </c>
      <c r="CA46">
        <f t="shared" si="39"/>
        <v>0.71933980033865119</v>
      </c>
      <c r="CB46">
        <f t="shared" si="40"/>
        <v>0.69465837045899725</v>
      </c>
      <c r="CD46">
        <f t="shared" si="41"/>
        <v>0.71933980033865119</v>
      </c>
      <c r="CE46">
        <f t="shared" si="42"/>
        <v>0.69465837045899725</v>
      </c>
      <c r="CG46">
        <f t="shared" si="43"/>
        <v>1.4386796006773024</v>
      </c>
      <c r="CH46">
        <f t="shared" si="44"/>
        <v>1.3893167409179945</v>
      </c>
      <c r="CJ46">
        <f t="shared" si="45"/>
        <v>2.1580194010159537</v>
      </c>
      <c r="CK46">
        <f t="shared" si="46"/>
        <v>2.0839751113769918</v>
      </c>
      <c r="CM46">
        <f t="shared" si="47"/>
        <v>2.8773592013546048</v>
      </c>
      <c r="CN46">
        <f t="shared" si="48"/>
        <v>2.778633481835989</v>
      </c>
      <c r="CP46">
        <f t="shared" si="49"/>
        <v>3.5966990016932558</v>
      </c>
      <c r="CQ46">
        <f t="shared" si="50"/>
        <v>3.4732918522949863</v>
      </c>
      <c r="CS46">
        <f t="shared" si="51"/>
        <v>0.71933980033865119</v>
      </c>
      <c r="CT46">
        <f t="shared" si="52"/>
        <v>0.69465837045899725</v>
      </c>
      <c r="CU46">
        <f t="shared" si="53"/>
        <v>7.8773592013546043</v>
      </c>
      <c r="CV46">
        <f t="shared" si="54"/>
        <v>6.3893167409179945</v>
      </c>
      <c r="CW46">
        <f t="shared" si="55"/>
        <v>7.8773592013546043</v>
      </c>
      <c r="CX46">
        <f t="shared" si="56"/>
        <v>7.778633481835989</v>
      </c>
      <c r="CY46">
        <f t="shared" si="57"/>
        <v>6.4386796006773022</v>
      </c>
      <c r="CZ46">
        <f t="shared" si="58"/>
        <v>6.3893167409179945</v>
      </c>
    </row>
    <row r="47" spans="1:104" x14ac:dyDescent="0.25">
      <c r="A47">
        <v>1</v>
      </c>
      <c r="C47" t="s">
        <v>153</v>
      </c>
      <c r="D47" t="s">
        <v>156</v>
      </c>
      <c r="E47" t="s">
        <v>11</v>
      </c>
      <c r="F47" s="2" t="s">
        <v>155</v>
      </c>
      <c r="G47" t="s">
        <v>157</v>
      </c>
      <c r="K47">
        <v>4</v>
      </c>
      <c r="L47">
        <f t="shared" si="59"/>
        <v>45</v>
      </c>
      <c r="M47">
        <f t="shared" si="60"/>
        <v>0.78539816339744828</v>
      </c>
      <c r="O47">
        <f t="shared" si="61"/>
        <v>0.70710678118654757</v>
      </c>
      <c r="P47">
        <f t="shared" si="62"/>
        <v>0.70710678118654746</v>
      </c>
      <c r="R47">
        <f t="shared" si="0"/>
        <v>2.8284271247461903</v>
      </c>
      <c r="S47">
        <f t="shared" si="1"/>
        <v>2.8284271247461898</v>
      </c>
      <c r="U47">
        <f t="shared" si="2"/>
        <v>2.8284271247461903</v>
      </c>
      <c r="V47">
        <f t="shared" si="3"/>
        <v>2.8284271247461898</v>
      </c>
      <c r="X47">
        <f t="shared" si="4"/>
        <v>2.8284271247461903</v>
      </c>
      <c r="Y47">
        <f t="shared" si="5"/>
        <v>2.8284271247461898</v>
      </c>
      <c r="Z47">
        <f t="shared" si="64"/>
        <v>24</v>
      </c>
      <c r="AA47">
        <f t="shared" si="67"/>
        <v>41.569219381653056</v>
      </c>
      <c r="AB47">
        <f t="shared" si="7"/>
        <v>2.8284271247461903</v>
      </c>
      <c r="AC47">
        <f t="shared" si="8"/>
        <v>2.8284271247461898</v>
      </c>
      <c r="AD47">
        <f t="shared" si="65"/>
        <v>24</v>
      </c>
      <c r="AE47">
        <f t="shared" si="68"/>
        <v>41.569219381653056</v>
      </c>
      <c r="AG47">
        <f t="shared" si="9"/>
        <v>6.8284271247461898</v>
      </c>
      <c r="AH47">
        <f t="shared" si="10"/>
        <v>2.8284271247461898</v>
      </c>
      <c r="AJ47">
        <f t="shared" si="11"/>
        <v>2.8284271247461903</v>
      </c>
      <c r="AK47">
        <f t="shared" si="12"/>
        <v>2.8284271247461898</v>
      </c>
      <c r="AM47">
        <f t="shared" si="13"/>
        <v>6.8284271247461898</v>
      </c>
      <c r="AN47">
        <f t="shared" si="14"/>
        <v>2.8284271247461898</v>
      </c>
      <c r="AP47">
        <f t="shared" si="15"/>
        <v>2.8284271247461903</v>
      </c>
      <c r="AQ47">
        <f t="shared" si="16"/>
        <v>6.8284271247461898</v>
      </c>
      <c r="AS47">
        <f t="shared" si="17"/>
        <v>2.8284271247461903</v>
      </c>
      <c r="AT47">
        <f t="shared" si="18"/>
        <v>2.8284271247461898</v>
      </c>
      <c r="AV47">
        <f t="shared" si="19"/>
        <v>6.8284271247461898</v>
      </c>
      <c r="AW47">
        <f t="shared" si="20"/>
        <v>2.8284271247461898</v>
      </c>
      <c r="AY47">
        <f t="shared" si="21"/>
        <v>2.8284271247461903</v>
      </c>
      <c r="AZ47">
        <f t="shared" si="22"/>
        <v>6.8284271247461898</v>
      </c>
      <c r="BB47">
        <f t="shared" si="23"/>
        <v>-1.1715728752538097</v>
      </c>
      <c r="BC47">
        <f t="shared" si="24"/>
        <v>2.8284271247461898</v>
      </c>
      <c r="BE47">
        <f t="shared" si="25"/>
        <v>2.8284271247461903</v>
      </c>
      <c r="BF47">
        <f t="shared" si="26"/>
        <v>-1.1715728752538102</v>
      </c>
      <c r="BH47">
        <f t="shared" si="27"/>
        <v>6.3639610306789285</v>
      </c>
      <c r="BI47">
        <f t="shared" si="28"/>
        <v>6.3639610306789276</v>
      </c>
      <c r="BK47">
        <f t="shared" si="29"/>
        <v>-1.8786796564403572</v>
      </c>
      <c r="BL47">
        <f t="shared" si="30"/>
        <v>4.1213203435596419</v>
      </c>
      <c r="BN47">
        <f t="shared" si="31"/>
        <v>-1.8786796564403572</v>
      </c>
      <c r="BO47">
        <f t="shared" si="32"/>
        <v>0.12132034355964239</v>
      </c>
      <c r="BQ47">
        <f t="shared" si="33"/>
        <v>2.1213203435596428</v>
      </c>
      <c r="BR47">
        <f t="shared" si="34"/>
        <v>2.1213203435596424</v>
      </c>
      <c r="BT47">
        <f t="shared" si="35"/>
        <v>6.1213203435596428</v>
      </c>
      <c r="BU47">
        <f t="shared" si="36"/>
        <v>4.1213203435596419</v>
      </c>
      <c r="BW47">
        <f t="shared" si="37"/>
        <v>6.1213203435596428</v>
      </c>
      <c r="BX47">
        <f t="shared" si="38"/>
        <v>0.12132034355964239</v>
      </c>
      <c r="CA47">
        <f t="shared" si="39"/>
        <v>0.70710678118654757</v>
      </c>
      <c r="CB47">
        <f t="shared" si="40"/>
        <v>0.70710678118654746</v>
      </c>
      <c r="CD47">
        <f t="shared" si="41"/>
        <v>0.70710678118654757</v>
      </c>
      <c r="CE47">
        <f t="shared" si="42"/>
        <v>0.70710678118654746</v>
      </c>
      <c r="CG47">
        <f t="shared" si="43"/>
        <v>1.4142135623730951</v>
      </c>
      <c r="CH47">
        <f t="shared" si="44"/>
        <v>1.4142135623730949</v>
      </c>
      <c r="CJ47">
        <f t="shared" si="45"/>
        <v>2.1213203435596428</v>
      </c>
      <c r="CK47">
        <f t="shared" si="46"/>
        <v>2.1213203435596424</v>
      </c>
      <c r="CM47">
        <f t="shared" si="47"/>
        <v>2.8284271247461903</v>
      </c>
      <c r="CN47">
        <f t="shared" si="48"/>
        <v>2.8284271247461898</v>
      </c>
      <c r="CP47">
        <f t="shared" si="49"/>
        <v>3.5355339059327378</v>
      </c>
      <c r="CQ47">
        <f t="shared" si="50"/>
        <v>3.5355339059327373</v>
      </c>
      <c r="CS47">
        <f t="shared" si="51"/>
        <v>0.70710678118654757</v>
      </c>
      <c r="CT47">
        <f t="shared" si="52"/>
        <v>0.70710678118654746</v>
      </c>
      <c r="CU47">
        <f t="shared" si="53"/>
        <v>7.8284271247461898</v>
      </c>
      <c r="CV47">
        <f t="shared" si="54"/>
        <v>6.4142135623730949</v>
      </c>
      <c r="CW47">
        <f t="shared" si="55"/>
        <v>7.8284271247461898</v>
      </c>
      <c r="CX47">
        <f t="shared" si="56"/>
        <v>7.8284271247461898</v>
      </c>
      <c r="CY47">
        <f t="shared" si="57"/>
        <v>6.4142135623730949</v>
      </c>
      <c r="CZ47">
        <f t="shared" si="58"/>
        <v>6.4142135623730949</v>
      </c>
    </row>
    <row r="48" spans="1:104" x14ac:dyDescent="0.25">
      <c r="A48">
        <v>1</v>
      </c>
      <c r="C48" t="s">
        <v>154</v>
      </c>
      <c r="D48">
        <f>Equacercles!AJ2</f>
        <v>1.7320508075688772</v>
      </c>
      <c r="E48" t="s">
        <v>11</v>
      </c>
      <c r="F48" t="s">
        <v>155</v>
      </c>
      <c r="G48">
        <f>Equacercles!AM2</f>
        <v>0</v>
      </c>
      <c r="K48">
        <v>4</v>
      </c>
      <c r="L48">
        <f t="shared" si="59"/>
        <v>46</v>
      </c>
      <c r="M48">
        <f t="shared" si="60"/>
        <v>0.80285145591739149</v>
      </c>
      <c r="O48">
        <f t="shared" si="61"/>
        <v>0.69465837045899737</v>
      </c>
      <c r="P48">
        <f t="shared" si="62"/>
        <v>0.71933980033865108</v>
      </c>
      <c r="R48">
        <f t="shared" si="0"/>
        <v>2.7786334818359895</v>
      </c>
      <c r="S48">
        <f t="shared" si="1"/>
        <v>2.8773592013546043</v>
      </c>
      <c r="U48">
        <f t="shared" si="2"/>
        <v>2.7786334818359895</v>
      </c>
      <c r="V48">
        <f t="shared" si="3"/>
        <v>2.8773592013546043</v>
      </c>
      <c r="X48">
        <f t="shared" si="4"/>
        <v>2.7786334818359895</v>
      </c>
      <c r="Y48">
        <f t="shared" si="5"/>
        <v>2.8773592013546043</v>
      </c>
      <c r="Z48">
        <f t="shared" si="64"/>
        <v>25</v>
      </c>
      <c r="AA48">
        <f t="shared" si="67"/>
        <v>43.301270189221931</v>
      </c>
      <c r="AB48">
        <f t="shared" si="7"/>
        <v>2.7786334818359895</v>
      </c>
      <c r="AC48">
        <f t="shared" si="8"/>
        <v>2.8773592013546043</v>
      </c>
      <c r="AD48">
        <f t="shared" si="65"/>
        <v>25</v>
      </c>
      <c r="AE48">
        <f t="shared" si="68"/>
        <v>43.301270189221931</v>
      </c>
      <c r="AG48">
        <f t="shared" si="9"/>
        <v>6.778633481835989</v>
      </c>
      <c r="AH48">
        <f t="shared" si="10"/>
        <v>2.8773592013546043</v>
      </c>
      <c r="AJ48">
        <f t="shared" si="11"/>
        <v>2.7786334818359895</v>
      </c>
      <c r="AK48">
        <f t="shared" si="12"/>
        <v>2.8773592013546043</v>
      </c>
      <c r="AM48">
        <f t="shared" si="13"/>
        <v>6.778633481835989</v>
      </c>
      <c r="AN48">
        <f t="shared" si="14"/>
        <v>2.8773592013546043</v>
      </c>
      <c r="AP48">
        <f t="shared" si="15"/>
        <v>2.7786334818359895</v>
      </c>
      <c r="AQ48">
        <f t="shared" si="16"/>
        <v>6.8773592013546043</v>
      </c>
      <c r="AS48">
        <f t="shared" si="17"/>
        <v>2.7786334818359895</v>
      </c>
      <c r="AT48">
        <f t="shared" si="18"/>
        <v>2.8773592013546043</v>
      </c>
      <c r="AV48">
        <f t="shared" si="19"/>
        <v>6.778633481835989</v>
      </c>
      <c r="AW48">
        <f t="shared" si="20"/>
        <v>2.8773592013546043</v>
      </c>
      <c r="AY48">
        <f t="shared" si="21"/>
        <v>2.7786334818359895</v>
      </c>
      <c r="AZ48">
        <f t="shared" si="22"/>
        <v>6.8773592013546043</v>
      </c>
      <c r="BB48">
        <f t="shared" si="23"/>
        <v>-1.2213665181640105</v>
      </c>
      <c r="BC48">
        <f t="shared" si="24"/>
        <v>2.8773592013546043</v>
      </c>
      <c r="BE48">
        <f t="shared" si="25"/>
        <v>2.7786334818359895</v>
      </c>
      <c r="BF48">
        <f t="shared" si="26"/>
        <v>-1.1226407986453957</v>
      </c>
      <c r="BH48">
        <f t="shared" si="27"/>
        <v>6.2519253341309762</v>
      </c>
      <c r="BI48">
        <f t="shared" si="28"/>
        <v>6.4740582030478597</v>
      </c>
      <c r="BK48">
        <f t="shared" si="29"/>
        <v>-1.9160248886230078</v>
      </c>
      <c r="BL48">
        <f t="shared" si="30"/>
        <v>4.1580194010159532</v>
      </c>
      <c r="BN48">
        <f t="shared" si="31"/>
        <v>-1.9160248886230078</v>
      </c>
      <c r="BO48">
        <f t="shared" si="32"/>
        <v>0.15801940101595324</v>
      </c>
      <c r="BQ48">
        <f t="shared" si="33"/>
        <v>2.0839751113769922</v>
      </c>
      <c r="BR48">
        <f t="shared" si="34"/>
        <v>2.1580194010159532</v>
      </c>
      <c r="BT48">
        <f t="shared" si="35"/>
        <v>6.0839751113769918</v>
      </c>
      <c r="BU48">
        <f t="shared" si="36"/>
        <v>4.1580194010159532</v>
      </c>
      <c r="BW48">
        <f t="shared" si="37"/>
        <v>6.0839751113769918</v>
      </c>
      <c r="BX48">
        <f t="shared" si="38"/>
        <v>0.15801940101595324</v>
      </c>
      <c r="CA48">
        <f t="shared" si="39"/>
        <v>0.69465837045899737</v>
      </c>
      <c r="CB48">
        <f t="shared" si="40"/>
        <v>0.71933980033865108</v>
      </c>
      <c r="CD48">
        <f t="shared" si="41"/>
        <v>0.69465837045899737</v>
      </c>
      <c r="CE48">
        <f t="shared" si="42"/>
        <v>0.71933980033865108</v>
      </c>
      <c r="CG48">
        <f t="shared" si="43"/>
        <v>1.3893167409179947</v>
      </c>
      <c r="CH48">
        <f t="shared" si="44"/>
        <v>1.4386796006773022</v>
      </c>
      <c r="CJ48">
        <f t="shared" si="45"/>
        <v>2.0839751113769922</v>
      </c>
      <c r="CK48">
        <f t="shared" si="46"/>
        <v>2.1580194010159532</v>
      </c>
      <c r="CM48">
        <f t="shared" si="47"/>
        <v>2.7786334818359895</v>
      </c>
      <c r="CN48">
        <f t="shared" si="48"/>
        <v>2.8773592013546043</v>
      </c>
      <c r="CP48">
        <f t="shared" si="49"/>
        <v>3.4732918522949867</v>
      </c>
      <c r="CQ48">
        <f t="shared" si="50"/>
        <v>3.5966990016932554</v>
      </c>
      <c r="CS48">
        <f t="shared" si="51"/>
        <v>0.69465837045899737</v>
      </c>
      <c r="CT48">
        <f t="shared" si="52"/>
        <v>0.71933980033865108</v>
      </c>
      <c r="CU48">
        <f t="shared" si="53"/>
        <v>7.778633481835989</v>
      </c>
      <c r="CV48">
        <f t="shared" si="54"/>
        <v>6.4386796006773022</v>
      </c>
      <c r="CW48">
        <f t="shared" si="55"/>
        <v>7.778633481835989</v>
      </c>
      <c r="CX48">
        <f t="shared" si="56"/>
        <v>7.8773592013546043</v>
      </c>
      <c r="CY48">
        <f t="shared" si="57"/>
        <v>6.3893167409179945</v>
      </c>
      <c r="CZ48">
        <f t="shared" si="58"/>
        <v>6.4386796006773022</v>
      </c>
    </row>
    <row r="49" spans="1:104" x14ac:dyDescent="0.25">
      <c r="A49">
        <v>1</v>
      </c>
      <c r="C49" t="s">
        <v>163</v>
      </c>
      <c r="D49">
        <v>1</v>
      </c>
      <c r="E49" t="s">
        <v>11</v>
      </c>
      <c r="F49" s="2" t="s">
        <v>155</v>
      </c>
      <c r="G49">
        <v>0</v>
      </c>
      <c r="K49">
        <v>4</v>
      </c>
      <c r="L49">
        <f t="shared" si="59"/>
        <v>47</v>
      </c>
      <c r="M49">
        <f t="shared" si="60"/>
        <v>0.82030474843733492</v>
      </c>
      <c r="O49">
        <f t="shared" si="61"/>
        <v>0.68199836006249848</v>
      </c>
      <c r="P49">
        <f t="shared" si="62"/>
        <v>0.73135370161917046</v>
      </c>
      <c r="R49">
        <f t="shared" si="0"/>
        <v>2.7279934402499939</v>
      </c>
      <c r="S49">
        <f t="shared" si="1"/>
        <v>2.9254148064766818</v>
      </c>
      <c r="U49">
        <f t="shared" si="2"/>
        <v>2.7279934402499939</v>
      </c>
      <c r="V49">
        <f t="shared" si="3"/>
        <v>2.9254148064766818</v>
      </c>
      <c r="X49">
        <f t="shared" si="4"/>
        <v>2.7279934402499939</v>
      </c>
      <c r="Y49">
        <f t="shared" si="5"/>
        <v>2.9254148064766818</v>
      </c>
      <c r="Z49">
        <f t="shared" si="64"/>
        <v>26</v>
      </c>
      <c r="AA49">
        <f t="shared" si="67"/>
        <v>45.033320996790806</v>
      </c>
      <c r="AB49">
        <f t="shared" si="7"/>
        <v>2.7279934402499939</v>
      </c>
      <c r="AC49">
        <f t="shared" si="8"/>
        <v>2.9254148064766818</v>
      </c>
      <c r="AD49">
        <f t="shared" si="65"/>
        <v>26</v>
      </c>
      <c r="AE49">
        <f t="shared" si="68"/>
        <v>45.033320996790806</v>
      </c>
      <c r="AG49">
        <f t="shared" si="9"/>
        <v>6.7279934402499944</v>
      </c>
      <c r="AH49">
        <f t="shared" si="10"/>
        <v>2.9254148064766818</v>
      </c>
      <c r="AJ49">
        <f t="shared" si="11"/>
        <v>2.7279934402499939</v>
      </c>
      <c r="AK49">
        <f t="shared" si="12"/>
        <v>2.9254148064766818</v>
      </c>
      <c r="AM49">
        <f t="shared" si="13"/>
        <v>6.7279934402499944</v>
      </c>
      <c r="AN49">
        <f t="shared" si="14"/>
        <v>2.9254148064766818</v>
      </c>
      <c r="AP49">
        <f t="shared" si="15"/>
        <v>2.7279934402499939</v>
      </c>
      <c r="AQ49">
        <f t="shared" si="16"/>
        <v>6.9254148064766818</v>
      </c>
      <c r="AS49">
        <f t="shared" si="17"/>
        <v>2.7279934402499939</v>
      </c>
      <c r="AT49">
        <f t="shared" si="18"/>
        <v>2.9254148064766818</v>
      </c>
      <c r="AV49">
        <f t="shared" si="19"/>
        <v>6.7279934402499944</v>
      </c>
      <c r="AW49">
        <f t="shared" si="20"/>
        <v>2.9254148064766818</v>
      </c>
      <c r="AY49">
        <f t="shared" si="21"/>
        <v>2.7279934402499939</v>
      </c>
      <c r="AZ49">
        <f t="shared" si="22"/>
        <v>6.9254148064766818</v>
      </c>
      <c r="BB49">
        <f t="shared" si="23"/>
        <v>-1.2720065597500061</v>
      </c>
      <c r="BC49">
        <f t="shared" si="24"/>
        <v>2.9254148064766818</v>
      </c>
      <c r="BE49">
        <f t="shared" si="25"/>
        <v>2.7279934402499939</v>
      </c>
      <c r="BF49">
        <f t="shared" si="26"/>
        <v>-1.0745851935233182</v>
      </c>
      <c r="BH49">
        <f t="shared" si="27"/>
        <v>6.137985240562486</v>
      </c>
      <c r="BI49">
        <f t="shared" si="28"/>
        <v>6.5821833145725339</v>
      </c>
      <c r="BK49">
        <f t="shared" si="29"/>
        <v>-1.9540049198125047</v>
      </c>
      <c r="BL49">
        <f t="shared" si="30"/>
        <v>4.1940611048575116</v>
      </c>
      <c r="BN49">
        <f t="shared" si="31"/>
        <v>-1.9540049198125047</v>
      </c>
      <c r="BO49">
        <f t="shared" si="32"/>
        <v>0.1940611048575116</v>
      </c>
      <c r="BQ49">
        <f t="shared" si="33"/>
        <v>2.0459950801874953</v>
      </c>
      <c r="BR49">
        <f t="shared" si="34"/>
        <v>2.1940611048575116</v>
      </c>
      <c r="BT49">
        <f t="shared" si="35"/>
        <v>6.0459950801874953</v>
      </c>
      <c r="BU49">
        <f t="shared" si="36"/>
        <v>4.1940611048575116</v>
      </c>
      <c r="BW49">
        <f t="shared" si="37"/>
        <v>6.0459950801874953</v>
      </c>
      <c r="BX49">
        <f t="shared" si="38"/>
        <v>0.1940611048575116</v>
      </c>
      <c r="CA49">
        <f t="shared" si="39"/>
        <v>0.68199836006249848</v>
      </c>
      <c r="CB49">
        <f t="shared" si="40"/>
        <v>0.73135370161917046</v>
      </c>
      <c r="CD49">
        <f t="shared" si="41"/>
        <v>0.68199836006249848</v>
      </c>
      <c r="CE49">
        <f t="shared" si="42"/>
        <v>0.73135370161917046</v>
      </c>
      <c r="CG49">
        <f t="shared" si="43"/>
        <v>1.363996720124997</v>
      </c>
      <c r="CH49">
        <f t="shared" si="44"/>
        <v>1.4627074032383409</v>
      </c>
      <c r="CJ49">
        <f t="shared" si="45"/>
        <v>2.0459950801874953</v>
      </c>
      <c r="CK49">
        <f t="shared" si="46"/>
        <v>2.1940611048575116</v>
      </c>
      <c r="CM49">
        <f t="shared" si="47"/>
        <v>2.7279934402499939</v>
      </c>
      <c r="CN49">
        <f t="shared" si="48"/>
        <v>2.9254148064766818</v>
      </c>
      <c r="CP49">
        <f t="shared" si="49"/>
        <v>3.4099918003124925</v>
      </c>
      <c r="CQ49">
        <f t="shared" si="50"/>
        <v>3.6567685080958521</v>
      </c>
      <c r="CS49">
        <f t="shared" si="51"/>
        <v>0.68199836006249848</v>
      </c>
      <c r="CT49">
        <f t="shared" si="52"/>
        <v>0.73135370161917046</v>
      </c>
      <c r="CU49">
        <f t="shared" si="53"/>
        <v>7.7279934402499944</v>
      </c>
      <c r="CV49">
        <f t="shared" si="54"/>
        <v>6.4627074032383405</v>
      </c>
      <c r="CW49">
        <f t="shared" si="55"/>
        <v>7.7279934402499944</v>
      </c>
      <c r="CX49">
        <f t="shared" si="56"/>
        <v>7.9254148064766818</v>
      </c>
      <c r="CY49">
        <f t="shared" si="57"/>
        <v>6.3639967201249972</v>
      </c>
      <c r="CZ49">
        <f t="shared" si="58"/>
        <v>6.4627074032383405</v>
      </c>
    </row>
    <row r="50" spans="1:104" x14ac:dyDescent="0.25">
      <c r="A50">
        <v>1</v>
      </c>
      <c r="K50">
        <v>4</v>
      </c>
      <c r="L50">
        <f t="shared" si="59"/>
        <v>48</v>
      </c>
      <c r="M50">
        <f t="shared" si="60"/>
        <v>0.83775804095727813</v>
      </c>
      <c r="O50">
        <f t="shared" si="61"/>
        <v>0.66913060635885824</v>
      </c>
      <c r="P50">
        <f t="shared" si="62"/>
        <v>0.74314482547739413</v>
      </c>
      <c r="R50">
        <f t="shared" si="0"/>
        <v>2.676522425435433</v>
      </c>
      <c r="S50">
        <f t="shared" si="1"/>
        <v>2.9725793019095765</v>
      </c>
      <c r="U50">
        <f t="shared" si="2"/>
        <v>2.676522425435433</v>
      </c>
      <c r="V50">
        <f t="shared" si="3"/>
        <v>2.9725793019095765</v>
      </c>
      <c r="X50">
        <f t="shared" si="4"/>
        <v>2.676522425435433</v>
      </c>
      <c r="Y50">
        <f t="shared" si="5"/>
        <v>2.9725793019095765</v>
      </c>
      <c r="Z50">
        <f t="shared" si="64"/>
        <v>27</v>
      </c>
      <c r="AA50">
        <f t="shared" si="67"/>
        <v>46.765371804359681</v>
      </c>
      <c r="AB50">
        <f t="shared" si="7"/>
        <v>2.676522425435433</v>
      </c>
      <c r="AC50">
        <f t="shared" si="8"/>
        <v>2.9725793019095765</v>
      </c>
      <c r="AD50">
        <f t="shared" si="65"/>
        <v>27</v>
      </c>
      <c r="AE50">
        <f t="shared" si="68"/>
        <v>46.765371804359681</v>
      </c>
      <c r="AG50">
        <f t="shared" si="9"/>
        <v>6.676522425435433</v>
      </c>
      <c r="AH50">
        <f t="shared" si="10"/>
        <v>2.9725793019095765</v>
      </c>
      <c r="AJ50">
        <f t="shared" si="11"/>
        <v>2.676522425435433</v>
      </c>
      <c r="AK50">
        <f t="shared" si="12"/>
        <v>2.9725793019095765</v>
      </c>
      <c r="AM50">
        <f t="shared" si="13"/>
        <v>6.676522425435433</v>
      </c>
      <c r="AN50">
        <f t="shared" si="14"/>
        <v>2.9725793019095765</v>
      </c>
      <c r="AP50">
        <f t="shared" si="15"/>
        <v>2.676522425435433</v>
      </c>
      <c r="AQ50">
        <f t="shared" si="16"/>
        <v>6.9725793019095761</v>
      </c>
      <c r="AS50">
        <f t="shared" si="17"/>
        <v>2.676522425435433</v>
      </c>
      <c r="AT50">
        <f t="shared" si="18"/>
        <v>2.9725793019095765</v>
      </c>
      <c r="AV50">
        <f t="shared" si="19"/>
        <v>6.676522425435433</v>
      </c>
      <c r="AW50">
        <f t="shared" si="20"/>
        <v>2.9725793019095765</v>
      </c>
      <c r="AY50">
        <f t="shared" si="21"/>
        <v>2.676522425435433</v>
      </c>
      <c r="AZ50">
        <f t="shared" si="22"/>
        <v>6.9725793019095761</v>
      </c>
      <c r="BB50">
        <f t="shared" si="23"/>
        <v>-1.323477574564567</v>
      </c>
      <c r="BC50">
        <f t="shared" si="24"/>
        <v>2.9725793019095765</v>
      </c>
      <c r="BE50">
        <f t="shared" si="25"/>
        <v>2.676522425435433</v>
      </c>
      <c r="BF50">
        <f t="shared" si="26"/>
        <v>-1.0274206980904235</v>
      </c>
      <c r="BH50">
        <f t="shared" si="27"/>
        <v>6.0221754572297241</v>
      </c>
      <c r="BI50">
        <f t="shared" si="28"/>
        <v>6.6883034292965471</v>
      </c>
      <c r="BK50">
        <f t="shared" si="29"/>
        <v>-1.9926081809234253</v>
      </c>
      <c r="BL50">
        <f t="shared" si="30"/>
        <v>4.2294344764321821</v>
      </c>
      <c r="BN50">
        <f t="shared" si="31"/>
        <v>-1.9926081809234253</v>
      </c>
      <c r="BO50">
        <f t="shared" si="32"/>
        <v>0.22943447643218251</v>
      </c>
      <c r="BQ50">
        <f t="shared" si="33"/>
        <v>2.0073918190765747</v>
      </c>
      <c r="BR50">
        <f t="shared" si="34"/>
        <v>2.2294344764321825</v>
      </c>
      <c r="BT50">
        <f t="shared" si="35"/>
        <v>6.0073918190765747</v>
      </c>
      <c r="BU50">
        <f t="shared" si="36"/>
        <v>4.2294344764321821</v>
      </c>
      <c r="BW50">
        <f t="shared" si="37"/>
        <v>6.0073918190765747</v>
      </c>
      <c r="BX50">
        <f t="shared" si="38"/>
        <v>0.22943447643218251</v>
      </c>
      <c r="CA50">
        <f t="shared" si="39"/>
        <v>0.66913060635885824</v>
      </c>
      <c r="CB50">
        <f t="shared" si="40"/>
        <v>0.74314482547739413</v>
      </c>
      <c r="CD50">
        <f t="shared" si="41"/>
        <v>0.66913060635885824</v>
      </c>
      <c r="CE50">
        <f t="shared" si="42"/>
        <v>0.74314482547739413</v>
      </c>
      <c r="CG50">
        <f t="shared" si="43"/>
        <v>1.3382612127177165</v>
      </c>
      <c r="CH50">
        <f t="shared" si="44"/>
        <v>1.4862896509547883</v>
      </c>
      <c r="CJ50">
        <f t="shared" si="45"/>
        <v>2.0073918190765747</v>
      </c>
      <c r="CK50">
        <f t="shared" si="46"/>
        <v>2.2294344764321825</v>
      </c>
      <c r="CM50">
        <f t="shared" si="47"/>
        <v>2.676522425435433</v>
      </c>
      <c r="CN50">
        <f t="shared" si="48"/>
        <v>2.9725793019095765</v>
      </c>
      <c r="CP50">
        <f t="shared" si="49"/>
        <v>3.3456530317942912</v>
      </c>
      <c r="CQ50">
        <f t="shared" si="50"/>
        <v>3.7157241273869706</v>
      </c>
      <c r="CS50">
        <f t="shared" si="51"/>
        <v>0.66913060635885824</v>
      </c>
      <c r="CT50">
        <f t="shared" si="52"/>
        <v>0.74314482547739413</v>
      </c>
      <c r="CU50">
        <f t="shared" si="53"/>
        <v>7.676522425435433</v>
      </c>
      <c r="CV50">
        <f t="shared" si="54"/>
        <v>6.486289650954788</v>
      </c>
      <c r="CW50">
        <f t="shared" si="55"/>
        <v>7.676522425435433</v>
      </c>
      <c r="CX50">
        <f t="shared" si="56"/>
        <v>7.9725793019095761</v>
      </c>
      <c r="CY50">
        <f t="shared" si="57"/>
        <v>6.3382612127177165</v>
      </c>
      <c r="CZ50">
        <f t="shared" si="58"/>
        <v>6.486289650954788</v>
      </c>
    </row>
    <row r="51" spans="1:104" x14ac:dyDescent="0.25">
      <c r="A51">
        <v>1</v>
      </c>
      <c r="K51">
        <v>4</v>
      </c>
      <c r="L51">
        <f t="shared" si="59"/>
        <v>49</v>
      </c>
      <c r="M51">
        <f t="shared" si="60"/>
        <v>0.85521133347722145</v>
      </c>
      <c r="O51">
        <f t="shared" si="61"/>
        <v>0.65605902899050728</v>
      </c>
      <c r="P51">
        <f t="shared" si="62"/>
        <v>0.75470958022277201</v>
      </c>
      <c r="R51">
        <f t="shared" si="0"/>
        <v>2.6242361159620291</v>
      </c>
      <c r="S51">
        <f t="shared" si="1"/>
        <v>3.0188383208910881</v>
      </c>
      <c r="U51">
        <f t="shared" si="2"/>
        <v>2.6242361159620291</v>
      </c>
      <c r="V51">
        <f t="shared" si="3"/>
        <v>3.0188383208910881</v>
      </c>
      <c r="X51">
        <f t="shared" si="4"/>
        <v>2.6242361159620291</v>
      </c>
      <c r="Y51">
        <f t="shared" si="5"/>
        <v>3.0188383208910881</v>
      </c>
      <c r="Z51">
        <f t="shared" si="64"/>
        <v>28</v>
      </c>
      <c r="AA51">
        <f t="shared" si="67"/>
        <v>48.497422611928563</v>
      </c>
      <c r="AB51">
        <f t="shared" si="7"/>
        <v>2.6242361159620291</v>
      </c>
      <c r="AC51">
        <f t="shared" si="8"/>
        <v>3.0188383208910881</v>
      </c>
      <c r="AD51">
        <f t="shared" si="65"/>
        <v>28</v>
      </c>
      <c r="AE51">
        <f t="shared" si="68"/>
        <v>48.497422611928563</v>
      </c>
      <c r="AG51">
        <f t="shared" si="9"/>
        <v>6.6242361159620291</v>
      </c>
      <c r="AH51">
        <f t="shared" si="10"/>
        <v>3.0188383208910881</v>
      </c>
      <c r="AJ51">
        <f t="shared" si="11"/>
        <v>2.6242361159620291</v>
      </c>
      <c r="AK51">
        <f t="shared" si="12"/>
        <v>3.0188383208910881</v>
      </c>
      <c r="AM51">
        <f t="shared" si="13"/>
        <v>6.6242361159620291</v>
      </c>
      <c r="AN51">
        <f t="shared" si="14"/>
        <v>3.0188383208910881</v>
      </c>
      <c r="AP51">
        <f t="shared" si="15"/>
        <v>2.6242361159620291</v>
      </c>
      <c r="AQ51">
        <f t="shared" si="16"/>
        <v>7.0188383208910885</v>
      </c>
      <c r="AS51">
        <f t="shared" si="17"/>
        <v>2.6242361159620291</v>
      </c>
      <c r="AT51">
        <f t="shared" si="18"/>
        <v>3.0188383208910881</v>
      </c>
      <c r="AV51">
        <f t="shared" si="19"/>
        <v>6.6242361159620291</v>
      </c>
      <c r="AW51">
        <f t="shared" si="20"/>
        <v>3.0188383208910881</v>
      </c>
      <c r="AY51">
        <f t="shared" si="21"/>
        <v>2.6242361159620291</v>
      </c>
      <c r="AZ51">
        <f t="shared" si="22"/>
        <v>7.0188383208910885</v>
      </c>
      <c r="BB51">
        <f t="shared" si="23"/>
        <v>-1.3757638840379709</v>
      </c>
      <c r="BC51">
        <f t="shared" si="24"/>
        <v>3.0188383208910881</v>
      </c>
      <c r="BE51">
        <f t="shared" si="25"/>
        <v>2.6242361159620291</v>
      </c>
      <c r="BF51">
        <f t="shared" si="26"/>
        <v>-0.98116167910891194</v>
      </c>
      <c r="BH51">
        <f t="shared" si="27"/>
        <v>5.904531260914565</v>
      </c>
      <c r="BI51">
        <f t="shared" si="28"/>
        <v>6.7923862220049482</v>
      </c>
      <c r="BK51">
        <f t="shared" si="29"/>
        <v>-2.0318229130284782</v>
      </c>
      <c r="BL51">
        <f t="shared" si="30"/>
        <v>4.2641287406683155</v>
      </c>
      <c r="BN51">
        <f t="shared" si="31"/>
        <v>-2.0318229130284782</v>
      </c>
      <c r="BO51">
        <f t="shared" si="32"/>
        <v>0.26412874066831593</v>
      </c>
      <c r="BQ51">
        <f t="shared" si="33"/>
        <v>1.9681770869715218</v>
      </c>
      <c r="BR51">
        <f t="shared" si="34"/>
        <v>2.2641287406683159</v>
      </c>
      <c r="BT51">
        <f t="shared" si="35"/>
        <v>5.9681770869715223</v>
      </c>
      <c r="BU51">
        <f t="shared" si="36"/>
        <v>4.2641287406683155</v>
      </c>
      <c r="BW51">
        <f t="shared" si="37"/>
        <v>5.9681770869715223</v>
      </c>
      <c r="BX51">
        <f t="shared" si="38"/>
        <v>0.26412874066831593</v>
      </c>
      <c r="CA51">
        <f t="shared" si="39"/>
        <v>0.65605902899050728</v>
      </c>
      <c r="CB51">
        <f t="shared" si="40"/>
        <v>0.75470958022277201</v>
      </c>
      <c r="CD51">
        <f t="shared" si="41"/>
        <v>0.65605902899050728</v>
      </c>
      <c r="CE51">
        <f t="shared" si="42"/>
        <v>0.75470958022277201</v>
      </c>
      <c r="CG51">
        <f t="shared" si="43"/>
        <v>1.3121180579810146</v>
      </c>
      <c r="CH51">
        <f t="shared" si="44"/>
        <v>1.509419160445544</v>
      </c>
      <c r="CJ51">
        <f t="shared" si="45"/>
        <v>1.9681770869715218</v>
      </c>
      <c r="CK51">
        <f t="shared" si="46"/>
        <v>2.2641287406683159</v>
      </c>
      <c r="CM51">
        <f t="shared" si="47"/>
        <v>2.6242361159620291</v>
      </c>
      <c r="CN51">
        <f t="shared" si="48"/>
        <v>3.0188383208910881</v>
      </c>
      <c r="CP51">
        <f t="shared" si="49"/>
        <v>3.2802951449525364</v>
      </c>
      <c r="CQ51">
        <f t="shared" si="50"/>
        <v>3.7735479011138602</v>
      </c>
      <c r="CS51">
        <f t="shared" si="51"/>
        <v>0.65605902899050728</v>
      </c>
      <c r="CT51">
        <f t="shared" si="52"/>
        <v>0.75470958022277201</v>
      </c>
      <c r="CU51">
        <f t="shared" si="53"/>
        <v>7.6242361159620291</v>
      </c>
      <c r="CV51">
        <f t="shared" si="54"/>
        <v>6.5094191604455443</v>
      </c>
      <c r="CW51">
        <f t="shared" si="55"/>
        <v>7.6242361159620291</v>
      </c>
      <c r="CX51">
        <f t="shared" si="56"/>
        <v>8.0188383208910885</v>
      </c>
      <c r="CY51">
        <f t="shared" si="57"/>
        <v>6.3121180579810146</v>
      </c>
      <c r="CZ51">
        <f t="shared" si="58"/>
        <v>6.5094191604455443</v>
      </c>
    </row>
    <row r="52" spans="1:104" x14ac:dyDescent="0.25">
      <c r="A52">
        <v>1</v>
      </c>
      <c r="K52">
        <v>4</v>
      </c>
      <c r="L52">
        <f t="shared" si="59"/>
        <v>50</v>
      </c>
      <c r="M52">
        <f t="shared" si="60"/>
        <v>0.87266462599716477</v>
      </c>
      <c r="O52">
        <f t="shared" si="61"/>
        <v>0.64278760968653936</v>
      </c>
      <c r="P52">
        <f t="shared" si="62"/>
        <v>0.76604444311897801</v>
      </c>
      <c r="R52">
        <f t="shared" si="0"/>
        <v>2.5711504387461575</v>
      </c>
      <c r="S52">
        <f t="shared" si="1"/>
        <v>3.0641777724759121</v>
      </c>
      <c r="U52">
        <f t="shared" si="2"/>
        <v>2.5711504387461575</v>
      </c>
      <c r="V52">
        <f t="shared" si="3"/>
        <v>3.0641777724759121</v>
      </c>
      <c r="X52">
        <f t="shared" si="4"/>
        <v>2.5711504387461575</v>
      </c>
      <c r="Y52">
        <f t="shared" si="5"/>
        <v>3.0641777724759121</v>
      </c>
      <c r="Z52">
        <f t="shared" si="64"/>
        <v>29</v>
      </c>
      <c r="AA52">
        <f t="shared" si="67"/>
        <v>50.229473419497438</v>
      </c>
      <c r="AB52">
        <f t="shared" si="7"/>
        <v>2.5711504387461575</v>
      </c>
      <c r="AC52">
        <f t="shared" si="8"/>
        <v>3.0641777724759121</v>
      </c>
      <c r="AD52">
        <f t="shared" si="65"/>
        <v>29</v>
      </c>
      <c r="AE52">
        <f t="shared" si="68"/>
        <v>50.229473419497438</v>
      </c>
      <c r="AG52">
        <f t="shared" si="9"/>
        <v>6.571150438746157</v>
      </c>
      <c r="AH52">
        <f t="shared" si="10"/>
        <v>3.0641777724759121</v>
      </c>
      <c r="AJ52">
        <f t="shared" si="11"/>
        <v>2.5711504387461575</v>
      </c>
      <c r="AK52">
        <f t="shared" si="12"/>
        <v>3.0641777724759121</v>
      </c>
      <c r="AM52">
        <f t="shared" si="13"/>
        <v>6.571150438746157</v>
      </c>
      <c r="AN52">
        <f t="shared" si="14"/>
        <v>3.0641777724759121</v>
      </c>
      <c r="AP52">
        <f t="shared" si="15"/>
        <v>2.5711504387461575</v>
      </c>
      <c r="AQ52">
        <f t="shared" si="16"/>
        <v>7.0641777724759116</v>
      </c>
      <c r="AS52">
        <f t="shared" si="17"/>
        <v>2.5711504387461575</v>
      </c>
      <c r="AT52">
        <f t="shared" si="18"/>
        <v>3.0641777724759121</v>
      </c>
      <c r="AV52">
        <f t="shared" si="19"/>
        <v>6.571150438746157</v>
      </c>
      <c r="AW52">
        <f t="shared" si="20"/>
        <v>3.0641777724759121</v>
      </c>
      <c r="AY52">
        <f t="shared" si="21"/>
        <v>2.5711504387461575</v>
      </c>
      <c r="AZ52">
        <f t="shared" si="22"/>
        <v>7.0641777724759116</v>
      </c>
      <c r="BB52">
        <f t="shared" si="23"/>
        <v>-1.4288495612538425</v>
      </c>
      <c r="BC52">
        <f t="shared" si="24"/>
        <v>3.0641777724759121</v>
      </c>
      <c r="BE52">
        <f t="shared" si="25"/>
        <v>2.5711504387461575</v>
      </c>
      <c r="BF52">
        <f t="shared" si="26"/>
        <v>-0.93582222752408795</v>
      </c>
      <c r="BH52">
        <f t="shared" si="27"/>
        <v>5.7850884871788546</v>
      </c>
      <c r="BI52">
        <f t="shared" si="28"/>
        <v>6.894399988070802</v>
      </c>
      <c r="BK52">
        <f t="shared" si="29"/>
        <v>-2.0716371709403818</v>
      </c>
      <c r="BL52">
        <f t="shared" si="30"/>
        <v>4.2981333293569346</v>
      </c>
      <c r="BN52">
        <f t="shared" si="31"/>
        <v>-2.0716371709403818</v>
      </c>
      <c r="BO52">
        <f t="shared" si="32"/>
        <v>0.29813332935693415</v>
      </c>
      <c r="BQ52">
        <f t="shared" si="33"/>
        <v>1.9283628290596182</v>
      </c>
      <c r="BR52">
        <f t="shared" si="34"/>
        <v>2.2981333293569342</v>
      </c>
      <c r="BT52">
        <f t="shared" si="35"/>
        <v>5.9283628290596182</v>
      </c>
      <c r="BU52">
        <f t="shared" si="36"/>
        <v>4.2981333293569346</v>
      </c>
      <c r="BW52">
        <f t="shared" si="37"/>
        <v>5.9283628290596182</v>
      </c>
      <c r="BX52">
        <f t="shared" si="38"/>
        <v>0.29813332935693415</v>
      </c>
      <c r="CA52">
        <f t="shared" si="39"/>
        <v>0.64278760968653936</v>
      </c>
      <c r="CB52">
        <f t="shared" si="40"/>
        <v>0.76604444311897801</v>
      </c>
      <c r="CD52">
        <f t="shared" si="41"/>
        <v>0.64278760968653936</v>
      </c>
      <c r="CE52">
        <f t="shared" si="42"/>
        <v>0.76604444311897801</v>
      </c>
      <c r="CG52">
        <f t="shared" si="43"/>
        <v>1.2855752193730787</v>
      </c>
      <c r="CH52">
        <f t="shared" si="44"/>
        <v>1.532088886237956</v>
      </c>
      <c r="CJ52">
        <f t="shared" si="45"/>
        <v>1.9283628290596182</v>
      </c>
      <c r="CK52">
        <f t="shared" si="46"/>
        <v>2.2981333293569342</v>
      </c>
      <c r="CM52">
        <f t="shared" si="47"/>
        <v>2.5711504387461575</v>
      </c>
      <c r="CN52">
        <f t="shared" si="48"/>
        <v>3.0641777724759121</v>
      </c>
      <c r="CP52">
        <f t="shared" si="49"/>
        <v>3.2139380484326967</v>
      </c>
      <c r="CQ52">
        <f t="shared" si="50"/>
        <v>3.83022221559489</v>
      </c>
      <c r="CS52">
        <f t="shared" si="51"/>
        <v>0.64278760968653936</v>
      </c>
      <c r="CT52">
        <f t="shared" si="52"/>
        <v>0.76604444311897801</v>
      </c>
      <c r="CU52">
        <f t="shared" si="53"/>
        <v>7.571150438746157</v>
      </c>
      <c r="CV52">
        <f t="shared" si="54"/>
        <v>6.5320888862379558</v>
      </c>
      <c r="CW52">
        <f t="shared" si="55"/>
        <v>7.571150438746157</v>
      </c>
      <c r="CX52">
        <f t="shared" si="56"/>
        <v>8.0641777724759116</v>
      </c>
      <c r="CY52">
        <f t="shared" si="57"/>
        <v>6.2855752193730785</v>
      </c>
      <c r="CZ52">
        <f t="shared" si="58"/>
        <v>6.5320888862379558</v>
      </c>
    </row>
    <row r="53" spans="1:104" x14ac:dyDescent="0.25">
      <c r="A53">
        <v>1</v>
      </c>
      <c r="K53">
        <v>4</v>
      </c>
      <c r="L53">
        <f t="shared" si="59"/>
        <v>51</v>
      </c>
      <c r="M53">
        <f t="shared" si="60"/>
        <v>0.89011791851710798</v>
      </c>
      <c r="O53">
        <f t="shared" si="61"/>
        <v>0.6293203910498375</v>
      </c>
      <c r="P53">
        <f t="shared" si="62"/>
        <v>0.77714596145697079</v>
      </c>
      <c r="R53">
        <f t="shared" si="0"/>
        <v>2.51728156419935</v>
      </c>
      <c r="S53">
        <f t="shared" si="1"/>
        <v>3.1085838458278832</v>
      </c>
      <c r="U53">
        <f t="shared" si="2"/>
        <v>2.51728156419935</v>
      </c>
      <c r="V53">
        <f t="shared" si="3"/>
        <v>3.1085838458278832</v>
      </c>
      <c r="X53">
        <f t="shared" si="4"/>
        <v>2.51728156419935</v>
      </c>
      <c r="Y53">
        <f t="shared" si="5"/>
        <v>3.1085838458278832</v>
      </c>
      <c r="Z53">
        <f t="shared" si="64"/>
        <v>30</v>
      </c>
      <c r="AA53">
        <f t="shared" si="67"/>
        <v>51.961524227066313</v>
      </c>
      <c r="AB53">
        <f t="shared" si="7"/>
        <v>2.51728156419935</v>
      </c>
      <c r="AC53">
        <f t="shared" si="8"/>
        <v>3.1085838458278832</v>
      </c>
      <c r="AD53">
        <f t="shared" si="65"/>
        <v>30</v>
      </c>
      <c r="AE53">
        <f t="shared" si="68"/>
        <v>51.961524227066313</v>
      </c>
      <c r="AG53">
        <f t="shared" si="9"/>
        <v>6.51728156419935</v>
      </c>
      <c r="AH53">
        <f t="shared" si="10"/>
        <v>3.1085838458278832</v>
      </c>
      <c r="AJ53">
        <f t="shared" si="11"/>
        <v>2.51728156419935</v>
      </c>
      <c r="AK53">
        <f t="shared" si="12"/>
        <v>3.1085838458278832</v>
      </c>
      <c r="AM53">
        <f t="shared" si="13"/>
        <v>6.51728156419935</v>
      </c>
      <c r="AN53">
        <f t="shared" si="14"/>
        <v>3.1085838458278832</v>
      </c>
      <c r="AP53">
        <f t="shared" si="15"/>
        <v>2.51728156419935</v>
      </c>
      <c r="AQ53">
        <f t="shared" si="16"/>
        <v>7.1085838458278836</v>
      </c>
      <c r="AS53">
        <f t="shared" si="17"/>
        <v>2.51728156419935</v>
      </c>
      <c r="AT53">
        <f t="shared" si="18"/>
        <v>3.1085838458278832</v>
      </c>
      <c r="AV53">
        <f t="shared" si="19"/>
        <v>6.51728156419935</v>
      </c>
      <c r="AW53">
        <f t="shared" si="20"/>
        <v>3.1085838458278832</v>
      </c>
      <c r="AY53">
        <f t="shared" si="21"/>
        <v>2.51728156419935</v>
      </c>
      <c r="AZ53">
        <f t="shared" si="22"/>
        <v>7.1085838458278836</v>
      </c>
      <c r="BB53">
        <f t="shared" si="23"/>
        <v>-1.48271843580065</v>
      </c>
      <c r="BC53">
        <f t="shared" si="24"/>
        <v>3.1085838458278832</v>
      </c>
      <c r="BE53">
        <f t="shared" si="25"/>
        <v>2.51728156419935</v>
      </c>
      <c r="BF53">
        <f t="shared" si="26"/>
        <v>-0.89141615417211684</v>
      </c>
      <c r="BH53">
        <f t="shared" si="27"/>
        <v>5.6638835194485377</v>
      </c>
      <c r="BI53">
        <f t="shared" si="28"/>
        <v>6.9943136531127372</v>
      </c>
      <c r="BK53">
        <f t="shared" si="29"/>
        <v>-2.1120388268504877</v>
      </c>
      <c r="BL53">
        <f t="shared" si="30"/>
        <v>4.3314378843709118</v>
      </c>
      <c r="BN53">
        <f t="shared" si="31"/>
        <v>-2.1120388268504877</v>
      </c>
      <c r="BO53">
        <f t="shared" si="32"/>
        <v>0.33143788437091226</v>
      </c>
      <c r="BQ53">
        <f t="shared" si="33"/>
        <v>1.8879611731495125</v>
      </c>
      <c r="BR53">
        <f t="shared" si="34"/>
        <v>2.3314378843709123</v>
      </c>
      <c r="BT53">
        <f t="shared" si="35"/>
        <v>5.8879611731495123</v>
      </c>
      <c r="BU53">
        <f t="shared" si="36"/>
        <v>4.3314378843709118</v>
      </c>
      <c r="BW53">
        <f t="shared" si="37"/>
        <v>5.8879611731495123</v>
      </c>
      <c r="BX53">
        <f t="shared" si="38"/>
        <v>0.33143788437091226</v>
      </c>
      <c r="CA53">
        <f t="shared" si="39"/>
        <v>0.6293203910498375</v>
      </c>
      <c r="CB53">
        <f t="shared" si="40"/>
        <v>0.77714596145697079</v>
      </c>
      <c r="CD53">
        <f t="shared" si="41"/>
        <v>0.6293203910498375</v>
      </c>
      <c r="CE53">
        <f t="shared" si="42"/>
        <v>0.77714596145697079</v>
      </c>
      <c r="CG53">
        <f t="shared" si="43"/>
        <v>1.258640782099675</v>
      </c>
      <c r="CH53">
        <f t="shared" si="44"/>
        <v>1.5542919229139416</v>
      </c>
      <c r="CJ53">
        <f t="shared" si="45"/>
        <v>1.8879611731495125</v>
      </c>
      <c r="CK53">
        <f t="shared" si="46"/>
        <v>2.3314378843709123</v>
      </c>
      <c r="CM53">
        <f t="shared" si="47"/>
        <v>2.51728156419935</v>
      </c>
      <c r="CN53">
        <f t="shared" si="48"/>
        <v>3.1085838458278832</v>
      </c>
      <c r="CP53">
        <f t="shared" si="49"/>
        <v>3.1466019552491877</v>
      </c>
      <c r="CQ53">
        <f t="shared" si="50"/>
        <v>3.8857298072848541</v>
      </c>
      <c r="CS53">
        <f t="shared" si="51"/>
        <v>0.6293203910498375</v>
      </c>
      <c r="CT53">
        <f t="shared" si="52"/>
        <v>0.77714596145697079</v>
      </c>
      <c r="CU53">
        <f t="shared" si="53"/>
        <v>7.51728156419935</v>
      </c>
      <c r="CV53">
        <f t="shared" si="54"/>
        <v>6.5542919229139418</v>
      </c>
      <c r="CW53">
        <f t="shared" si="55"/>
        <v>7.51728156419935</v>
      </c>
      <c r="CX53">
        <f t="shared" si="56"/>
        <v>8.1085838458278836</v>
      </c>
      <c r="CY53">
        <f t="shared" si="57"/>
        <v>6.2586407820996754</v>
      </c>
      <c r="CZ53">
        <f t="shared" si="58"/>
        <v>6.5542919229139418</v>
      </c>
    </row>
    <row r="54" spans="1:104" x14ac:dyDescent="0.25">
      <c r="A54">
        <v>1</v>
      </c>
      <c r="K54">
        <v>4</v>
      </c>
      <c r="L54">
        <f t="shared" si="59"/>
        <v>52</v>
      </c>
      <c r="M54">
        <f t="shared" si="60"/>
        <v>0.90757121103705141</v>
      </c>
      <c r="O54">
        <f t="shared" si="61"/>
        <v>0.61566147532565829</v>
      </c>
      <c r="P54">
        <f t="shared" si="62"/>
        <v>0.78801075360672201</v>
      </c>
      <c r="R54">
        <f t="shared" si="0"/>
        <v>2.4626459013026332</v>
      </c>
      <c r="S54">
        <f t="shared" si="1"/>
        <v>3.1520430144268881</v>
      </c>
      <c r="U54">
        <f t="shared" si="2"/>
        <v>2.4626459013026332</v>
      </c>
      <c r="V54">
        <f t="shared" si="3"/>
        <v>3.1520430144268881</v>
      </c>
      <c r="X54">
        <f t="shared" si="4"/>
        <v>2.4626459013026332</v>
      </c>
      <c r="Y54">
        <f t="shared" si="5"/>
        <v>3.1520430144268881</v>
      </c>
      <c r="Z54">
        <f t="shared" si="64"/>
        <v>31</v>
      </c>
      <c r="AB54">
        <f t="shared" si="7"/>
        <v>2.4626459013026332</v>
      </c>
      <c r="AC54">
        <f t="shared" si="8"/>
        <v>3.1520430144268881</v>
      </c>
      <c r="AD54">
        <f t="shared" si="65"/>
        <v>31</v>
      </c>
      <c r="AG54">
        <f t="shared" si="9"/>
        <v>6.4626459013026327</v>
      </c>
      <c r="AH54">
        <f t="shared" si="10"/>
        <v>3.1520430144268881</v>
      </c>
      <c r="AJ54">
        <f t="shared" si="11"/>
        <v>2.4626459013026332</v>
      </c>
      <c r="AK54">
        <f t="shared" si="12"/>
        <v>3.1520430144268881</v>
      </c>
      <c r="AM54">
        <f t="shared" si="13"/>
        <v>6.4626459013026327</v>
      </c>
      <c r="AN54">
        <f t="shared" si="14"/>
        <v>3.1520430144268881</v>
      </c>
      <c r="AP54">
        <f t="shared" si="15"/>
        <v>2.4626459013026332</v>
      </c>
      <c r="AQ54">
        <f t="shared" si="16"/>
        <v>7.1520430144268881</v>
      </c>
      <c r="AS54">
        <f t="shared" si="17"/>
        <v>2.4626459013026332</v>
      </c>
      <c r="AT54">
        <f t="shared" si="18"/>
        <v>3.1520430144268881</v>
      </c>
      <c r="AV54">
        <f t="shared" si="19"/>
        <v>6.4626459013026327</v>
      </c>
      <c r="AW54">
        <f t="shared" si="20"/>
        <v>3.1520430144268881</v>
      </c>
      <c r="AY54">
        <f t="shared" si="21"/>
        <v>2.4626459013026332</v>
      </c>
      <c r="AZ54">
        <f t="shared" si="22"/>
        <v>7.1520430144268881</v>
      </c>
      <c r="BB54">
        <f t="shared" si="23"/>
        <v>-1.5373540986973668</v>
      </c>
      <c r="BC54">
        <f t="shared" si="24"/>
        <v>3.1520430144268881</v>
      </c>
      <c r="BE54">
        <f t="shared" si="25"/>
        <v>2.4626459013026332</v>
      </c>
      <c r="BF54">
        <f t="shared" si="26"/>
        <v>-0.84795698557311194</v>
      </c>
      <c r="BH54">
        <f t="shared" si="27"/>
        <v>5.5409532779309245</v>
      </c>
      <c r="BI54">
        <f t="shared" si="28"/>
        <v>7.0920967824604979</v>
      </c>
      <c r="BK54">
        <f t="shared" si="29"/>
        <v>-2.153015574023025</v>
      </c>
      <c r="BL54">
        <f t="shared" si="30"/>
        <v>4.3640322608201663</v>
      </c>
      <c r="BN54">
        <f t="shared" si="31"/>
        <v>-2.153015574023025</v>
      </c>
      <c r="BO54">
        <f t="shared" si="32"/>
        <v>0.36403226082016626</v>
      </c>
      <c r="BQ54">
        <f t="shared" si="33"/>
        <v>1.846984425976975</v>
      </c>
      <c r="BR54">
        <f t="shared" si="34"/>
        <v>2.3640322608201663</v>
      </c>
      <c r="BT54">
        <f t="shared" si="35"/>
        <v>5.8469844259769754</v>
      </c>
      <c r="BU54">
        <f t="shared" si="36"/>
        <v>4.3640322608201663</v>
      </c>
      <c r="BW54">
        <f t="shared" si="37"/>
        <v>5.8469844259769754</v>
      </c>
      <c r="BX54">
        <f t="shared" si="38"/>
        <v>0.36403226082016626</v>
      </c>
      <c r="CA54">
        <f t="shared" si="39"/>
        <v>0.61566147532565829</v>
      </c>
      <c r="CB54">
        <f t="shared" si="40"/>
        <v>0.78801075360672201</v>
      </c>
      <c r="CD54">
        <f t="shared" si="41"/>
        <v>0.61566147532565829</v>
      </c>
      <c r="CE54">
        <f t="shared" si="42"/>
        <v>0.78801075360672201</v>
      </c>
      <c r="CG54">
        <f t="shared" si="43"/>
        <v>1.2313229506513166</v>
      </c>
      <c r="CH54">
        <f t="shared" si="44"/>
        <v>1.576021507213444</v>
      </c>
      <c r="CJ54">
        <f t="shared" si="45"/>
        <v>1.846984425976975</v>
      </c>
      <c r="CK54">
        <f t="shared" si="46"/>
        <v>2.3640322608201663</v>
      </c>
      <c r="CM54">
        <f t="shared" si="47"/>
        <v>2.4626459013026332</v>
      </c>
      <c r="CN54">
        <f t="shared" si="48"/>
        <v>3.1520430144268881</v>
      </c>
      <c r="CP54">
        <f t="shared" si="49"/>
        <v>3.0783073766282913</v>
      </c>
      <c r="CQ54">
        <f t="shared" si="50"/>
        <v>3.9400537680336098</v>
      </c>
      <c r="CS54">
        <f t="shared" si="51"/>
        <v>0.61566147532565829</v>
      </c>
      <c r="CT54">
        <f t="shared" si="52"/>
        <v>0.78801075360672201</v>
      </c>
      <c r="CU54">
        <f t="shared" si="53"/>
        <v>7.4626459013026327</v>
      </c>
      <c r="CV54">
        <f t="shared" si="54"/>
        <v>6.5760215072134436</v>
      </c>
      <c r="CW54">
        <f t="shared" si="55"/>
        <v>7.4626459013026327</v>
      </c>
      <c r="CX54">
        <f t="shared" si="56"/>
        <v>8.1520430144268872</v>
      </c>
      <c r="CY54">
        <f t="shared" si="57"/>
        <v>6.2313229506513164</v>
      </c>
      <c r="CZ54">
        <f t="shared" si="58"/>
        <v>6.5760215072134436</v>
      </c>
    </row>
    <row r="55" spans="1:104" x14ac:dyDescent="0.25">
      <c r="A55">
        <v>1</v>
      </c>
      <c r="K55">
        <v>4</v>
      </c>
      <c r="L55">
        <f t="shared" si="59"/>
        <v>53</v>
      </c>
      <c r="M55">
        <f t="shared" si="60"/>
        <v>0.92502450355699462</v>
      </c>
      <c r="O55">
        <f t="shared" si="61"/>
        <v>0.60181502315204838</v>
      </c>
      <c r="P55">
        <f t="shared" si="62"/>
        <v>0.79863551004729283</v>
      </c>
      <c r="R55">
        <f t="shared" si="0"/>
        <v>2.4072600926081935</v>
      </c>
      <c r="S55">
        <f t="shared" si="1"/>
        <v>3.1945420401891713</v>
      </c>
      <c r="U55">
        <f t="shared" si="2"/>
        <v>2.4072600926081935</v>
      </c>
      <c r="V55">
        <f t="shared" si="3"/>
        <v>3.1945420401891713</v>
      </c>
      <c r="X55">
        <f t="shared" si="4"/>
        <v>2.4072600926081935</v>
      </c>
      <c r="Y55">
        <f t="shared" si="5"/>
        <v>3.1945420401891713</v>
      </c>
      <c r="Z55">
        <f t="shared" si="64"/>
        <v>32</v>
      </c>
      <c r="AB55">
        <f t="shared" si="7"/>
        <v>2.4072600926081935</v>
      </c>
      <c r="AC55">
        <f t="shared" si="8"/>
        <v>3.1945420401891713</v>
      </c>
      <c r="AD55">
        <f t="shared" si="65"/>
        <v>32</v>
      </c>
      <c r="AG55">
        <f t="shared" si="9"/>
        <v>6.407260092608194</v>
      </c>
      <c r="AH55">
        <f t="shared" si="10"/>
        <v>3.1945420401891713</v>
      </c>
      <c r="AJ55">
        <f t="shared" si="11"/>
        <v>2.4072600926081935</v>
      </c>
      <c r="AK55">
        <f t="shared" si="12"/>
        <v>3.1945420401891713</v>
      </c>
      <c r="AM55">
        <f t="shared" si="13"/>
        <v>6.407260092608194</v>
      </c>
      <c r="AN55">
        <f t="shared" si="14"/>
        <v>3.1945420401891713</v>
      </c>
      <c r="AP55">
        <f t="shared" si="15"/>
        <v>2.4072600926081935</v>
      </c>
      <c r="AQ55">
        <f t="shared" si="16"/>
        <v>7.1945420401891713</v>
      </c>
      <c r="AS55">
        <f t="shared" si="17"/>
        <v>2.4072600926081935</v>
      </c>
      <c r="AT55">
        <f t="shared" si="18"/>
        <v>3.1945420401891713</v>
      </c>
      <c r="AV55">
        <f t="shared" si="19"/>
        <v>6.407260092608194</v>
      </c>
      <c r="AW55">
        <f t="shared" si="20"/>
        <v>3.1945420401891713</v>
      </c>
      <c r="AY55">
        <f t="shared" si="21"/>
        <v>2.4072600926081935</v>
      </c>
      <c r="AZ55">
        <f t="shared" si="22"/>
        <v>7.1945420401891713</v>
      </c>
      <c r="BB55">
        <f t="shared" si="23"/>
        <v>-1.5927399073918065</v>
      </c>
      <c r="BC55">
        <f t="shared" si="24"/>
        <v>3.1945420401891713</v>
      </c>
      <c r="BE55">
        <f t="shared" si="25"/>
        <v>2.4072600926081935</v>
      </c>
      <c r="BF55">
        <f t="shared" si="26"/>
        <v>-0.80545795981082868</v>
      </c>
      <c r="BH55">
        <f t="shared" si="27"/>
        <v>5.4163352083684355</v>
      </c>
      <c r="BI55">
        <f t="shared" si="28"/>
        <v>7.187719590425635</v>
      </c>
      <c r="BK55">
        <f t="shared" si="29"/>
        <v>-2.194554930543855</v>
      </c>
      <c r="BL55">
        <f t="shared" si="30"/>
        <v>4.3959065301418789</v>
      </c>
      <c r="BN55">
        <f t="shared" si="31"/>
        <v>-2.194554930543855</v>
      </c>
      <c r="BO55">
        <f t="shared" si="32"/>
        <v>0.39590653014187849</v>
      </c>
      <c r="BQ55">
        <f t="shared" si="33"/>
        <v>1.805445069456145</v>
      </c>
      <c r="BR55">
        <f t="shared" si="34"/>
        <v>2.3959065301418785</v>
      </c>
      <c r="BT55">
        <f t="shared" si="35"/>
        <v>5.8054450694561446</v>
      </c>
      <c r="BU55">
        <f t="shared" si="36"/>
        <v>4.3959065301418789</v>
      </c>
      <c r="BW55">
        <f t="shared" si="37"/>
        <v>5.8054450694561446</v>
      </c>
      <c r="BX55">
        <f t="shared" si="38"/>
        <v>0.39590653014187849</v>
      </c>
      <c r="CA55">
        <f t="shared" si="39"/>
        <v>0.60181502315204838</v>
      </c>
      <c r="CB55">
        <f t="shared" si="40"/>
        <v>0.79863551004729283</v>
      </c>
      <c r="CD55">
        <f t="shared" si="41"/>
        <v>0.60181502315204838</v>
      </c>
      <c r="CE55">
        <f t="shared" si="42"/>
        <v>0.79863551004729283</v>
      </c>
      <c r="CG55">
        <f t="shared" si="43"/>
        <v>1.2036300463040968</v>
      </c>
      <c r="CH55">
        <f t="shared" si="44"/>
        <v>1.5972710200945857</v>
      </c>
      <c r="CJ55">
        <f t="shared" si="45"/>
        <v>1.805445069456145</v>
      </c>
      <c r="CK55">
        <f t="shared" si="46"/>
        <v>2.3959065301418785</v>
      </c>
      <c r="CM55">
        <f t="shared" si="47"/>
        <v>2.4072600926081935</v>
      </c>
      <c r="CN55">
        <f t="shared" si="48"/>
        <v>3.1945420401891713</v>
      </c>
      <c r="CP55">
        <f t="shared" si="49"/>
        <v>3.009075115760242</v>
      </c>
      <c r="CQ55">
        <f t="shared" si="50"/>
        <v>3.9931775502364641</v>
      </c>
      <c r="CS55">
        <f t="shared" si="51"/>
        <v>0.60181502315204838</v>
      </c>
      <c r="CT55">
        <f t="shared" si="52"/>
        <v>0.79863551004729283</v>
      </c>
      <c r="CU55">
        <f t="shared" si="53"/>
        <v>7.407260092608194</v>
      </c>
      <c r="CV55">
        <f t="shared" si="54"/>
        <v>6.5972710200945857</v>
      </c>
      <c r="CW55">
        <f t="shared" si="55"/>
        <v>7.407260092608194</v>
      </c>
      <c r="CX55">
        <f t="shared" si="56"/>
        <v>8.1945420401891713</v>
      </c>
      <c r="CY55">
        <f t="shared" si="57"/>
        <v>6.203630046304097</v>
      </c>
      <c r="CZ55">
        <f t="shared" si="58"/>
        <v>6.5972710200945857</v>
      </c>
    </row>
    <row r="56" spans="1:104" x14ac:dyDescent="0.25">
      <c r="A56">
        <v>1</v>
      </c>
      <c r="K56">
        <v>4</v>
      </c>
      <c r="L56">
        <f t="shared" si="59"/>
        <v>54</v>
      </c>
      <c r="M56">
        <f t="shared" si="60"/>
        <v>0.94247779607693793</v>
      </c>
      <c r="O56">
        <f t="shared" si="61"/>
        <v>0.58778525229247314</v>
      </c>
      <c r="P56">
        <f t="shared" si="62"/>
        <v>0.80901699437494745</v>
      </c>
      <c r="R56">
        <f t="shared" si="0"/>
        <v>2.3511410091698925</v>
      </c>
      <c r="S56">
        <f t="shared" si="1"/>
        <v>3.2360679774997898</v>
      </c>
      <c r="U56">
        <f t="shared" si="2"/>
        <v>2.3511410091698925</v>
      </c>
      <c r="V56">
        <f t="shared" si="3"/>
        <v>3.2360679774997898</v>
      </c>
      <c r="X56">
        <f t="shared" si="4"/>
        <v>2.3511410091698925</v>
      </c>
      <c r="Y56">
        <f t="shared" si="5"/>
        <v>3.2360679774997898</v>
      </c>
      <c r="Z56">
        <f t="shared" si="64"/>
        <v>33</v>
      </c>
      <c r="AB56">
        <f t="shared" si="7"/>
        <v>2.3511410091698925</v>
      </c>
      <c r="AC56">
        <f t="shared" si="8"/>
        <v>3.2360679774997898</v>
      </c>
      <c r="AD56">
        <f t="shared" si="65"/>
        <v>33</v>
      </c>
      <c r="AG56">
        <f t="shared" si="9"/>
        <v>6.3511410091698925</v>
      </c>
      <c r="AH56">
        <f t="shared" si="10"/>
        <v>3.2360679774997898</v>
      </c>
      <c r="AJ56">
        <f t="shared" si="11"/>
        <v>2.3511410091698925</v>
      </c>
      <c r="AK56">
        <f t="shared" si="12"/>
        <v>3.2360679774997898</v>
      </c>
      <c r="AM56">
        <f t="shared" si="13"/>
        <v>6.3511410091698925</v>
      </c>
      <c r="AN56">
        <f t="shared" si="14"/>
        <v>3.2360679774997898</v>
      </c>
      <c r="AP56">
        <f t="shared" si="15"/>
        <v>2.3511410091698925</v>
      </c>
      <c r="AQ56">
        <f t="shared" si="16"/>
        <v>7.2360679774997898</v>
      </c>
      <c r="AS56">
        <f t="shared" si="17"/>
        <v>2.3511410091698925</v>
      </c>
      <c r="AT56">
        <f t="shared" si="18"/>
        <v>3.2360679774997898</v>
      </c>
      <c r="AV56">
        <f t="shared" si="19"/>
        <v>6.3511410091698925</v>
      </c>
      <c r="AW56">
        <f t="shared" si="20"/>
        <v>3.2360679774997898</v>
      </c>
      <c r="AY56">
        <f t="shared" si="21"/>
        <v>2.3511410091698925</v>
      </c>
      <c r="AZ56">
        <f t="shared" si="22"/>
        <v>7.2360679774997898</v>
      </c>
      <c r="BB56">
        <f t="shared" si="23"/>
        <v>-1.6488589908301075</v>
      </c>
      <c r="BC56">
        <f t="shared" si="24"/>
        <v>3.2360679774997898</v>
      </c>
      <c r="BE56">
        <f t="shared" si="25"/>
        <v>2.3511410091698925</v>
      </c>
      <c r="BF56">
        <f t="shared" si="26"/>
        <v>-0.76393202250021019</v>
      </c>
      <c r="BH56">
        <f t="shared" si="27"/>
        <v>5.2900672706322585</v>
      </c>
      <c r="BI56">
        <f t="shared" si="28"/>
        <v>7.2811529493745271</v>
      </c>
      <c r="BK56">
        <f t="shared" si="29"/>
        <v>-2.2366442431225808</v>
      </c>
      <c r="BL56">
        <f t="shared" si="30"/>
        <v>4.4270509831248424</v>
      </c>
      <c r="BN56">
        <f t="shared" si="31"/>
        <v>-2.2366442431225808</v>
      </c>
      <c r="BO56">
        <f t="shared" si="32"/>
        <v>0.42705098312484235</v>
      </c>
      <c r="BQ56">
        <f t="shared" si="33"/>
        <v>1.7633557568774194</v>
      </c>
      <c r="BR56">
        <f t="shared" si="34"/>
        <v>2.4270509831248424</v>
      </c>
      <c r="BT56">
        <f t="shared" si="35"/>
        <v>5.7633557568774192</v>
      </c>
      <c r="BU56">
        <f t="shared" si="36"/>
        <v>4.4270509831248424</v>
      </c>
      <c r="BW56">
        <f t="shared" si="37"/>
        <v>5.7633557568774192</v>
      </c>
      <c r="BX56">
        <f t="shared" si="38"/>
        <v>0.42705098312484235</v>
      </c>
      <c r="CA56">
        <f t="shared" si="39"/>
        <v>0.58778525229247314</v>
      </c>
      <c r="CB56">
        <f t="shared" si="40"/>
        <v>0.80901699437494745</v>
      </c>
      <c r="CD56">
        <f t="shared" si="41"/>
        <v>0.58778525229247314</v>
      </c>
      <c r="CE56">
        <f t="shared" si="42"/>
        <v>0.80901699437494745</v>
      </c>
      <c r="CG56">
        <f t="shared" si="43"/>
        <v>1.1755705045849463</v>
      </c>
      <c r="CH56">
        <f t="shared" si="44"/>
        <v>1.6180339887498949</v>
      </c>
      <c r="CJ56">
        <f t="shared" si="45"/>
        <v>1.7633557568774194</v>
      </c>
      <c r="CK56">
        <f t="shared" si="46"/>
        <v>2.4270509831248424</v>
      </c>
      <c r="CM56">
        <f t="shared" si="47"/>
        <v>2.3511410091698925</v>
      </c>
      <c r="CN56">
        <f t="shared" si="48"/>
        <v>3.2360679774997898</v>
      </c>
      <c r="CP56">
        <f t="shared" si="49"/>
        <v>2.9389262614623659</v>
      </c>
      <c r="CQ56">
        <f t="shared" si="50"/>
        <v>4.0450849718747373</v>
      </c>
      <c r="CS56">
        <f t="shared" si="51"/>
        <v>0.58778525229247314</v>
      </c>
      <c r="CT56">
        <f t="shared" si="52"/>
        <v>0.80901699437494745</v>
      </c>
      <c r="CU56">
        <f t="shared" si="53"/>
        <v>7.3511410091698925</v>
      </c>
      <c r="CV56">
        <f t="shared" si="54"/>
        <v>6.6180339887498949</v>
      </c>
      <c r="CW56">
        <f t="shared" si="55"/>
        <v>7.3511410091698925</v>
      </c>
      <c r="CX56">
        <f t="shared" si="56"/>
        <v>8.2360679774997898</v>
      </c>
      <c r="CY56">
        <f t="shared" si="57"/>
        <v>6.1755705045849467</v>
      </c>
      <c r="CZ56">
        <f t="shared" si="58"/>
        <v>6.6180339887498949</v>
      </c>
    </row>
    <row r="57" spans="1:104" x14ac:dyDescent="0.25">
      <c r="A57">
        <v>1</v>
      </c>
      <c r="K57">
        <v>4</v>
      </c>
      <c r="L57">
        <f t="shared" si="59"/>
        <v>55</v>
      </c>
      <c r="M57">
        <f t="shared" si="60"/>
        <v>0.95993108859688125</v>
      </c>
      <c r="O57">
        <f t="shared" si="61"/>
        <v>0.57357643635104616</v>
      </c>
      <c r="P57">
        <f t="shared" si="62"/>
        <v>0.8191520442889918</v>
      </c>
      <c r="R57">
        <f t="shared" si="0"/>
        <v>2.2943057454041846</v>
      </c>
      <c r="S57">
        <f t="shared" si="1"/>
        <v>3.2766081771559672</v>
      </c>
      <c r="U57">
        <f t="shared" si="2"/>
        <v>2.2943057454041846</v>
      </c>
      <c r="V57">
        <f t="shared" si="3"/>
        <v>3.2766081771559672</v>
      </c>
      <c r="X57">
        <f t="shared" si="4"/>
        <v>2.2943057454041846</v>
      </c>
      <c r="Y57">
        <f t="shared" si="5"/>
        <v>3.2766081771559672</v>
      </c>
      <c r="Z57">
        <f t="shared" si="64"/>
        <v>34</v>
      </c>
      <c r="AB57">
        <f t="shared" si="7"/>
        <v>2.2943057454041846</v>
      </c>
      <c r="AC57">
        <f t="shared" si="8"/>
        <v>3.2766081771559672</v>
      </c>
      <c r="AD57">
        <f t="shared" si="65"/>
        <v>34</v>
      </c>
      <c r="AG57">
        <f t="shared" si="9"/>
        <v>6.2943057454041842</v>
      </c>
      <c r="AH57">
        <f t="shared" si="10"/>
        <v>3.2766081771559672</v>
      </c>
      <c r="AJ57">
        <f t="shared" si="11"/>
        <v>2.2943057454041846</v>
      </c>
      <c r="AK57">
        <f t="shared" si="12"/>
        <v>3.2766081771559672</v>
      </c>
      <c r="AM57">
        <f t="shared" si="13"/>
        <v>6.2943057454041842</v>
      </c>
      <c r="AN57">
        <f t="shared" si="14"/>
        <v>3.2766081771559672</v>
      </c>
      <c r="AP57">
        <f t="shared" si="15"/>
        <v>2.2943057454041846</v>
      </c>
      <c r="AQ57">
        <f t="shared" si="16"/>
        <v>7.2766081771559676</v>
      </c>
      <c r="AS57">
        <f t="shared" si="17"/>
        <v>2.2943057454041846</v>
      </c>
      <c r="AT57">
        <f t="shared" si="18"/>
        <v>3.2766081771559672</v>
      </c>
      <c r="AV57">
        <f t="shared" si="19"/>
        <v>6.2943057454041842</v>
      </c>
      <c r="AW57">
        <f t="shared" si="20"/>
        <v>3.2766081771559672</v>
      </c>
      <c r="AY57">
        <f t="shared" si="21"/>
        <v>2.2943057454041846</v>
      </c>
      <c r="AZ57">
        <f t="shared" si="22"/>
        <v>7.2766081771559676</v>
      </c>
      <c r="BB57">
        <f t="shared" si="23"/>
        <v>-1.7056942545958154</v>
      </c>
      <c r="BC57">
        <f t="shared" si="24"/>
        <v>3.2766081771559672</v>
      </c>
      <c r="BE57">
        <f t="shared" si="25"/>
        <v>2.2943057454041846</v>
      </c>
      <c r="BF57">
        <f t="shared" si="26"/>
        <v>-0.72339182284403281</v>
      </c>
      <c r="BH57">
        <f t="shared" si="27"/>
        <v>5.1621879271594153</v>
      </c>
      <c r="BI57">
        <f t="shared" si="28"/>
        <v>7.3723683986009263</v>
      </c>
      <c r="BK57">
        <f t="shared" si="29"/>
        <v>-2.2792706909468614</v>
      </c>
      <c r="BL57">
        <f t="shared" si="30"/>
        <v>4.4574561328669748</v>
      </c>
      <c r="BN57">
        <f t="shared" si="31"/>
        <v>-2.2792706909468614</v>
      </c>
      <c r="BO57">
        <f t="shared" si="32"/>
        <v>0.45745613286697528</v>
      </c>
      <c r="BQ57">
        <f t="shared" si="33"/>
        <v>1.7207293090531386</v>
      </c>
      <c r="BR57">
        <f t="shared" si="34"/>
        <v>2.4574561328669753</v>
      </c>
      <c r="BT57">
        <f t="shared" si="35"/>
        <v>5.720729309053139</v>
      </c>
      <c r="BU57">
        <f t="shared" si="36"/>
        <v>4.4574561328669748</v>
      </c>
      <c r="BW57">
        <f t="shared" si="37"/>
        <v>5.720729309053139</v>
      </c>
      <c r="BX57">
        <f t="shared" si="38"/>
        <v>0.45745613286697528</v>
      </c>
      <c r="CA57">
        <f t="shared" si="39"/>
        <v>0.57357643635104616</v>
      </c>
      <c r="CB57">
        <f t="shared" si="40"/>
        <v>0.8191520442889918</v>
      </c>
      <c r="CD57">
        <f t="shared" si="41"/>
        <v>0.57357643635104616</v>
      </c>
      <c r="CE57">
        <f t="shared" si="42"/>
        <v>0.8191520442889918</v>
      </c>
      <c r="CG57">
        <f t="shared" si="43"/>
        <v>1.1471528727020923</v>
      </c>
      <c r="CH57">
        <f t="shared" si="44"/>
        <v>1.6383040885779836</v>
      </c>
      <c r="CJ57">
        <f t="shared" si="45"/>
        <v>1.7207293090531386</v>
      </c>
      <c r="CK57">
        <f t="shared" si="46"/>
        <v>2.4574561328669753</v>
      </c>
      <c r="CM57">
        <f t="shared" si="47"/>
        <v>2.2943057454041846</v>
      </c>
      <c r="CN57">
        <f t="shared" si="48"/>
        <v>3.2766081771559672</v>
      </c>
      <c r="CP57">
        <f t="shared" si="49"/>
        <v>2.8678821817552307</v>
      </c>
      <c r="CQ57">
        <f t="shared" si="50"/>
        <v>4.0957602214449587</v>
      </c>
      <c r="CS57">
        <f t="shared" si="51"/>
        <v>0.57357643635104616</v>
      </c>
      <c r="CT57">
        <f t="shared" si="52"/>
        <v>0.8191520442889918</v>
      </c>
      <c r="CU57">
        <f t="shared" si="53"/>
        <v>7.2943057454041842</v>
      </c>
      <c r="CV57">
        <f t="shared" si="54"/>
        <v>6.6383040885779838</v>
      </c>
      <c r="CW57">
        <f t="shared" si="55"/>
        <v>7.2943057454041842</v>
      </c>
      <c r="CX57">
        <f t="shared" si="56"/>
        <v>8.2766081771559676</v>
      </c>
      <c r="CY57">
        <f t="shared" si="57"/>
        <v>6.1471528727020921</v>
      </c>
      <c r="CZ57">
        <f t="shared" si="58"/>
        <v>6.6383040885779838</v>
      </c>
    </row>
    <row r="58" spans="1:104" x14ac:dyDescent="0.25">
      <c r="A58">
        <v>1</v>
      </c>
      <c r="K58">
        <v>4</v>
      </c>
      <c r="L58">
        <f t="shared" si="59"/>
        <v>56</v>
      </c>
      <c r="M58">
        <f t="shared" si="60"/>
        <v>0.97738438111682457</v>
      </c>
      <c r="O58">
        <f t="shared" si="61"/>
        <v>0.55919290347074679</v>
      </c>
      <c r="P58">
        <f t="shared" si="62"/>
        <v>0.82903757255504174</v>
      </c>
      <c r="R58">
        <f t="shared" si="0"/>
        <v>2.2367716138829872</v>
      </c>
      <c r="S58">
        <f t="shared" si="1"/>
        <v>3.3161502902201669</v>
      </c>
      <c r="U58">
        <f t="shared" si="2"/>
        <v>2.2367716138829872</v>
      </c>
      <c r="V58">
        <f t="shared" si="3"/>
        <v>3.3161502902201669</v>
      </c>
      <c r="X58">
        <f t="shared" si="4"/>
        <v>2.2367716138829872</v>
      </c>
      <c r="Y58">
        <f t="shared" si="5"/>
        <v>3.3161502902201669</v>
      </c>
      <c r="Z58">
        <f t="shared" si="64"/>
        <v>35</v>
      </c>
      <c r="AB58">
        <f t="shared" si="7"/>
        <v>2.2367716138829872</v>
      </c>
      <c r="AC58">
        <f t="shared" si="8"/>
        <v>3.3161502902201669</v>
      </c>
      <c r="AD58">
        <f t="shared" si="65"/>
        <v>35</v>
      </c>
      <c r="AG58">
        <f t="shared" si="9"/>
        <v>6.2367716138829872</v>
      </c>
      <c r="AH58">
        <f t="shared" si="10"/>
        <v>3.3161502902201669</v>
      </c>
      <c r="AJ58">
        <f t="shared" si="11"/>
        <v>2.2367716138829872</v>
      </c>
      <c r="AK58">
        <f t="shared" si="12"/>
        <v>3.3161502902201669</v>
      </c>
      <c r="AM58">
        <f t="shared" si="13"/>
        <v>6.2367716138829872</v>
      </c>
      <c r="AN58">
        <f t="shared" si="14"/>
        <v>3.3161502902201669</v>
      </c>
      <c r="AP58">
        <f t="shared" si="15"/>
        <v>2.2367716138829872</v>
      </c>
      <c r="AQ58">
        <f t="shared" si="16"/>
        <v>7.3161502902201665</v>
      </c>
      <c r="AS58">
        <f t="shared" si="17"/>
        <v>2.2367716138829872</v>
      </c>
      <c r="AT58">
        <f t="shared" si="18"/>
        <v>3.3161502902201669</v>
      </c>
      <c r="AV58">
        <f t="shared" si="19"/>
        <v>6.2367716138829872</v>
      </c>
      <c r="AW58">
        <f t="shared" si="20"/>
        <v>3.3161502902201669</v>
      </c>
      <c r="AY58">
        <f t="shared" si="21"/>
        <v>2.2367716138829872</v>
      </c>
      <c r="AZ58">
        <f t="shared" si="22"/>
        <v>7.3161502902201665</v>
      </c>
      <c r="BB58">
        <f t="shared" si="23"/>
        <v>-1.7632283861170128</v>
      </c>
      <c r="BC58">
        <f t="shared" si="24"/>
        <v>3.3161502902201669</v>
      </c>
      <c r="BE58">
        <f t="shared" si="25"/>
        <v>2.2367716138829872</v>
      </c>
      <c r="BF58">
        <f t="shared" si="26"/>
        <v>-0.68384970977983306</v>
      </c>
      <c r="BH58">
        <f t="shared" si="27"/>
        <v>5.0327361312367209</v>
      </c>
      <c r="BI58">
        <f t="shared" si="28"/>
        <v>7.4613381529953759</v>
      </c>
      <c r="BK58">
        <f t="shared" si="29"/>
        <v>-2.3224212895877594</v>
      </c>
      <c r="BL58">
        <f t="shared" si="30"/>
        <v>4.4871127176651253</v>
      </c>
      <c r="BN58">
        <f t="shared" si="31"/>
        <v>-2.3224212895877594</v>
      </c>
      <c r="BO58">
        <f t="shared" si="32"/>
        <v>0.48711271766512532</v>
      </c>
      <c r="BQ58">
        <f t="shared" si="33"/>
        <v>1.6775787104122404</v>
      </c>
      <c r="BR58">
        <f t="shared" si="34"/>
        <v>2.4871127176651253</v>
      </c>
      <c r="BT58">
        <f t="shared" si="35"/>
        <v>5.6775787104122406</v>
      </c>
      <c r="BU58">
        <f t="shared" si="36"/>
        <v>4.4871127176651253</v>
      </c>
      <c r="BW58">
        <f t="shared" si="37"/>
        <v>5.6775787104122406</v>
      </c>
      <c r="BX58">
        <f t="shared" si="38"/>
        <v>0.48711271766512532</v>
      </c>
      <c r="CA58">
        <f t="shared" si="39"/>
        <v>0.55919290347074679</v>
      </c>
      <c r="CB58">
        <f t="shared" si="40"/>
        <v>0.82903757255504174</v>
      </c>
      <c r="CD58">
        <f t="shared" si="41"/>
        <v>0.55919290347074679</v>
      </c>
      <c r="CE58">
        <f t="shared" si="42"/>
        <v>0.82903757255504174</v>
      </c>
      <c r="CG58">
        <f t="shared" si="43"/>
        <v>1.1183858069414936</v>
      </c>
      <c r="CH58">
        <f t="shared" si="44"/>
        <v>1.6580751451100835</v>
      </c>
      <c r="CJ58">
        <f t="shared" si="45"/>
        <v>1.6775787104122404</v>
      </c>
      <c r="CK58">
        <f t="shared" si="46"/>
        <v>2.4871127176651253</v>
      </c>
      <c r="CM58">
        <f t="shared" si="47"/>
        <v>2.2367716138829872</v>
      </c>
      <c r="CN58">
        <f t="shared" si="48"/>
        <v>3.3161502902201669</v>
      </c>
      <c r="CP58">
        <f t="shared" si="49"/>
        <v>2.7959645173537337</v>
      </c>
      <c r="CQ58">
        <f t="shared" si="50"/>
        <v>4.1451878627752086</v>
      </c>
      <c r="CS58">
        <f t="shared" si="51"/>
        <v>0.55919290347074679</v>
      </c>
      <c r="CT58">
        <f t="shared" si="52"/>
        <v>0.82903757255504174</v>
      </c>
      <c r="CU58">
        <f t="shared" si="53"/>
        <v>7.2367716138829872</v>
      </c>
      <c r="CV58">
        <f t="shared" si="54"/>
        <v>6.6580751451100832</v>
      </c>
      <c r="CW58">
        <f t="shared" si="55"/>
        <v>7.2367716138829872</v>
      </c>
      <c r="CX58">
        <f t="shared" si="56"/>
        <v>8.3161502902201665</v>
      </c>
      <c r="CY58">
        <f t="shared" si="57"/>
        <v>6.1183858069414931</v>
      </c>
      <c r="CZ58">
        <f t="shared" si="58"/>
        <v>6.6580751451100832</v>
      </c>
    </row>
    <row r="59" spans="1:104" x14ac:dyDescent="0.25">
      <c r="A59">
        <v>1</v>
      </c>
      <c r="K59">
        <v>4</v>
      </c>
      <c r="L59">
        <f t="shared" si="59"/>
        <v>57</v>
      </c>
      <c r="M59">
        <f t="shared" si="60"/>
        <v>0.99483767363676778</v>
      </c>
      <c r="O59">
        <f t="shared" si="61"/>
        <v>0.5446390350150272</v>
      </c>
      <c r="P59">
        <f t="shared" si="62"/>
        <v>0.83867056794542394</v>
      </c>
      <c r="R59">
        <f t="shared" si="0"/>
        <v>2.1785561400601088</v>
      </c>
      <c r="S59">
        <f t="shared" si="1"/>
        <v>3.3546822717816958</v>
      </c>
      <c r="U59">
        <f t="shared" si="2"/>
        <v>2.1785561400601088</v>
      </c>
      <c r="V59">
        <f t="shared" si="3"/>
        <v>3.3546822717816958</v>
      </c>
      <c r="X59">
        <f t="shared" si="4"/>
        <v>2.1785561400601088</v>
      </c>
      <c r="Y59">
        <f t="shared" si="5"/>
        <v>3.3546822717816958</v>
      </c>
      <c r="Z59">
        <f t="shared" si="64"/>
        <v>36</v>
      </c>
      <c r="AB59">
        <f t="shared" si="7"/>
        <v>2.1785561400601088</v>
      </c>
      <c r="AC59">
        <f t="shared" si="8"/>
        <v>3.3546822717816958</v>
      </c>
      <c r="AD59">
        <f t="shared" si="65"/>
        <v>36</v>
      </c>
      <c r="AG59">
        <f t="shared" si="9"/>
        <v>6.1785561400601088</v>
      </c>
      <c r="AH59">
        <f t="shared" si="10"/>
        <v>3.3546822717816958</v>
      </c>
      <c r="AJ59">
        <f t="shared" si="11"/>
        <v>2.1785561400601088</v>
      </c>
      <c r="AK59">
        <f t="shared" si="12"/>
        <v>3.3546822717816958</v>
      </c>
      <c r="AM59">
        <f t="shared" si="13"/>
        <v>6.1785561400601088</v>
      </c>
      <c r="AN59">
        <f t="shared" si="14"/>
        <v>3.3546822717816958</v>
      </c>
      <c r="AP59">
        <f t="shared" si="15"/>
        <v>2.1785561400601088</v>
      </c>
      <c r="AQ59">
        <f t="shared" si="16"/>
        <v>7.3546822717816962</v>
      </c>
      <c r="AS59">
        <f t="shared" si="17"/>
        <v>2.1785561400601088</v>
      </c>
      <c r="AT59">
        <f t="shared" si="18"/>
        <v>3.3546822717816958</v>
      </c>
      <c r="AV59">
        <f t="shared" si="19"/>
        <v>6.1785561400601088</v>
      </c>
      <c r="AW59">
        <f t="shared" si="20"/>
        <v>3.3546822717816958</v>
      </c>
      <c r="AY59">
        <f t="shared" si="21"/>
        <v>2.1785561400601088</v>
      </c>
      <c r="AZ59">
        <f t="shared" si="22"/>
        <v>7.3546822717816962</v>
      </c>
      <c r="BB59">
        <f t="shared" si="23"/>
        <v>-1.8214438599398912</v>
      </c>
      <c r="BC59">
        <f t="shared" si="24"/>
        <v>3.3546822717816958</v>
      </c>
      <c r="BE59">
        <f t="shared" si="25"/>
        <v>2.1785561400601088</v>
      </c>
      <c r="BF59">
        <f t="shared" si="26"/>
        <v>-0.64531772821830424</v>
      </c>
      <c r="BH59">
        <f t="shared" si="27"/>
        <v>4.901751315135245</v>
      </c>
      <c r="BI59">
        <f t="shared" si="28"/>
        <v>7.5480351115088151</v>
      </c>
      <c r="BK59">
        <f t="shared" si="29"/>
        <v>-2.3660828949549186</v>
      </c>
      <c r="BL59">
        <f t="shared" si="30"/>
        <v>4.5160117038362717</v>
      </c>
      <c r="BN59">
        <f t="shared" si="31"/>
        <v>-2.3660828949549186</v>
      </c>
      <c r="BO59">
        <f t="shared" si="32"/>
        <v>0.51601170383627171</v>
      </c>
      <c r="BQ59">
        <f t="shared" si="33"/>
        <v>1.6339171050450816</v>
      </c>
      <c r="BR59">
        <f t="shared" si="34"/>
        <v>2.5160117038362717</v>
      </c>
      <c r="BT59">
        <f t="shared" si="35"/>
        <v>5.6339171050450814</v>
      </c>
      <c r="BU59">
        <f t="shared" si="36"/>
        <v>4.5160117038362717</v>
      </c>
      <c r="BW59">
        <f t="shared" si="37"/>
        <v>5.6339171050450814</v>
      </c>
      <c r="BX59">
        <f t="shared" si="38"/>
        <v>0.51601170383627171</v>
      </c>
      <c r="CA59">
        <f t="shared" si="39"/>
        <v>0.5446390350150272</v>
      </c>
      <c r="CB59">
        <f t="shared" si="40"/>
        <v>0.83867056794542394</v>
      </c>
      <c r="CD59">
        <f t="shared" si="41"/>
        <v>0.5446390350150272</v>
      </c>
      <c r="CE59">
        <f t="shared" si="42"/>
        <v>0.83867056794542394</v>
      </c>
      <c r="CG59">
        <f t="shared" si="43"/>
        <v>1.0892780700300544</v>
      </c>
      <c r="CH59">
        <f t="shared" si="44"/>
        <v>1.6773411358908479</v>
      </c>
      <c r="CJ59">
        <f t="shared" si="45"/>
        <v>1.6339171050450816</v>
      </c>
      <c r="CK59">
        <f t="shared" si="46"/>
        <v>2.5160117038362717</v>
      </c>
      <c r="CM59">
        <f t="shared" si="47"/>
        <v>2.1785561400601088</v>
      </c>
      <c r="CN59">
        <f t="shared" si="48"/>
        <v>3.3546822717816958</v>
      </c>
      <c r="CP59">
        <f t="shared" si="49"/>
        <v>2.7231951750751362</v>
      </c>
      <c r="CQ59">
        <f t="shared" si="50"/>
        <v>4.1933528397271198</v>
      </c>
      <c r="CS59">
        <f t="shared" si="51"/>
        <v>0.5446390350150272</v>
      </c>
      <c r="CT59">
        <f t="shared" si="52"/>
        <v>0.83867056794542394</v>
      </c>
      <c r="CU59">
        <f t="shared" si="53"/>
        <v>7.1785561400601088</v>
      </c>
      <c r="CV59">
        <f t="shared" si="54"/>
        <v>6.6773411358908481</v>
      </c>
      <c r="CW59">
        <f t="shared" si="55"/>
        <v>7.1785561400601088</v>
      </c>
      <c r="CX59">
        <f t="shared" si="56"/>
        <v>8.3546822717816962</v>
      </c>
      <c r="CY59">
        <f t="shared" si="57"/>
        <v>6.0892780700300548</v>
      </c>
      <c r="CZ59">
        <f t="shared" si="58"/>
        <v>6.6773411358908481</v>
      </c>
    </row>
    <row r="60" spans="1:104" x14ac:dyDescent="0.25">
      <c r="A60">
        <v>1</v>
      </c>
      <c r="K60">
        <v>4</v>
      </c>
      <c r="L60">
        <f t="shared" si="59"/>
        <v>58</v>
      </c>
      <c r="M60">
        <f t="shared" si="60"/>
        <v>1.0122909661567112</v>
      </c>
      <c r="O60">
        <f t="shared" si="61"/>
        <v>0.5299192642332049</v>
      </c>
      <c r="P60">
        <f t="shared" si="62"/>
        <v>0.84804809615642596</v>
      </c>
      <c r="R60">
        <f t="shared" si="0"/>
        <v>2.1196770569328196</v>
      </c>
      <c r="S60">
        <f t="shared" si="1"/>
        <v>3.3921923846257038</v>
      </c>
      <c r="U60">
        <f t="shared" si="2"/>
        <v>2.1196770569328196</v>
      </c>
      <c r="V60">
        <f t="shared" si="3"/>
        <v>3.3921923846257038</v>
      </c>
      <c r="X60">
        <f t="shared" si="4"/>
        <v>2.1196770569328196</v>
      </c>
      <c r="Y60">
        <f t="shared" si="5"/>
        <v>3.3921923846257038</v>
      </c>
      <c r="Z60">
        <f t="shared" si="64"/>
        <v>37</v>
      </c>
      <c r="AB60">
        <f t="shared" si="7"/>
        <v>2.1196770569328196</v>
      </c>
      <c r="AC60">
        <f t="shared" si="8"/>
        <v>3.3921923846257038</v>
      </c>
      <c r="AD60">
        <f t="shared" si="65"/>
        <v>37</v>
      </c>
      <c r="AG60">
        <f t="shared" si="9"/>
        <v>6.1196770569328196</v>
      </c>
      <c r="AH60">
        <f t="shared" si="10"/>
        <v>3.3921923846257038</v>
      </c>
      <c r="AJ60">
        <f t="shared" si="11"/>
        <v>2.1196770569328196</v>
      </c>
      <c r="AK60">
        <f t="shared" si="12"/>
        <v>3.3921923846257038</v>
      </c>
      <c r="AM60">
        <f t="shared" si="13"/>
        <v>6.1196770569328196</v>
      </c>
      <c r="AN60">
        <f t="shared" si="14"/>
        <v>3.3921923846257038</v>
      </c>
      <c r="AP60">
        <f t="shared" si="15"/>
        <v>2.1196770569328196</v>
      </c>
      <c r="AQ60">
        <f t="shared" si="16"/>
        <v>7.3921923846257034</v>
      </c>
      <c r="AS60">
        <f t="shared" si="17"/>
        <v>2.1196770569328196</v>
      </c>
      <c r="AT60">
        <f t="shared" si="18"/>
        <v>3.3921923846257038</v>
      </c>
      <c r="AV60">
        <f t="shared" si="19"/>
        <v>6.1196770569328196</v>
      </c>
      <c r="AW60">
        <f t="shared" si="20"/>
        <v>3.3921923846257038</v>
      </c>
      <c r="AY60">
        <f t="shared" si="21"/>
        <v>2.1196770569328196</v>
      </c>
      <c r="AZ60">
        <f t="shared" si="22"/>
        <v>7.3921923846257034</v>
      </c>
      <c r="BB60">
        <f t="shared" si="23"/>
        <v>-1.8803229430671804</v>
      </c>
      <c r="BC60">
        <f t="shared" si="24"/>
        <v>3.3921923846257038</v>
      </c>
      <c r="BE60">
        <f t="shared" si="25"/>
        <v>2.1196770569328196</v>
      </c>
      <c r="BF60">
        <f t="shared" si="26"/>
        <v>-0.60780761537429617</v>
      </c>
      <c r="BH60">
        <f t="shared" si="27"/>
        <v>4.7692733780988439</v>
      </c>
      <c r="BI60">
        <f t="shared" si="28"/>
        <v>7.6324328654078339</v>
      </c>
      <c r="BK60">
        <f t="shared" si="29"/>
        <v>-2.4102422073003851</v>
      </c>
      <c r="BL60">
        <f t="shared" si="30"/>
        <v>4.544144288469278</v>
      </c>
      <c r="BN60">
        <f t="shared" si="31"/>
        <v>-2.4102422073003851</v>
      </c>
      <c r="BO60">
        <f t="shared" si="32"/>
        <v>0.54414428846927798</v>
      </c>
      <c r="BQ60">
        <f t="shared" si="33"/>
        <v>1.5897577926996147</v>
      </c>
      <c r="BR60">
        <f t="shared" si="34"/>
        <v>2.544144288469278</v>
      </c>
      <c r="BT60">
        <f t="shared" si="35"/>
        <v>5.5897577926996149</v>
      </c>
      <c r="BU60">
        <f t="shared" si="36"/>
        <v>4.544144288469278</v>
      </c>
      <c r="BW60">
        <f t="shared" si="37"/>
        <v>5.5897577926996149</v>
      </c>
      <c r="BX60">
        <f t="shared" si="38"/>
        <v>0.54414428846927798</v>
      </c>
      <c r="CA60">
        <f t="shared" si="39"/>
        <v>0.5299192642332049</v>
      </c>
      <c r="CB60">
        <f t="shared" si="40"/>
        <v>0.84804809615642596</v>
      </c>
      <c r="CD60">
        <f t="shared" si="41"/>
        <v>0.5299192642332049</v>
      </c>
      <c r="CE60">
        <f t="shared" si="42"/>
        <v>0.84804809615642596</v>
      </c>
      <c r="CG60">
        <f t="shared" si="43"/>
        <v>1.0598385284664098</v>
      </c>
      <c r="CH60">
        <f t="shared" si="44"/>
        <v>1.6960961923128519</v>
      </c>
      <c r="CJ60">
        <f t="shared" si="45"/>
        <v>1.5897577926996147</v>
      </c>
      <c r="CK60">
        <f t="shared" si="46"/>
        <v>2.544144288469278</v>
      </c>
      <c r="CM60">
        <f t="shared" si="47"/>
        <v>2.1196770569328196</v>
      </c>
      <c r="CN60">
        <f t="shared" si="48"/>
        <v>3.3921923846257038</v>
      </c>
      <c r="CP60">
        <f t="shared" si="49"/>
        <v>2.6495963211660243</v>
      </c>
      <c r="CQ60">
        <f t="shared" si="50"/>
        <v>4.2402404807821297</v>
      </c>
      <c r="CS60">
        <f t="shared" si="51"/>
        <v>0.5299192642332049</v>
      </c>
      <c r="CT60">
        <f t="shared" si="52"/>
        <v>0.84804809615642596</v>
      </c>
      <c r="CU60">
        <f t="shared" si="53"/>
        <v>7.1196770569328196</v>
      </c>
      <c r="CV60">
        <f t="shared" si="54"/>
        <v>6.6960961923128517</v>
      </c>
      <c r="CW60">
        <f t="shared" si="55"/>
        <v>7.1196770569328196</v>
      </c>
      <c r="CX60">
        <f t="shared" si="56"/>
        <v>8.3921923846257034</v>
      </c>
      <c r="CY60">
        <f t="shared" si="57"/>
        <v>6.0598385284664094</v>
      </c>
      <c r="CZ60">
        <f t="shared" si="58"/>
        <v>6.6960961923128517</v>
      </c>
    </row>
    <row r="61" spans="1:104" x14ac:dyDescent="0.25">
      <c r="A61">
        <v>1</v>
      </c>
      <c r="K61">
        <v>4</v>
      </c>
      <c r="L61">
        <f t="shared" si="59"/>
        <v>59</v>
      </c>
      <c r="M61">
        <f t="shared" si="60"/>
        <v>1.0297442586766543</v>
      </c>
      <c r="O61">
        <f t="shared" si="61"/>
        <v>0.51503807491005438</v>
      </c>
      <c r="P61">
        <f t="shared" si="62"/>
        <v>0.85716730070211222</v>
      </c>
      <c r="R61">
        <f t="shared" si="0"/>
        <v>2.0601522996402175</v>
      </c>
      <c r="S61">
        <f t="shared" si="1"/>
        <v>3.4286692028084489</v>
      </c>
      <c r="U61">
        <f t="shared" si="2"/>
        <v>2.0601522996402175</v>
      </c>
      <c r="V61">
        <f t="shared" si="3"/>
        <v>3.4286692028084489</v>
      </c>
      <c r="X61">
        <f t="shared" si="4"/>
        <v>2.0601522996402175</v>
      </c>
      <c r="Y61">
        <f t="shared" si="5"/>
        <v>3.4286692028084489</v>
      </c>
      <c r="Z61">
        <f t="shared" si="64"/>
        <v>38</v>
      </c>
      <c r="AB61">
        <f t="shared" si="7"/>
        <v>2.0601522996402175</v>
      </c>
      <c r="AC61">
        <f t="shared" si="8"/>
        <v>3.4286692028084489</v>
      </c>
      <c r="AD61">
        <f t="shared" si="65"/>
        <v>38</v>
      </c>
      <c r="AG61">
        <f t="shared" si="9"/>
        <v>6.0601522996402171</v>
      </c>
      <c r="AH61">
        <f t="shared" si="10"/>
        <v>3.4286692028084489</v>
      </c>
      <c r="AJ61">
        <f t="shared" si="11"/>
        <v>2.0601522996402175</v>
      </c>
      <c r="AK61">
        <f t="shared" si="12"/>
        <v>3.4286692028084489</v>
      </c>
      <c r="AM61">
        <f t="shared" si="13"/>
        <v>6.0601522996402171</v>
      </c>
      <c r="AN61">
        <f t="shared" si="14"/>
        <v>3.4286692028084489</v>
      </c>
      <c r="AP61">
        <f t="shared" si="15"/>
        <v>2.0601522996402175</v>
      </c>
      <c r="AQ61">
        <f t="shared" si="16"/>
        <v>7.4286692028084484</v>
      </c>
      <c r="AS61">
        <f t="shared" si="17"/>
        <v>2.0601522996402175</v>
      </c>
      <c r="AT61">
        <f t="shared" si="18"/>
        <v>3.4286692028084489</v>
      </c>
      <c r="AV61">
        <f t="shared" si="19"/>
        <v>6.0601522996402171</v>
      </c>
      <c r="AW61">
        <f t="shared" si="20"/>
        <v>3.4286692028084489</v>
      </c>
      <c r="AY61">
        <f t="shared" si="21"/>
        <v>2.0601522996402175</v>
      </c>
      <c r="AZ61">
        <f t="shared" si="22"/>
        <v>7.4286692028084484</v>
      </c>
      <c r="BB61">
        <f t="shared" si="23"/>
        <v>-1.9398477003597825</v>
      </c>
      <c r="BC61">
        <f t="shared" si="24"/>
        <v>3.4286692028084489</v>
      </c>
      <c r="BE61">
        <f t="shared" si="25"/>
        <v>2.0601522996402175</v>
      </c>
      <c r="BF61">
        <f t="shared" si="26"/>
        <v>-0.57133079719155111</v>
      </c>
      <c r="BH61">
        <f t="shared" si="27"/>
        <v>4.6353426741904897</v>
      </c>
      <c r="BI61">
        <f t="shared" si="28"/>
        <v>7.7145057063190103</v>
      </c>
      <c r="BK61">
        <f t="shared" si="29"/>
        <v>-2.4548857752698368</v>
      </c>
      <c r="BL61">
        <f t="shared" si="30"/>
        <v>4.5715019021063368</v>
      </c>
      <c r="BN61">
        <f t="shared" si="31"/>
        <v>-2.4548857752698368</v>
      </c>
      <c r="BO61">
        <f t="shared" si="32"/>
        <v>0.57150190210633678</v>
      </c>
      <c r="BQ61">
        <f t="shared" si="33"/>
        <v>1.5451142247301632</v>
      </c>
      <c r="BR61">
        <f t="shared" si="34"/>
        <v>2.5715019021063368</v>
      </c>
      <c r="BT61">
        <f t="shared" si="35"/>
        <v>5.5451142247301632</v>
      </c>
      <c r="BU61">
        <f t="shared" si="36"/>
        <v>4.5715019021063368</v>
      </c>
      <c r="BW61">
        <f t="shared" si="37"/>
        <v>5.5451142247301632</v>
      </c>
      <c r="BX61">
        <f t="shared" si="38"/>
        <v>0.57150190210633678</v>
      </c>
      <c r="CA61">
        <f t="shared" si="39"/>
        <v>0.51503807491005438</v>
      </c>
      <c r="CB61">
        <f t="shared" si="40"/>
        <v>0.85716730070211222</v>
      </c>
      <c r="CD61">
        <f t="shared" si="41"/>
        <v>0.51503807491005438</v>
      </c>
      <c r="CE61">
        <f t="shared" si="42"/>
        <v>0.85716730070211222</v>
      </c>
      <c r="CG61">
        <f t="shared" si="43"/>
        <v>1.0300761498201088</v>
      </c>
      <c r="CH61">
        <f t="shared" si="44"/>
        <v>1.7143346014042244</v>
      </c>
      <c r="CJ61">
        <f t="shared" si="45"/>
        <v>1.5451142247301632</v>
      </c>
      <c r="CK61">
        <f t="shared" si="46"/>
        <v>2.5715019021063368</v>
      </c>
      <c r="CM61">
        <f t="shared" si="47"/>
        <v>2.0601522996402175</v>
      </c>
      <c r="CN61">
        <f t="shared" si="48"/>
        <v>3.4286692028084489</v>
      </c>
      <c r="CP61">
        <f t="shared" si="49"/>
        <v>2.5751903745502718</v>
      </c>
      <c r="CQ61">
        <f t="shared" si="50"/>
        <v>4.285836503510561</v>
      </c>
      <c r="CS61">
        <f t="shared" si="51"/>
        <v>0.51503807491005438</v>
      </c>
      <c r="CT61">
        <f t="shared" si="52"/>
        <v>0.85716730070211222</v>
      </c>
      <c r="CU61">
        <f t="shared" si="53"/>
        <v>7.0601522996402171</v>
      </c>
      <c r="CV61">
        <f t="shared" si="54"/>
        <v>6.7143346014042242</v>
      </c>
      <c r="CW61">
        <f t="shared" si="55"/>
        <v>7.0601522996402171</v>
      </c>
      <c r="CX61">
        <f t="shared" si="56"/>
        <v>8.4286692028084484</v>
      </c>
      <c r="CY61">
        <f t="shared" si="57"/>
        <v>6.0300761498201085</v>
      </c>
      <c r="CZ61">
        <f t="shared" si="58"/>
        <v>6.7143346014042242</v>
      </c>
    </row>
    <row r="62" spans="1:104" x14ac:dyDescent="0.25">
      <c r="A62">
        <v>1</v>
      </c>
      <c r="K62">
        <v>4</v>
      </c>
      <c r="L62">
        <f t="shared" si="59"/>
        <v>60</v>
      </c>
      <c r="M62">
        <f t="shared" si="60"/>
        <v>1.0471975511965976</v>
      </c>
      <c r="O62">
        <f t="shared" si="61"/>
        <v>0.50000000000000011</v>
      </c>
      <c r="P62">
        <f t="shared" si="62"/>
        <v>0.8660254037844386</v>
      </c>
      <c r="R62">
        <f t="shared" si="0"/>
        <v>2.0000000000000004</v>
      </c>
      <c r="S62">
        <f t="shared" si="1"/>
        <v>3.4641016151377544</v>
      </c>
      <c r="U62">
        <f t="shared" si="2"/>
        <v>2.0000000000000004</v>
      </c>
      <c r="V62">
        <f t="shared" si="3"/>
        <v>3.4641016151377544</v>
      </c>
      <c r="X62">
        <f t="shared" si="4"/>
        <v>2.0000000000000004</v>
      </c>
      <c r="Y62">
        <f t="shared" si="5"/>
        <v>3.4641016151377544</v>
      </c>
      <c r="Z62">
        <f t="shared" si="64"/>
        <v>39</v>
      </c>
      <c r="AB62">
        <f t="shared" si="7"/>
        <v>2.0000000000000004</v>
      </c>
      <c r="AC62">
        <f t="shared" si="8"/>
        <v>3.4641016151377544</v>
      </c>
      <c r="AD62">
        <f t="shared" si="65"/>
        <v>39</v>
      </c>
      <c r="AG62">
        <f t="shared" si="9"/>
        <v>6</v>
      </c>
      <c r="AH62">
        <f t="shared" si="10"/>
        <v>3.4641016151377544</v>
      </c>
      <c r="AJ62">
        <f t="shared" si="11"/>
        <v>2.0000000000000004</v>
      </c>
      <c r="AK62">
        <f t="shared" si="12"/>
        <v>3.4641016151377544</v>
      </c>
      <c r="AM62">
        <f t="shared" si="13"/>
        <v>6</v>
      </c>
      <c r="AN62">
        <f t="shared" si="14"/>
        <v>3.4641016151377544</v>
      </c>
      <c r="AP62">
        <f t="shared" si="15"/>
        <v>2.0000000000000004</v>
      </c>
      <c r="AQ62">
        <f t="shared" si="16"/>
        <v>7.4641016151377544</v>
      </c>
      <c r="AS62">
        <f t="shared" si="17"/>
        <v>2.0000000000000004</v>
      </c>
      <c r="AT62">
        <f t="shared" si="18"/>
        <v>3.4641016151377544</v>
      </c>
      <c r="AV62">
        <f t="shared" si="19"/>
        <v>6</v>
      </c>
      <c r="AW62">
        <f t="shared" si="20"/>
        <v>3.4641016151377544</v>
      </c>
      <c r="AY62">
        <f t="shared" si="21"/>
        <v>2.0000000000000004</v>
      </c>
      <c r="AZ62">
        <f t="shared" si="22"/>
        <v>7.4641016151377544</v>
      </c>
      <c r="BB62">
        <f t="shared" si="23"/>
        <v>-1.9999999999999996</v>
      </c>
      <c r="BC62">
        <f t="shared" si="24"/>
        <v>3.4641016151377544</v>
      </c>
      <c r="BE62">
        <f t="shared" si="25"/>
        <v>2.0000000000000004</v>
      </c>
      <c r="BF62">
        <f t="shared" si="26"/>
        <v>-0.53589838486224561</v>
      </c>
      <c r="BH62">
        <f t="shared" si="27"/>
        <v>4.5000000000000009</v>
      </c>
      <c r="BI62">
        <f t="shared" si="28"/>
        <v>7.7942286340599471</v>
      </c>
      <c r="BK62">
        <f t="shared" si="29"/>
        <v>-2.4999999999999996</v>
      </c>
      <c r="BL62">
        <f t="shared" si="30"/>
        <v>4.598076211353316</v>
      </c>
      <c r="BN62">
        <f t="shared" si="31"/>
        <v>-2.4999999999999996</v>
      </c>
      <c r="BO62">
        <f t="shared" si="32"/>
        <v>0.59807621135331601</v>
      </c>
      <c r="BQ62">
        <f t="shared" si="33"/>
        <v>1.5000000000000004</v>
      </c>
      <c r="BR62">
        <f t="shared" si="34"/>
        <v>2.598076211353316</v>
      </c>
      <c r="BT62">
        <f t="shared" si="35"/>
        <v>5.5</v>
      </c>
      <c r="BU62">
        <f t="shared" si="36"/>
        <v>4.598076211353316</v>
      </c>
      <c r="BW62">
        <f t="shared" si="37"/>
        <v>5.5</v>
      </c>
      <c r="BX62">
        <f t="shared" si="38"/>
        <v>0.59807621135331601</v>
      </c>
      <c r="CA62">
        <f t="shared" si="39"/>
        <v>0.50000000000000011</v>
      </c>
      <c r="CB62">
        <f t="shared" si="40"/>
        <v>0.8660254037844386</v>
      </c>
      <c r="CD62">
        <f t="shared" si="41"/>
        <v>0.50000000000000011</v>
      </c>
      <c r="CE62">
        <f t="shared" si="42"/>
        <v>0.8660254037844386</v>
      </c>
      <c r="CG62">
        <f t="shared" si="43"/>
        <v>1.0000000000000002</v>
      </c>
      <c r="CH62">
        <f t="shared" si="44"/>
        <v>1.7320508075688772</v>
      </c>
      <c r="CJ62">
        <f t="shared" si="45"/>
        <v>1.5000000000000004</v>
      </c>
      <c r="CK62">
        <f t="shared" si="46"/>
        <v>2.598076211353316</v>
      </c>
      <c r="CM62">
        <f t="shared" si="47"/>
        <v>2.0000000000000004</v>
      </c>
      <c r="CN62">
        <f t="shared" si="48"/>
        <v>3.4641016151377544</v>
      </c>
      <c r="CP62">
        <f t="shared" si="49"/>
        <v>2.5000000000000004</v>
      </c>
      <c r="CQ62">
        <f t="shared" si="50"/>
        <v>4.3301270189221928</v>
      </c>
      <c r="CS62">
        <f t="shared" si="51"/>
        <v>0.50000000000000011</v>
      </c>
      <c r="CT62">
        <f t="shared" si="52"/>
        <v>0.8660254037844386</v>
      </c>
      <c r="CU62">
        <f t="shared" si="53"/>
        <v>7</v>
      </c>
      <c r="CV62">
        <f t="shared" si="54"/>
        <v>6.7320508075688767</v>
      </c>
      <c r="CW62">
        <f t="shared" si="55"/>
        <v>7</v>
      </c>
      <c r="CX62">
        <f t="shared" si="56"/>
        <v>8.4641016151377535</v>
      </c>
      <c r="CY62">
        <f t="shared" si="57"/>
        <v>6</v>
      </c>
      <c r="CZ62">
        <f t="shared" si="58"/>
        <v>6.7320508075688767</v>
      </c>
    </row>
    <row r="63" spans="1:104" x14ac:dyDescent="0.25">
      <c r="A63">
        <v>1</v>
      </c>
      <c r="K63">
        <v>4</v>
      </c>
      <c r="L63">
        <f t="shared" si="59"/>
        <v>61</v>
      </c>
      <c r="M63">
        <f t="shared" si="60"/>
        <v>1.064650843716541</v>
      </c>
      <c r="O63">
        <f t="shared" si="61"/>
        <v>0.48480962024633711</v>
      </c>
      <c r="P63">
        <f t="shared" si="62"/>
        <v>0.87461970713939574</v>
      </c>
      <c r="R63">
        <f t="shared" si="0"/>
        <v>1.9392384809853485</v>
      </c>
      <c r="S63">
        <f t="shared" si="1"/>
        <v>3.498478828557583</v>
      </c>
      <c r="U63">
        <f t="shared" si="2"/>
        <v>1.9392384809853485</v>
      </c>
      <c r="V63">
        <f t="shared" si="3"/>
        <v>3.498478828557583</v>
      </c>
      <c r="X63">
        <f t="shared" si="4"/>
        <v>1.9392384809853485</v>
      </c>
      <c r="Y63">
        <f t="shared" si="5"/>
        <v>3.498478828557583</v>
      </c>
      <c r="Z63">
        <f t="shared" si="64"/>
        <v>40</v>
      </c>
      <c r="AB63">
        <f t="shared" si="7"/>
        <v>1.9392384809853485</v>
      </c>
      <c r="AC63">
        <f t="shared" si="8"/>
        <v>3.498478828557583</v>
      </c>
      <c r="AD63">
        <f t="shared" si="65"/>
        <v>40</v>
      </c>
      <c r="AG63">
        <f t="shared" si="9"/>
        <v>5.9392384809853489</v>
      </c>
      <c r="AH63">
        <f t="shared" si="10"/>
        <v>3.498478828557583</v>
      </c>
      <c r="AJ63">
        <f t="shared" si="11"/>
        <v>1.9392384809853485</v>
      </c>
      <c r="AK63">
        <f t="shared" si="12"/>
        <v>3.498478828557583</v>
      </c>
      <c r="AM63">
        <f t="shared" si="13"/>
        <v>5.9392384809853489</v>
      </c>
      <c r="AN63">
        <f t="shared" si="14"/>
        <v>3.498478828557583</v>
      </c>
      <c r="AP63">
        <f t="shared" si="15"/>
        <v>1.9392384809853485</v>
      </c>
      <c r="AQ63">
        <f t="shared" si="16"/>
        <v>7.498478828557583</v>
      </c>
      <c r="AS63">
        <f t="shared" si="17"/>
        <v>1.9392384809853485</v>
      </c>
      <c r="AT63">
        <f t="shared" si="18"/>
        <v>3.498478828557583</v>
      </c>
      <c r="AV63">
        <f t="shared" si="19"/>
        <v>5.9392384809853489</v>
      </c>
      <c r="AW63">
        <f t="shared" si="20"/>
        <v>3.498478828557583</v>
      </c>
      <c r="AY63">
        <f t="shared" si="21"/>
        <v>1.9392384809853485</v>
      </c>
      <c r="AZ63">
        <f t="shared" si="22"/>
        <v>7.498478828557583</v>
      </c>
      <c r="BB63">
        <f t="shared" si="23"/>
        <v>-2.0607615190146515</v>
      </c>
      <c r="BC63">
        <f t="shared" si="24"/>
        <v>3.498478828557583</v>
      </c>
      <c r="BE63">
        <f t="shared" si="25"/>
        <v>1.9392384809853485</v>
      </c>
      <c r="BF63">
        <f t="shared" si="26"/>
        <v>-0.50152117144241704</v>
      </c>
      <c r="BH63">
        <f t="shared" si="27"/>
        <v>4.3632865822170341</v>
      </c>
      <c r="BI63">
        <f t="shared" si="28"/>
        <v>7.8715773642545619</v>
      </c>
      <c r="BK63">
        <f t="shared" si="29"/>
        <v>-2.5455711392609888</v>
      </c>
      <c r="BL63">
        <f t="shared" si="30"/>
        <v>4.623859121418187</v>
      </c>
      <c r="BN63">
        <f t="shared" si="31"/>
        <v>-2.5455711392609888</v>
      </c>
      <c r="BO63">
        <f t="shared" si="32"/>
        <v>0.623859121418187</v>
      </c>
      <c r="BQ63">
        <f t="shared" si="33"/>
        <v>1.4544288607390112</v>
      </c>
      <c r="BR63">
        <f t="shared" si="34"/>
        <v>2.623859121418187</v>
      </c>
      <c r="BT63">
        <f t="shared" si="35"/>
        <v>5.4544288607390108</v>
      </c>
      <c r="BU63">
        <f t="shared" si="36"/>
        <v>4.623859121418187</v>
      </c>
      <c r="BW63">
        <f t="shared" si="37"/>
        <v>5.4544288607390108</v>
      </c>
      <c r="BX63">
        <f t="shared" si="38"/>
        <v>0.623859121418187</v>
      </c>
      <c r="CA63">
        <f t="shared" si="39"/>
        <v>0.48480962024633711</v>
      </c>
      <c r="CB63">
        <f t="shared" si="40"/>
        <v>0.87461970713939574</v>
      </c>
      <c r="CD63">
        <f t="shared" si="41"/>
        <v>0.48480962024633711</v>
      </c>
      <c r="CE63">
        <f t="shared" si="42"/>
        <v>0.87461970713939574</v>
      </c>
      <c r="CG63">
        <f t="shared" si="43"/>
        <v>0.96961924049267423</v>
      </c>
      <c r="CH63">
        <f t="shared" si="44"/>
        <v>1.7492394142787915</v>
      </c>
      <c r="CJ63">
        <f t="shared" si="45"/>
        <v>1.4544288607390112</v>
      </c>
      <c r="CK63">
        <f t="shared" si="46"/>
        <v>2.623859121418187</v>
      </c>
      <c r="CM63">
        <f t="shared" si="47"/>
        <v>1.9392384809853485</v>
      </c>
      <c r="CN63">
        <f t="shared" si="48"/>
        <v>3.498478828557583</v>
      </c>
      <c r="CP63">
        <f t="shared" si="49"/>
        <v>2.4240481012316857</v>
      </c>
      <c r="CQ63">
        <f t="shared" si="50"/>
        <v>4.3730985356969789</v>
      </c>
      <c r="CS63">
        <f t="shared" si="51"/>
        <v>0.48480962024633711</v>
      </c>
      <c r="CT63">
        <f t="shared" si="52"/>
        <v>0.87461970713939574</v>
      </c>
      <c r="CU63">
        <f t="shared" si="53"/>
        <v>6.9392384809853489</v>
      </c>
      <c r="CV63">
        <f t="shared" si="54"/>
        <v>6.7492394142787919</v>
      </c>
      <c r="CW63">
        <f t="shared" si="55"/>
        <v>6.9392384809853489</v>
      </c>
      <c r="CX63">
        <f t="shared" si="56"/>
        <v>8.4984788285575839</v>
      </c>
      <c r="CY63">
        <f t="shared" si="57"/>
        <v>5.9696192404926745</v>
      </c>
      <c r="CZ63">
        <f t="shared" si="58"/>
        <v>6.7492394142787919</v>
      </c>
    </row>
    <row r="64" spans="1:104" x14ac:dyDescent="0.25">
      <c r="A64">
        <v>1</v>
      </c>
      <c r="K64">
        <v>4</v>
      </c>
      <c r="L64">
        <f t="shared" si="59"/>
        <v>62</v>
      </c>
      <c r="M64">
        <f t="shared" si="60"/>
        <v>1.0821041362364843</v>
      </c>
      <c r="O64">
        <f t="shared" si="61"/>
        <v>0.46947156278589086</v>
      </c>
      <c r="P64">
        <f t="shared" si="62"/>
        <v>0.88294759285892688</v>
      </c>
      <c r="R64">
        <f t="shared" si="0"/>
        <v>1.8778862511435634</v>
      </c>
      <c r="S64">
        <f t="shared" si="1"/>
        <v>3.5317903714357075</v>
      </c>
      <c r="U64">
        <f t="shared" si="2"/>
        <v>1.8778862511435634</v>
      </c>
      <c r="V64">
        <f t="shared" si="3"/>
        <v>3.5317903714357075</v>
      </c>
      <c r="X64">
        <f t="shared" si="4"/>
        <v>1.8778862511435634</v>
      </c>
      <c r="Y64">
        <f t="shared" si="5"/>
        <v>3.5317903714357075</v>
      </c>
      <c r="Z64">
        <f t="shared" si="64"/>
        <v>41</v>
      </c>
      <c r="AB64">
        <f t="shared" si="7"/>
        <v>1.8778862511435634</v>
      </c>
      <c r="AC64">
        <f t="shared" si="8"/>
        <v>3.5317903714357075</v>
      </c>
      <c r="AD64">
        <f t="shared" si="65"/>
        <v>41</v>
      </c>
      <c r="AG64">
        <f t="shared" si="9"/>
        <v>5.877886251143563</v>
      </c>
      <c r="AH64">
        <f t="shared" si="10"/>
        <v>3.5317903714357075</v>
      </c>
      <c r="AJ64">
        <f t="shared" si="11"/>
        <v>1.8778862511435634</v>
      </c>
      <c r="AK64">
        <f t="shared" si="12"/>
        <v>3.5317903714357075</v>
      </c>
      <c r="AM64">
        <f t="shared" si="13"/>
        <v>5.877886251143563</v>
      </c>
      <c r="AN64">
        <f t="shared" si="14"/>
        <v>3.5317903714357075</v>
      </c>
      <c r="AP64">
        <f t="shared" si="15"/>
        <v>1.8778862511435634</v>
      </c>
      <c r="AQ64">
        <f t="shared" si="16"/>
        <v>7.531790371435708</v>
      </c>
      <c r="AS64">
        <f t="shared" si="17"/>
        <v>1.8778862511435634</v>
      </c>
      <c r="AT64">
        <f t="shared" si="18"/>
        <v>3.5317903714357075</v>
      </c>
      <c r="AV64">
        <f t="shared" si="19"/>
        <v>5.877886251143563</v>
      </c>
      <c r="AW64">
        <f t="shared" si="20"/>
        <v>3.5317903714357075</v>
      </c>
      <c r="AY64">
        <f t="shared" si="21"/>
        <v>1.8778862511435634</v>
      </c>
      <c r="AZ64">
        <f t="shared" si="22"/>
        <v>7.531790371435708</v>
      </c>
      <c r="BB64">
        <f t="shared" si="23"/>
        <v>-2.1221137488564366</v>
      </c>
      <c r="BC64">
        <f t="shared" si="24"/>
        <v>3.5317903714357075</v>
      </c>
      <c r="BE64">
        <f t="shared" si="25"/>
        <v>1.8778862511435634</v>
      </c>
      <c r="BF64">
        <f t="shared" si="26"/>
        <v>-0.46820962856429249</v>
      </c>
      <c r="BH64">
        <f t="shared" si="27"/>
        <v>4.2252440650730181</v>
      </c>
      <c r="BI64">
        <f t="shared" si="28"/>
        <v>7.946528335730342</v>
      </c>
      <c r="BK64">
        <f t="shared" si="29"/>
        <v>-2.5915853116423273</v>
      </c>
      <c r="BL64">
        <f t="shared" si="30"/>
        <v>4.6488427785767801</v>
      </c>
      <c r="BN64">
        <f t="shared" si="31"/>
        <v>-2.5915853116423273</v>
      </c>
      <c r="BO64">
        <f t="shared" si="32"/>
        <v>0.64884277857678052</v>
      </c>
      <c r="BQ64">
        <f t="shared" si="33"/>
        <v>1.4084146883576727</v>
      </c>
      <c r="BR64">
        <f t="shared" si="34"/>
        <v>2.6488427785767805</v>
      </c>
      <c r="BT64">
        <f t="shared" si="35"/>
        <v>5.4084146883576727</v>
      </c>
      <c r="BU64">
        <f t="shared" si="36"/>
        <v>4.6488427785767801</v>
      </c>
      <c r="BW64">
        <f t="shared" si="37"/>
        <v>5.4084146883576727</v>
      </c>
      <c r="BX64">
        <f t="shared" si="38"/>
        <v>0.64884277857678052</v>
      </c>
      <c r="CA64">
        <f t="shared" si="39"/>
        <v>0.46947156278589086</v>
      </c>
      <c r="CB64">
        <f t="shared" si="40"/>
        <v>0.88294759285892688</v>
      </c>
      <c r="CD64">
        <f t="shared" si="41"/>
        <v>0.46947156278589086</v>
      </c>
      <c r="CE64">
        <f t="shared" si="42"/>
        <v>0.88294759285892688</v>
      </c>
      <c r="CG64">
        <f t="shared" si="43"/>
        <v>0.93894312557178172</v>
      </c>
      <c r="CH64">
        <f t="shared" si="44"/>
        <v>1.7658951857178538</v>
      </c>
      <c r="CJ64">
        <f t="shared" si="45"/>
        <v>1.4084146883576727</v>
      </c>
      <c r="CK64">
        <f t="shared" si="46"/>
        <v>2.6488427785767805</v>
      </c>
      <c r="CM64">
        <f t="shared" si="47"/>
        <v>1.8778862511435634</v>
      </c>
      <c r="CN64">
        <f t="shared" si="48"/>
        <v>3.5317903714357075</v>
      </c>
      <c r="CP64">
        <f t="shared" si="49"/>
        <v>2.3473578139294542</v>
      </c>
      <c r="CQ64">
        <f t="shared" si="50"/>
        <v>4.4147379642946341</v>
      </c>
      <c r="CS64">
        <f t="shared" si="51"/>
        <v>0.46947156278589086</v>
      </c>
      <c r="CT64">
        <f t="shared" si="52"/>
        <v>0.88294759285892688</v>
      </c>
      <c r="CU64">
        <f t="shared" si="53"/>
        <v>6.877886251143563</v>
      </c>
      <c r="CV64">
        <f t="shared" si="54"/>
        <v>6.765895185717854</v>
      </c>
      <c r="CW64">
        <f t="shared" si="55"/>
        <v>6.877886251143563</v>
      </c>
      <c r="CX64">
        <f t="shared" si="56"/>
        <v>8.531790371435708</v>
      </c>
      <c r="CY64">
        <f t="shared" si="57"/>
        <v>5.9389431255717815</v>
      </c>
      <c r="CZ64">
        <f t="shared" si="58"/>
        <v>6.765895185717854</v>
      </c>
    </row>
    <row r="65" spans="1:104" x14ac:dyDescent="0.25">
      <c r="A65">
        <v>1</v>
      </c>
      <c r="K65">
        <v>4</v>
      </c>
      <c r="L65">
        <f t="shared" si="59"/>
        <v>63</v>
      </c>
      <c r="M65">
        <f t="shared" si="60"/>
        <v>1.0995574287564276</v>
      </c>
      <c r="O65">
        <f t="shared" si="61"/>
        <v>0.4539904997395468</v>
      </c>
      <c r="P65">
        <f t="shared" si="62"/>
        <v>0.89100652418836779</v>
      </c>
      <c r="R65">
        <f t="shared" si="0"/>
        <v>1.8159619989581872</v>
      </c>
      <c r="S65">
        <f t="shared" si="1"/>
        <v>3.5640260967534712</v>
      </c>
      <c r="U65">
        <f t="shared" si="2"/>
        <v>1.8159619989581872</v>
      </c>
      <c r="V65">
        <f t="shared" si="3"/>
        <v>3.5640260967534712</v>
      </c>
      <c r="X65">
        <f t="shared" si="4"/>
        <v>1.8159619989581872</v>
      </c>
      <c r="Y65">
        <f t="shared" si="5"/>
        <v>3.5640260967534712</v>
      </c>
      <c r="Z65">
        <f t="shared" si="64"/>
        <v>42</v>
      </c>
      <c r="AB65">
        <f t="shared" si="7"/>
        <v>1.8159619989581872</v>
      </c>
      <c r="AC65">
        <f t="shared" si="8"/>
        <v>3.5640260967534712</v>
      </c>
      <c r="AD65">
        <f t="shared" si="65"/>
        <v>42</v>
      </c>
      <c r="AG65">
        <f t="shared" si="9"/>
        <v>5.815961998958187</v>
      </c>
      <c r="AH65">
        <f t="shared" si="10"/>
        <v>3.5640260967534712</v>
      </c>
      <c r="AJ65">
        <f t="shared" si="11"/>
        <v>1.8159619989581872</v>
      </c>
      <c r="AK65">
        <f t="shared" si="12"/>
        <v>3.5640260967534712</v>
      </c>
      <c r="AM65">
        <f t="shared" si="13"/>
        <v>5.815961998958187</v>
      </c>
      <c r="AN65">
        <f t="shared" si="14"/>
        <v>3.5640260967534712</v>
      </c>
      <c r="AP65">
        <f t="shared" si="15"/>
        <v>1.8159619989581872</v>
      </c>
      <c r="AQ65">
        <f t="shared" si="16"/>
        <v>7.5640260967534712</v>
      </c>
      <c r="AS65">
        <f t="shared" si="17"/>
        <v>1.8159619989581872</v>
      </c>
      <c r="AT65">
        <f t="shared" si="18"/>
        <v>3.5640260967534712</v>
      </c>
      <c r="AV65">
        <f t="shared" si="19"/>
        <v>5.815961998958187</v>
      </c>
      <c r="AW65">
        <f t="shared" si="20"/>
        <v>3.5640260967534712</v>
      </c>
      <c r="AY65">
        <f t="shared" si="21"/>
        <v>1.8159619989581872</v>
      </c>
      <c r="AZ65">
        <f t="shared" si="22"/>
        <v>7.5640260967534712</v>
      </c>
      <c r="BB65">
        <f t="shared" si="23"/>
        <v>-2.184038001041813</v>
      </c>
      <c r="BC65">
        <f t="shared" si="24"/>
        <v>3.5640260967534712</v>
      </c>
      <c r="BE65">
        <f t="shared" si="25"/>
        <v>1.8159619989581872</v>
      </c>
      <c r="BF65">
        <f t="shared" si="26"/>
        <v>-0.43597390324652885</v>
      </c>
      <c r="BH65">
        <f t="shared" si="27"/>
        <v>4.0859144976559216</v>
      </c>
      <c r="BI65">
        <f t="shared" si="28"/>
        <v>8.0190587176953105</v>
      </c>
      <c r="BK65">
        <f t="shared" si="29"/>
        <v>-2.6380285007813598</v>
      </c>
      <c r="BL65">
        <f t="shared" si="30"/>
        <v>4.6730195725651029</v>
      </c>
      <c r="BN65">
        <f t="shared" si="31"/>
        <v>-2.6380285007813598</v>
      </c>
      <c r="BO65">
        <f t="shared" si="32"/>
        <v>0.67301957256510336</v>
      </c>
      <c r="BQ65">
        <f t="shared" si="33"/>
        <v>1.3619714992186405</v>
      </c>
      <c r="BR65">
        <f t="shared" si="34"/>
        <v>2.6730195725651034</v>
      </c>
      <c r="BT65">
        <f t="shared" si="35"/>
        <v>5.3619714992186402</v>
      </c>
      <c r="BU65">
        <f t="shared" si="36"/>
        <v>4.6730195725651029</v>
      </c>
      <c r="BW65">
        <f t="shared" si="37"/>
        <v>5.3619714992186402</v>
      </c>
      <c r="BX65">
        <f t="shared" si="38"/>
        <v>0.67301957256510336</v>
      </c>
      <c r="CA65">
        <f t="shared" si="39"/>
        <v>0.4539904997395468</v>
      </c>
      <c r="CB65">
        <f t="shared" si="40"/>
        <v>0.89100652418836779</v>
      </c>
      <c r="CD65">
        <f t="shared" si="41"/>
        <v>0.4539904997395468</v>
      </c>
      <c r="CE65">
        <f t="shared" si="42"/>
        <v>0.89100652418836779</v>
      </c>
      <c r="CG65">
        <f t="shared" si="43"/>
        <v>0.90798099947909361</v>
      </c>
      <c r="CH65">
        <f t="shared" si="44"/>
        <v>1.7820130483767356</v>
      </c>
      <c r="CJ65">
        <f t="shared" si="45"/>
        <v>1.3619714992186405</v>
      </c>
      <c r="CK65">
        <f t="shared" si="46"/>
        <v>2.6730195725651034</v>
      </c>
      <c r="CM65">
        <f t="shared" si="47"/>
        <v>1.8159619989581872</v>
      </c>
      <c r="CN65">
        <f t="shared" si="48"/>
        <v>3.5640260967534712</v>
      </c>
      <c r="CP65">
        <f t="shared" si="49"/>
        <v>2.2699524986977342</v>
      </c>
      <c r="CQ65">
        <f t="shared" si="50"/>
        <v>4.4550326209418394</v>
      </c>
      <c r="CS65">
        <f t="shared" si="51"/>
        <v>0.4539904997395468</v>
      </c>
      <c r="CT65">
        <f t="shared" si="52"/>
        <v>0.89100652418836779</v>
      </c>
      <c r="CU65">
        <f t="shared" si="53"/>
        <v>6.815961998958187</v>
      </c>
      <c r="CV65">
        <f t="shared" si="54"/>
        <v>6.7820130483767356</v>
      </c>
      <c r="CW65">
        <f t="shared" si="55"/>
        <v>6.815961998958187</v>
      </c>
      <c r="CX65">
        <f t="shared" si="56"/>
        <v>8.5640260967534712</v>
      </c>
      <c r="CY65">
        <f t="shared" si="57"/>
        <v>5.9079809994790935</v>
      </c>
      <c r="CZ65">
        <f t="shared" si="58"/>
        <v>6.7820130483767356</v>
      </c>
    </row>
    <row r="66" spans="1:104" x14ac:dyDescent="0.25">
      <c r="A66">
        <v>1</v>
      </c>
      <c r="K66">
        <v>4</v>
      </c>
      <c r="L66">
        <f t="shared" si="59"/>
        <v>64</v>
      </c>
      <c r="M66">
        <f t="shared" si="60"/>
        <v>1.1170107212763709</v>
      </c>
      <c r="O66">
        <f t="shared" si="61"/>
        <v>0.43837114678907746</v>
      </c>
      <c r="P66">
        <f t="shared" si="62"/>
        <v>0.89879404629916704</v>
      </c>
      <c r="R66">
        <f t="shared" si="0"/>
        <v>1.7534845871563098</v>
      </c>
      <c r="S66">
        <f t="shared" si="1"/>
        <v>3.5951761851966682</v>
      </c>
      <c r="U66">
        <f t="shared" si="2"/>
        <v>1.7534845871563098</v>
      </c>
      <c r="V66">
        <f t="shared" si="3"/>
        <v>3.5951761851966682</v>
      </c>
      <c r="X66">
        <f t="shared" si="4"/>
        <v>1.7534845871563098</v>
      </c>
      <c r="Y66">
        <f t="shared" si="5"/>
        <v>3.5951761851966682</v>
      </c>
      <c r="Z66">
        <f t="shared" si="64"/>
        <v>43</v>
      </c>
      <c r="AB66">
        <f t="shared" si="7"/>
        <v>1.7534845871563098</v>
      </c>
      <c r="AC66">
        <f t="shared" si="8"/>
        <v>3.5951761851966682</v>
      </c>
      <c r="AD66">
        <f t="shared" si="65"/>
        <v>43</v>
      </c>
      <c r="AG66">
        <f t="shared" si="9"/>
        <v>5.7534845871563096</v>
      </c>
      <c r="AH66">
        <f t="shared" si="10"/>
        <v>3.5951761851966682</v>
      </c>
      <c r="AJ66">
        <f t="shared" si="11"/>
        <v>1.7534845871563098</v>
      </c>
      <c r="AK66">
        <f t="shared" si="12"/>
        <v>3.5951761851966682</v>
      </c>
      <c r="AM66">
        <f t="shared" si="13"/>
        <v>5.7534845871563096</v>
      </c>
      <c r="AN66">
        <f t="shared" si="14"/>
        <v>3.5951761851966682</v>
      </c>
      <c r="AP66">
        <f t="shared" si="15"/>
        <v>1.7534845871563098</v>
      </c>
      <c r="AQ66">
        <f t="shared" si="16"/>
        <v>7.5951761851966682</v>
      </c>
      <c r="AS66">
        <f t="shared" si="17"/>
        <v>1.7534845871563098</v>
      </c>
      <c r="AT66">
        <f t="shared" si="18"/>
        <v>3.5951761851966682</v>
      </c>
      <c r="AV66">
        <f t="shared" si="19"/>
        <v>5.7534845871563096</v>
      </c>
      <c r="AW66">
        <f t="shared" si="20"/>
        <v>3.5951761851966682</v>
      </c>
      <c r="AY66">
        <f t="shared" si="21"/>
        <v>1.7534845871563098</v>
      </c>
      <c r="AZ66">
        <f t="shared" si="22"/>
        <v>7.5951761851966682</v>
      </c>
      <c r="BB66">
        <f t="shared" si="23"/>
        <v>-2.2465154128436904</v>
      </c>
      <c r="BC66">
        <f t="shared" si="24"/>
        <v>3.5951761851966682</v>
      </c>
      <c r="BE66">
        <f t="shared" si="25"/>
        <v>1.7534845871563098</v>
      </c>
      <c r="BF66">
        <f t="shared" si="26"/>
        <v>-0.40482381480333185</v>
      </c>
      <c r="BH66">
        <f t="shared" si="27"/>
        <v>3.9453403211016971</v>
      </c>
      <c r="BI66">
        <f t="shared" si="28"/>
        <v>8.089146416692504</v>
      </c>
      <c r="BK66">
        <f t="shared" si="29"/>
        <v>-2.6848865596327673</v>
      </c>
      <c r="BL66">
        <f t="shared" si="30"/>
        <v>4.6963821388975013</v>
      </c>
      <c r="BN66">
        <f t="shared" si="31"/>
        <v>-2.6848865596327673</v>
      </c>
      <c r="BO66">
        <f t="shared" si="32"/>
        <v>0.69638213889750133</v>
      </c>
      <c r="BQ66">
        <f t="shared" si="33"/>
        <v>1.3151134403672324</v>
      </c>
      <c r="BR66">
        <f t="shared" si="34"/>
        <v>2.6963821388975013</v>
      </c>
      <c r="BT66">
        <f t="shared" si="35"/>
        <v>5.3151134403672327</v>
      </c>
      <c r="BU66">
        <f t="shared" si="36"/>
        <v>4.6963821388975013</v>
      </c>
      <c r="BW66">
        <f t="shared" si="37"/>
        <v>5.3151134403672327</v>
      </c>
      <c r="BX66">
        <f t="shared" si="38"/>
        <v>0.69638213889750133</v>
      </c>
      <c r="CA66">
        <f t="shared" si="39"/>
        <v>0.43837114678907746</v>
      </c>
      <c r="CB66">
        <f t="shared" si="40"/>
        <v>0.89879404629916704</v>
      </c>
      <c r="CD66">
        <f t="shared" si="41"/>
        <v>0.43837114678907746</v>
      </c>
      <c r="CE66">
        <f t="shared" si="42"/>
        <v>0.89879404629916704</v>
      </c>
      <c r="CG66">
        <f t="shared" si="43"/>
        <v>0.87674229357815492</v>
      </c>
      <c r="CH66">
        <f t="shared" si="44"/>
        <v>1.7975880925983341</v>
      </c>
      <c r="CJ66">
        <f t="shared" si="45"/>
        <v>1.3151134403672324</v>
      </c>
      <c r="CK66">
        <f t="shared" si="46"/>
        <v>2.6963821388975013</v>
      </c>
      <c r="CM66">
        <f t="shared" si="47"/>
        <v>1.7534845871563098</v>
      </c>
      <c r="CN66">
        <f t="shared" si="48"/>
        <v>3.5951761851966682</v>
      </c>
      <c r="CP66">
        <f t="shared" si="49"/>
        <v>2.1918557339453875</v>
      </c>
      <c r="CQ66">
        <f t="shared" si="50"/>
        <v>4.493970231495835</v>
      </c>
      <c r="CS66">
        <f t="shared" si="51"/>
        <v>0.43837114678907746</v>
      </c>
      <c r="CT66">
        <f t="shared" si="52"/>
        <v>0.89879404629916704</v>
      </c>
      <c r="CU66">
        <f t="shared" si="53"/>
        <v>6.7534845871563096</v>
      </c>
      <c r="CV66">
        <f t="shared" si="54"/>
        <v>6.7975880925983336</v>
      </c>
      <c r="CW66">
        <f t="shared" si="55"/>
        <v>6.7534845871563096</v>
      </c>
      <c r="CX66">
        <f t="shared" si="56"/>
        <v>8.5951761851966673</v>
      </c>
      <c r="CY66">
        <f t="shared" si="57"/>
        <v>5.8767422935781548</v>
      </c>
      <c r="CZ66">
        <f t="shared" si="58"/>
        <v>6.7975880925983336</v>
      </c>
    </row>
    <row r="67" spans="1:104" x14ac:dyDescent="0.25">
      <c r="A67">
        <v>1</v>
      </c>
      <c r="K67">
        <v>4</v>
      </c>
      <c r="L67">
        <f t="shared" si="59"/>
        <v>65</v>
      </c>
      <c r="M67">
        <f t="shared" si="60"/>
        <v>1.1344640137963142</v>
      </c>
      <c r="O67">
        <f t="shared" si="61"/>
        <v>0.42261826174069944</v>
      </c>
      <c r="P67">
        <f t="shared" si="62"/>
        <v>0.90630778703664994</v>
      </c>
      <c r="R67">
        <f t="shared" ref="R67:R130" si="69">r_0*COS(M67)</f>
        <v>1.6904730469627978</v>
      </c>
      <c r="S67">
        <f t="shared" ref="S67:S130" si="70">r_0*SIN(M67)</f>
        <v>3.6252311481465997</v>
      </c>
      <c r="U67">
        <f t="shared" ref="U67:U130" si="71">R67+x_0</f>
        <v>1.6904730469627978</v>
      </c>
      <c r="V67">
        <f t="shared" ref="V67:V130" si="72">S67+y_0</f>
        <v>3.6252311481465997</v>
      </c>
      <c r="X67">
        <f t="shared" ref="X67:X130" si="73">r_0*COS(M67)+x_01</f>
        <v>1.6904730469627978</v>
      </c>
      <c r="Y67">
        <f t="shared" ref="Y67:Y130" si="74">r_0*SIN(M67)+y_01</f>
        <v>3.6252311481465997</v>
      </c>
      <c r="Z67">
        <f t="shared" si="64"/>
        <v>44</v>
      </c>
      <c r="AB67">
        <f t="shared" ref="AB67:AB130" si="75">(r_1*O67)+x_1</f>
        <v>1.6904730469627978</v>
      </c>
      <c r="AC67">
        <f t="shared" ref="AC67:AC130" si="76">(r_1*P67)+y_1</f>
        <v>3.6252311481465997</v>
      </c>
      <c r="AD67">
        <f t="shared" si="65"/>
        <v>44</v>
      </c>
      <c r="AG67">
        <f t="shared" ref="AG67:AG130" si="77">(r_2*O67)+x_2</f>
        <v>5.690473046962798</v>
      </c>
      <c r="AH67">
        <f t="shared" ref="AH67:AH130" si="78">(r_2*P67)+y_2</f>
        <v>3.6252311481465997</v>
      </c>
      <c r="AJ67">
        <f t="shared" ref="AJ67:AJ130" si="79">(r_3*O67)+x_3</f>
        <v>1.6904730469627978</v>
      </c>
      <c r="AK67">
        <f t="shared" ref="AK67:AK130" si="80">(r_3*P67)+y_3</f>
        <v>3.6252311481465997</v>
      </c>
      <c r="AM67">
        <f t="shared" ref="AM67:AM130" si="81">(r_4*O67)+x_4</f>
        <v>5.690473046962798</v>
      </c>
      <c r="AN67">
        <f t="shared" ref="AN67:AN130" si="82">(r_4*P67)+y_4</f>
        <v>3.6252311481465997</v>
      </c>
      <c r="AP67">
        <f t="shared" ref="AP67:AP130" si="83">(r_5*O67)+x_5</f>
        <v>1.6904730469627978</v>
      </c>
      <c r="AQ67">
        <f t="shared" ref="AQ67:AQ130" si="84">(r_5*P67)+y_5</f>
        <v>7.6252311481466002</v>
      </c>
      <c r="AS67">
        <f t="shared" ref="AS67:AS130" si="85">(r_6*O67)+x_6</f>
        <v>1.6904730469627978</v>
      </c>
      <c r="AT67">
        <f t="shared" ref="AT67:AT130" si="86">(r_6*P67)+y_6</f>
        <v>3.6252311481465997</v>
      </c>
      <c r="AV67">
        <f t="shared" ref="AV67:AV130" si="87">(r_7*O67)+x_7</f>
        <v>5.690473046962798</v>
      </c>
      <c r="AW67">
        <f t="shared" ref="AW67:AW130" si="88">(r_7*P67)+y_7</f>
        <v>3.6252311481465997</v>
      </c>
      <c r="AY67">
        <f t="shared" ref="AY67:AY130" si="89">(r_8*O67)+x_8</f>
        <v>1.6904730469627978</v>
      </c>
      <c r="AZ67">
        <f t="shared" ref="AZ67:AZ130" si="90">(r_8*P67)+y_8</f>
        <v>7.6252311481466002</v>
      </c>
      <c r="BB67">
        <f t="shared" ref="BB67:BB130" si="91">(r_9*O67)+x_9</f>
        <v>-2.309526953037202</v>
      </c>
      <c r="BC67">
        <f t="shared" ref="BC67:BC130" si="92">(r_9*P67)+y_9</f>
        <v>3.6252311481465997</v>
      </c>
      <c r="BE67">
        <f t="shared" ref="BE67:BE130" si="93">(r_10*O67)+x_10</f>
        <v>1.6904730469627978</v>
      </c>
      <c r="BF67">
        <f t="shared" ref="BF67:BF130" si="94">(r_10*P67)+y_10</f>
        <v>-0.37476885185340025</v>
      </c>
      <c r="BH67">
        <f t="shared" ref="BH67:BH130" si="95">(r_26*O67)+x_26</f>
        <v>3.8035643556662948</v>
      </c>
      <c r="BI67">
        <f t="shared" ref="BI67:BI130" si="96">(r_26*P67)+y_26</f>
        <v>8.1567700833298495</v>
      </c>
      <c r="BK67">
        <f t="shared" ref="BK67:BK130" si="97">(r_27*O67)+x_27</f>
        <v>-2.7321452147779017</v>
      </c>
      <c r="BL67">
        <f t="shared" ref="BL67:BL130" si="98">(r_27*P67)+y_27</f>
        <v>4.7189233611099493</v>
      </c>
      <c r="BN67">
        <f t="shared" ref="BN67:BN130" si="99">(r_28*O67)+x_28</f>
        <v>-2.7321452147779017</v>
      </c>
      <c r="BO67">
        <f t="shared" ref="BO67:BO130" si="100">(r_28*P67)+y_28</f>
        <v>0.7189233611099497</v>
      </c>
      <c r="BQ67">
        <f t="shared" ref="BQ67:BQ130" si="101">(r_29*O67)+x_29</f>
        <v>1.2678547852220983</v>
      </c>
      <c r="BR67">
        <f t="shared" ref="BR67:BR130" si="102">(r_29*P67)+y_29</f>
        <v>2.7189233611099497</v>
      </c>
      <c r="BT67">
        <f t="shared" ref="BT67:BT130" si="103">(r_30*O67)+x_30</f>
        <v>5.2678547852220987</v>
      </c>
      <c r="BU67">
        <f t="shared" ref="BU67:BU130" si="104">(r_30*P67)+y_30</f>
        <v>4.7189233611099493</v>
      </c>
      <c r="BW67">
        <f t="shared" ref="BW67:BW130" si="105">(r_31*O67)+x_31</f>
        <v>5.2678547852220987</v>
      </c>
      <c r="BX67">
        <f t="shared" ref="BX67:BX130" si="106">(r_31*P67)+y_31</f>
        <v>0.7189233611099497</v>
      </c>
      <c r="CA67">
        <f t="shared" ref="CA67:CA130" si="107">O67</f>
        <v>0.42261826174069944</v>
      </c>
      <c r="CB67">
        <f t="shared" ref="CB67:CB130" si="108">P67</f>
        <v>0.90630778703664994</v>
      </c>
      <c r="CD67">
        <f t="shared" ref="CD67:CD130" si="109">r_11*CA67</f>
        <v>0.42261826174069944</v>
      </c>
      <c r="CE67">
        <f t="shared" ref="CE67:CE130" si="110">r_11*CB67</f>
        <v>0.90630778703664994</v>
      </c>
      <c r="CG67">
        <f t="shared" ref="CG67:CG130" si="111">r_12*CA67</f>
        <v>0.84523652348139888</v>
      </c>
      <c r="CH67">
        <f t="shared" ref="CH67:CH130" si="112">r_12*CB67</f>
        <v>1.8126155740732999</v>
      </c>
      <c r="CJ67">
        <f t="shared" ref="CJ67:CJ130" si="113">r_13*CA67</f>
        <v>1.2678547852220983</v>
      </c>
      <c r="CK67">
        <f t="shared" ref="CK67:CK130" si="114">r_13*CB67</f>
        <v>2.7189233611099497</v>
      </c>
      <c r="CM67">
        <f t="shared" ref="CM67:CM130" si="115">r_14*CA67</f>
        <v>1.6904730469627978</v>
      </c>
      <c r="CN67">
        <f t="shared" ref="CN67:CN130" si="116">r_14*CB67</f>
        <v>3.6252311481465997</v>
      </c>
      <c r="CP67">
        <f t="shared" ref="CP67:CP130" si="117">CA67*r_15</f>
        <v>2.1130913087034973</v>
      </c>
      <c r="CQ67">
        <f t="shared" ref="CQ67:CQ130" si="118">CB67*r_15</f>
        <v>4.5315389351832494</v>
      </c>
      <c r="CS67">
        <f t="shared" ref="CS67:CS130" si="119">O67</f>
        <v>0.42261826174069944</v>
      </c>
      <c r="CT67">
        <f t="shared" ref="CT67:CT130" si="120">P67</f>
        <v>0.90630778703664994</v>
      </c>
      <c r="CU67">
        <f t="shared" ref="CU67:CU130" si="121">(a_21*r_21*O67)+x_21</f>
        <v>6.690473046962798</v>
      </c>
      <c r="CV67">
        <f t="shared" ref="CV67:CV130" si="122">(b_21*r_21*P67)+y_21</f>
        <v>6.8126155740733001</v>
      </c>
      <c r="CW67">
        <f t="shared" ref="CW67:CW130" si="123">(r_21*O67)+x_21</f>
        <v>6.690473046962798</v>
      </c>
      <c r="CX67">
        <f t="shared" ref="CX67:CX130" si="124">(r_21*P67)+y_21</f>
        <v>8.6252311481466002</v>
      </c>
      <c r="CY67">
        <f t="shared" ref="CY67:CY130" si="125">((r_21/2)*O67)+x_21</f>
        <v>5.8452365234813985</v>
      </c>
      <c r="CZ67">
        <f t="shared" ref="CZ67:CZ130" si="126">((r_21/2)*P67)+y_21</f>
        <v>6.8126155740733001</v>
      </c>
    </row>
    <row r="68" spans="1:104" x14ac:dyDescent="0.25">
      <c r="A68">
        <v>1</v>
      </c>
      <c r="K68">
        <v>4</v>
      </c>
      <c r="L68">
        <f t="shared" ref="L68:L131" si="127">L67+A68</f>
        <v>66</v>
      </c>
      <c r="M68">
        <f t="shared" ref="M68:M131" si="128">(2*L68*PI())/360</f>
        <v>1.1519173063162575</v>
      </c>
      <c r="O68">
        <f t="shared" ref="O68:O131" si="129">COS(M68)</f>
        <v>0.40673664307580021</v>
      </c>
      <c r="P68">
        <f t="shared" ref="P68:P131" si="130">SIN(M68)</f>
        <v>0.91354545764260087</v>
      </c>
      <c r="R68">
        <f t="shared" si="69"/>
        <v>1.6269465723032008</v>
      </c>
      <c r="S68">
        <f t="shared" si="70"/>
        <v>3.6541818305704035</v>
      </c>
      <c r="U68">
        <f t="shared" si="71"/>
        <v>1.6269465723032008</v>
      </c>
      <c r="V68">
        <f t="shared" si="72"/>
        <v>3.6541818305704035</v>
      </c>
      <c r="X68">
        <f t="shared" si="73"/>
        <v>1.6269465723032008</v>
      </c>
      <c r="Y68">
        <f t="shared" si="74"/>
        <v>3.6541818305704035</v>
      </c>
      <c r="Z68">
        <f t="shared" si="64"/>
        <v>45</v>
      </c>
      <c r="AB68">
        <f t="shared" si="75"/>
        <v>1.6269465723032008</v>
      </c>
      <c r="AC68">
        <f t="shared" si="76"/>
        <v>3.6541818305704035</v>
      </c>
      <c r="AD68">
        <f t="shared" si="65"/>
        <v>45</v>
      </c>
      <c r="AG68">
        <f t="shared" si="77"/>
        <v>5.6269465723032006</v>
      </c>
      <c r="AH68">
        <f t="shared" si="78"/>
        <v>3.6541818305704035</v>
      </c>
      <c r="AJ68">
        <f t="shared" si="79"/>
        <v>1.6269465723032008</v>
      </c>
      <c r="AK68">
        <f t="shared" si="80"/>
        <v>3.6541818305704035</v>
      </c>
      <c r="AM68">
        <f t="shared" si="81"/>
        <v>5.6269465723032006</v>
      </c>
      <c r="AN68">
        <f t="shared" si="82"/>
        <v>3.6541818305704035</v>
      </c>
      <c r="AP68">
        <f t="shared" si="83"/>
        <v>1.6269465723032008</v>
      </c>
      <c r="AQ68">
        <f t="shared" si="84"/>
        <v>7.654181830570403</v>
      </c>
      <c r="AS68">
        <f t="shared" si="85"/>
        <v>1.6269465723032008</v>
      </c>
      <c r="AT68">
        <f t="shared" si="86"/>
        <v>3.6541818305704035</v>
      </c>
      <c r="AV68">
        <f t="shared" si="87"/>
        <v>5.6269465723032006</v>
      </c>
      <c r="AW68">
        <f t="shared" si="88"/>
        <v>3.6541818305704035</v>
      </c>
      <c r="AY68">
        <f t="shared" si="89"/>
        <v>1.6269465723032008</v>
      </c>
      <c r="AZ68">
        <f t="shared" si="90"/>
        <v>7.654181830570403</v>
      </c>
      <c r="BB68">
        <f t="shared" si="91"/>
        <v>-2.3730534276967994</v>
      </c>
      <c r="BC68">
        <f t="shared" si="92"/>
        <v>3.6541818305704035</v>
      </c>
      <c r="BE68">
        <f t="shared" si="93"/>
        <v>1.6269465723032008</v>
      </c>
      <c r="BF68">
        <f t="shared" si="94"/>
        <v>-0.34581816942959653</v>
      </c>
      <c r="BH68">
        <f t="shared" si="95"/>
        <v>3.6606297876822018</v>
      </c>
      <c r="BI68">
        <f t="shared" si="96"/>
        <v>8.2219091187834081</v>
      </c>
      <c r="BK68">
        <f t="shared" si="97"/>
        <v>-2.7797900707725995</v>
      </c>
      <c r="BL68">
        <f t="shared" si="98"/>
        <v>4.7406363729278027</v>
      </c>
      <c r="BN68">
        <f t="shared" si="99"/>
        <v>-2.7797900707725995</v>
      </c>
      <c r="BO68">
        <f t="shared" si="100"/>
        <v>0.74063637292780271</v>
      </c>
      <c r="BQ68">
        <f t="shared" si="101"/>
        <v>1.2202099292274007</v>
      </c>
      <c r="BR68">
        <f t="shared" si="102"/>
        <v>2.7406363729278027</v>
      </c>
      <c r="BT68">
        <f t="shared" si="103"/>
        <v>5.2202099292274005</v>
      </c>
      <c r="BU68">
        <f t="shared" si="104"/>
        <v>4.7406363729278027</v>
      </c>
      <c r="BW68">
        <f t="shared" si="105"/>
        <v>5.2202099292274005</v>
      </c>
      <c r="BX68">
        <f t="shared" si="106"/>
        <v>0.74063637292780271</v>
      </c>
      <c r="CA68">
        <f t="shared" si="107"/>
        <v>0.40673664307580021</v>
      </c>
      <c r="CB68">
        <f t="shared" si="108"/>
        <v>0.91354545764260087</v>
      </c>
      <c r="CD68">
        <f t="shared" si="109"/>
        <v>0.40673664307580021</v>
      </c>
      <c r="CE68">
        <f t="shared" si="110"/>
        <v>0.91354545764260087</v>
      </c>
      <c r="CG68">
        <f t="shared" si="111"/>
        <v>0.81347328615160042</v>
      </c>
      <c r="CH68">
        <f t="shared" si="112"/>
        <v>1.8270909152852017</v>
      </c>
      <c r="CJ68">
        <f t="shared" si="113"/>
        <v>1.2202099292274007</v>
      </c>
      <c r="CK68">
        <f t="shared" si="114"/>
        <v>2.7406363729278027</v>
      </c>
      <c r="CM68">
        <f t="shared" si="115"/>
        <v>1.6269465723032008</v>
      </c>
      <c r="CN68">
        <f t="shared" si="116"/>
        <v>3.6541818305704035</v>
      </c>
      <c r="CP68">
        <f t="shared" si="117"/>
        <v>2.0336832153790012</v>
      </c>
      <c r="CQ68">
        <f t="shared" si="118"/>
        <v>4.5677272882130042</v>
      </c>
      <c r="CS68">
        <f t="shared" si="119"/>
        <v>0.40673664307580021</v>
      </c>
      <c r="CT68">
        <f t="shared" si="120"/>
        <v>0.91354545764260087</v>
      </c>
      <c r="CU68">
        <f t="shared" si="121"/>
        <v>6.6269465723032006</v>
      </c>
      <c r="CV68">
        <f t="shared" si="122"/>
        <v>6.8270909152852015</v>
      </c>
      <c r="CW68">
        <f t="shared" si="123"/>
        <v>6.6269465723032006</v>
      </c>
      <c r="CX68">
        <f t="shared" si="124"/>
        <v>8.654181830570403</v>
      </c>
      <c r="CY68">
        <f t="shared" si="125"/>
        <v>5.8134732861516003</v>
      </c>
      <c r="CZ68">
        <f t="shared" si="126"/>
        <v>6.8270909152852015</v>
      </c>
    </row>
    <row r="69" spans="1:104" x14ac:dyDescent="0.25">
      <c r="A69">
        <v>1</v>
      </c>
      <c r="K69">
        <v>4</v>
      </c>
      <c r="L69">
        <f t="shared" si="127"/>
        <v>67</v>
      </c>
      <c r="M69">
        <f t="shared" si="128"/>
        <v>1.1693705988362006</v>
      </c>
      <c r="O69">
        <f t="shared" si="129"/>
        <v>0.39073112848927394</v>
      </c>
      <c r="P69">
        <f t="shared" si="130"/>
        <v>0.92050485345244026</v>
      </c>
      <c r="R69">
        <f t="shared" si="69"/>
        <v>1.5629245139570958</v>
      </c>
      <c r="S69">
        <f t="shared" si="70"/>
        <v>3.6820194138097611</v>
      </c>
      <c r="U69">
        <f t="shared" si="71"/>
        <v>1.5629245139570958</v>
      </c>
      <c r="V69">
        <f t="shared" si="72"/>
        <v>3.6820194138097611</v>
      </c>
      <c r="X69">
        <f t="shared" si="73"/>
        <v>1.5629245139570958</v>
      </c>
      <c r="Y69">
        <f t="shared" si="74"/>
        <v>3.6820194138097611</v>
      </c>
      <c r="Z69">
        <f t="shared" ref="Z69:Z132" si="131">Z68+1</f>
        <v>46</v>
      </c>
      <c r="AB69">
        <f t="shared" si="75"/>
        <v>1.5629245139570958</v>
      </c>
      <c r="AC69">
        <f t="shared" si="76"/>
        <v>3.6820194138097611</v>
      </c>
      <c r="AD69">
        <f t="shared" ref="AD69:AD132" si="132">AD68+1</f>
        <v>46</v>
      </c>
      <c r="AG69">
        <f t="shared" si="77"/>
        <v>5.5629245139570962</v>
      </c>
      <c r="AH69">
        <f t="shared" si="78"/>
        <v>3.6820194138097611</v>
      </c>
      <c r="AJ69">
        <f t="shared" si="79"/>
        <v>1.5629245139570958</v>
      </c>
      <c r="AK69">
        <f t="shared" si="80"/>
        <v>3.6820194138097611</v>
      </c>
      <c r="AM69">
        <f t="shared" si="81"/>
        <v>5.5629245139570962</v>
      </c>
      <c r="AN69">
        <f t="shared" si="82"/>
        <v>3.6820194138097611</v>
      </c>
      <c r="AP69">
        <f t="shared" si="83"/>
        <v>1.5629245139570958</v>
      </c>
      <c r="AQ69">
        <f t="shared" si="84"/>
        <v>7.6820194138097611</v>
      </c>
      <c r="AS69">
        <f t="shared" si="85"/>
        <v>1.5629245139570958</v>
      </c>
      <c r="AT69">
        <f t="shared" si="86"/>
        <v>3.6820194138097611</v>
      </c>
      <c r="AV69">
        <f t="shared" si="87"/>
        <v>5.5629245139570962</v>
      </c>
      <c r="AW69">
        <f t="shared" si="88"/>
        <v>3.6820194138097611</v>
      </c>
      <c r="AY69">
        <f t="shared" si="89"/>
        <v>1.5629245139570958</v>
      </c>
      <c r="AZ69">
        <f t="shared" si="90"/>
        <v>7.6820194138097611</v>
      </c>
      <c r="BB69">
        <f t="shared" si="91"/>
        <v>-2.4370754860429042</v>
      </c>
      <c r="BC69">
        <f t="shared" si="92"/>
        <v>3.6820194138097611</v>
      </c>
      <c r="BE69">
        <f t="shared" si="93"/>
        <v>1.5629245139570958</v>
      </c>
      <c r="BF69">
        <f t="shared" si="94"/>
        <v>-0.31798058619023895</v>
      </c>
      <c r="BH69">
        <f t="shared" si="95"/>
        <v>3.5165801564034656</v>
      </c>
      <c r="BI69">
        <f t="shared" si="96"/>
        <v>8.2845436810719626</v>
      </c>
      <c r="BK69">
        <f t="shared" si="97"/>
        <v>-2.8278066145321783</v>
      </c>
      <c r="BL69">
        <f t="shared" si="98"/>
        <v>4.7615145603573206</v>
      </c>
      <c r="BN69">
        <f t="shared" si="99"/>
        <v>-2.8278066145321783</v>
      </c>
      <c r="BO69">
        <f t="shared" si="100"/>
        <v>0.76151456035732057</v>
      </c>
      <c r="BQ69">
        <f t="shared" si="101"/>
        <v>1.1721933854678217</v>
      </c>
      <c r="BR69">
        <f t="shared" si="102"/>
        <v>2.7615145603573206</v>
      </c>
      <c r="BT69">
        <f t="shared" si="103"/>
        <v>5.1721933854678213</v>
      </c>
      <c r="BU69">
        <f t="shared" si="104"/>
        <v>4.7615145603573206</v>
      </c>
      <c r="BW69">
        <f t="shared" si="105"/>
        <v>5.1721933854678213</v>
      </c>
      <c r="BX69">
        <f t="shared" si="106"/>
        <v>0.76151456035732057</v>
      </c>
      <c r="CA69">
        <f t="shared" si="107"/>
        <v>0.39073112848927394</v>
      </c>
      <c r="CB69">
        <f t="shared" si="108"/>
        <v>0.92050485345244026</v>
      </c>
      <c r="CD69">
        <f t="shared" si="109"/>
        <v>0.39073112848927394</v>
      </c>
      <c r="CE69">
        <f t="shared" si="110"/>
        <v>0.92050485345244026</v>
      </c>
      <c r="CG69">
        <f t="shared" si="111"/>
        <v>0.78146225697854788</v>
      </c>
      <c r="CH69">
        <f t="shared" si="112"/>
        <v>1.8410097069048805</v>
      </c>
      <c r="CJ69">
        <f t="shared" si="113"/>
        <v>1.1721933854678217</v>
      </c>
      <c r="CK69">
        <f t="shared" si="114"/>
        <v>2.7615145603573206</v>
      </c>
      <c r="CM69">
        <f t="shared" si="115"/>
        <v>1.5629245139570958</v>
      </c>
      <c r="CN69">
        <f t="shared" si="116"/>
        <v>3.6820194138097611</v>
      </c>
      <c r="CP69">
        <f t="shared" si="117"/>
        <v>1.9536556424463698</v>
      </c>
      <c r="CQ69">
        <f t="shared" si="118"/>
        <v>4.6025242672622015</v>
      </c>
      <c r="CS69">
        <f t="shared" si="119"/>
        <v>0.39073112848927394</v>
      </c>
      <c r="CT69">
        <f t="shared" si="120"/>
        <v>0.92050485345244026</v>
      </c>
      <c r="CU69">
        <f t="shared" si="121"/>
        <v>6.5629245139570962</v>
      </c>
      <c r="CV69">
        <f t="shared" si="122"/>
        <v>6.841009706904881</v>
      </c>
      <c r="CW69">
        <f t="shared" si="123"/>
        <v>6.5629245139570962</v>
      </c>
      <c r="CX69">
        <f t="shared" si="124"/>
        <v>8.6820194138097619</v>
      </c>
      <c r="CY69">
        <f t="shared" si="125"/>
        <v>5.7814622569785481</v>
      </c>
      <c r="CZ69">
        <f t="shared" si="126"/>
        <v>6.841009706904881</v>
      </c>
    </row>
    <row r="70" spans="1:104" x14ac:dyDescent="0.25">
      <c r="A70">
        <v>1</v>
      </c>
      <c r="K70">
        <v>4</v>
      </c>
      <c r="L70">
        <f t="shared" si="127"/>
        <v>68</v>
      </c>
      <c r="M70">
        <f t="shared" si="128"/>
        <v>1.1868238913561442</v>
      </c>
      <c r="O70">
        <f t="shared" si="129"/>
        <v>0.37460659341591196</v>
      </c>
      <c r="P70">
        <f t="shared" si="130"/>
        <v>0.92718385456678742</v>
      </c>
      <c r="R70">
        <f t="shared" si="69"/>
        <v>1.4984263736636478</v>
      </c>
      <c r="S70">
        <f t="shared" si="70"/>
        <v>3.7087354182671497</v>
      </c>
      <c r="U70">
        <f t="shared" si="71"/>
        <v>1.4984263736636478</v>
      </c>
      <c r="V70">
        <f t="shared" si="72"/>
        <v>3.7087354182671497</v>
      </c>
      <c r="X70">
        <f t="shared" si="73"/>
        <v>1.4984263736636478</v>
      </c>
      <c r="Y70">
        <f t="shared" si="74"/>
        <v>3.7087354182671497</v>
      </c>
      <c r="Z70">
        <f t="shared" si="131"/>
        <v>47</v>
      </c>
      <c r="AB70">
        <f t="shared" si="75"/>
        <v>1.4984263736636478</v>
      </c>
      <c r="AC70">
        <f t="shared" si="76"/>
        <v>3.7087354182671497</v>
      </c>
      <c r="AD70">
        <f t="shared" si="132"/>
        <v>47</v>
      </c>
      <c r="AG70">
        <f t="shared" si="77"/>
        <v>5.4984263736636478</v>
      </c>
      <c r="AH70">
        <f t="shared" si="78"/>
        <v>3.7087354182671497</v>
      </c>
      <c r="AJ70">
        <f t="shared" si="79"/>
        <v>1.4984263736636478</v>
      </c>
      <c r="AK70">
        <f t="shared" si="80"/>
        <v>3.7087354182671497</v>
      </c>
      <c r="AM70">
        <f t="shared" si="81"/>
        <v>5.4984263736636478</v>
      </c>
      <c r="AN70">
        <f t="shared" si="82"/>
        <v>3.7087354182671497</v>
      </c>
      <c r="AP70">
        <f t="shared" si="83"/>
        <v>1.4984263736636478</v>
      </c>
      <c r="AQ70">
        <f t="shared" si="84"/>
        <v>7.7087354182671497</v>
      </c>
      <c r="AS70">
        <f t="shared" si="85"/>
        <v>1.4984263736636478</v>
      </c>
      <c r="AT70">
        <f t="shared" si="86"/>
        <v>3.7087354182671497</v>
      </c>
      <c r="AV70">
        <f t="shared" si="87"/>
        <v>5.4984263736636478</v>
      </c>
      <c r="AW70">
        <f t="shared" si="88"/>
        <v>3.7087354182671497</v>
      </c>
      <c r="AY70">
        <f t="shared" si="89"/>
        <v>1.4984263736636478</v>
      </c>
      <c r="AZ70">
        <f t="shared" si="90"/>
        <v>7.7087354182671497</v>
      </c>
      <c r="BB70">
        <f t="shared" si="91"/>
        <v>-2.5015736263363522</v>
      </c>
      <c r="BC70">
        <f t="shared" si="92"/>
        <v>3.7087354182671497</v>
      </c>
      <c r="BE70">
        <f t="shared" si="93"/>
        <v>1.4984263736636478</v>
      </c>
      <c r="BF70">
        <f t="shared" si="94"/>
        <v>-0.2912645817328503</v>
      </c>
      <c r="BH70">
        <f t="shared" si="95"/>
        <v>3.3714593407432076</v>
      </c>
      <c r="BI70">
        <f t="shared" si="96"/>
        <v>8.3446546911010877</v>
      </c>
      <c r="BK70">
        <f t="shared" si="97"/>
        <v>-2.8761802197522641</v>
      </c>
      <c r="BL70">
        <f t="shared" si="98"/>
        <v>4.7815515637003623</v>
      </c>
      <c r="BN70">
        <f t="shared" si="99"/>
        <v>-2.8761802197522641</v>
      </c>
      <c r="BO70">
        <f t="shared" si="100"/>
        <v>0.78155156370036227</v>
      </c>
      <c r="BQ70">
        <f t="shared" si="101"/>
        <v>1.1238197802477359</v>
      </c>
      <c r="BR70">
        <f t="shared" si="102"/>
        <v>2.7815515637003623</v>
      </c>
      <c r="BT70">
        <f t="shared" si="103"/>
        <v>5.1238197802477359</v>
      </c>
      <c r="BU70">
        <f t="shared" si="104"/>
        <v>4.7815515637003623</v>
      </c>
      <c r="BW70">
        <f t="shared" si="105"/>
        <v>5.1238197802477359</v>
      </c>
      <c r="BX70">
        <f t="shared" si="106"/>
        <v>0.78155156370036227</v>
      </c>
      <c r="CA70">
        <f t="shared" si="107"/>
        <v>0.37460659341591196</v>
      </c>
      <c r="CB70">
        <f t="shared" si="108"/>
        <v>0.92718385456678742</v>
      </c>
      <c r="CD70">
        <f t="shared" si="109"/>
        <v>0.37460659341591196</v>
      </c>
      <c r="CE70">
        <f t="shared" si="110"/>
        <v>0.92718385456678742</v>
      </c>
      <c r="CG70">
        <f t="shared" si="111"/>
        <v>0.74921318683182392</v>
      </c>
      <c r="CH70">
        <f t="shared" si="112"/>
        <v>1.8543677091335748</v>
      </c>
      <c r="CJ70">
        <f t="shared" si="113"/>
        <v>1.1238197802477359</v>
      </c>
      <c r="CK70">
        <f t="shared" si="114"/>
        <v>2.7815515637003623</v>
      </c>
      <c r="CM70">
        <f t="shared" si="115"/>
        <v>1.4984263736636478</v>
      </c>
      <c r="CN70">
        <f t="shared" si="116"/>
        <v>3.7087354182671497</v>
      </c>
      <c r="CP70">
        <f t="shared" si="117"/>
        <v>1.8730329670795598</v>
      </c>
      <c r="CQ70">
        <f t="shared" si="118"/>
        <v>4.6359192728339371</v>
      </c>
      <c r="CS70">
        <f t="shared" si="119"/>
        <v>0.37460659341591196</v>
      </c>
      <c r="CT70">
        <f t="shared" si="120"/>
        <v>0.92718385456678742</v>
      </c>
      <c r="CU70">
        <f t="shared" si="121"/>
        <v>6.4984263736636478</v>
      </c>
      <c r="CV70">
        <f t="shared" si="122"/>
        <v>6.8543677091335748</v>
      </c>
      <c r="CW70">
        <f t="shared" si="123"/>
        <v>6.4984263736636478</v>
      </c>
      <c r="CX70">
        <f t="shared" si="124"/>
        <v>8.7087354182671497</v>
      </c>
      <c r="CY70">
        <f t="shared" si="125"/>
        <v>5.7492131868318239</v>
      </c>
      <c r="CZ70">
        <f t="shared" si="126"/>
        <v>6.8543677091335748</v>
      </c>
    </row>
    <row r="71" spans="1:104" x14ac:dyDescent="0.25">
      <c r="A71">
        <v>1</v>
      </c>
      <c r="K71">
        <v>4</v>
      </c>
      <c r="L71">
        <f t="shared" si="127"/>
        <v>69</v>
      </c>
      <c r="M71">
        <f t="shared" si="128"/>
        <v>1.2042771838760873</v>
      </c>
      <c r="O71">
        <f t="shared" si="129"/>
        <v>0.35836794954530038</v>
      </c>
      <c r="P71">
        <f t="shared" si="130"/>
        <v>0.93358042649720174</v>
      </c>
      <c r="R71">
        <f t="shared" si="69"/>
        <v>1.4334717981812015</v>
      </c>
      <c r="S71">
        <f t="shared" si="70"/>
        <v>3.734321705988807</v>
      </c>
      <c r="U71">
        <f t="shared" si="71"/>
        <v>1.4334717981812015</v>
      </c>
      <c r="V71">
        <f t="shared" si="72"/>
        <v>3.734321705988807</v>
      </c>
      <c r="X71">
        <f t="shared" si="73"/>
        <v>1.4334717981812015</v>
      </c>
      <c r="Y71">
        <f t="shared" si="74"/>
        <v>3.734321705988807</v>
      </c>
      <c r="Z71">
        <f t="shared" si="131"/>
        <v>48</v>
      </c>
      <c r="AB71">
        <f t="shared" si="75"/>
        <v>1.4334717981812015</v>
      </c>
      <c r="AC71">
        <f t="shared" si="76"/>
        <v>3.734321705988807</v>
      </c>
      <c r="AD71">
        <f t="shared" si="132"/>
        <v>48</v>
      </c>
      <c r="AG71">
        <f t="shared" si="77"/>
        <v>5.433471798181202</v>
      </c>
      <c r="AH71">
        <f t="shared" si="78"/>
        <v>3.734321705988807</v>
      </c>
      <c r="AJ71">
        <f t="shared" si="79"/>
        <v>1.4334717981812015</v>
      </c>
      <c r="AK71">
        <f t="shared" si="80"/>
        <v>3.734321705988807</v>
      </c>
      <c r="AM71">
        <f t="shared" si="81"/>
        <v>5.433471798181202</v>
      </c>
      <c r="AN71">
        <f t="shared" si="82"/>
        <v>3.734321705988807</v>
      </c>
      <c r="AP71">
        <f t="shared" si="83"/>
        <v>1.4334717981812015</v>
      </c>
      <c r="AQ71">
        <f t="shared" si="84"/>
        <v>7.7343217059888065</v>
      </c>
      <c r="AS71">
        <f t="shared" si="85"/>
        <v>1.4334717981812015</v>
      </c>
      <c r="AT71">
        <f t="shared" si="86"/>
        <v>3.734321705988807</v>
      </c>
      <c r="AV71">
        <f t="shared" si="87"/>
        <v>5.433471798181202</v>
      </c>
      <c r="AW71">
        <f t="shared" si="88"/>
        <v>3.734321705988807</v>
      </c>
      <c r="AY71">
        <f t="shared" si="89"/>
        <v>1.4334717981812015</v>
      </c>
      <c r="AZ71">
        <f t="shared" si="90"/>
        <v>7.7343217059888065</v>
      </c>
      <c r="BB71">
        <f t="shared" si="91"/>
        <v>-2.5665282018187985</v>
      </c>
      <c r="BC71">
        <f t="shared" si="92"/>
        <v>3.734321705988807</v>
      </c>
      <c r="BE71">
        <f t="shared" si="93"/>
        <v>1.4334717981812015</v>
      </c>
      <c r="BF71">
        <f t="shared" si="94"/>
        <v>-0.26567829401119303</v>
      </c>
      <c r="BH71">
        <f t="shared" si="95"/>
        <v>3.2253115459077035</v>
      </c>
      <c r="BI71">
        <f t="shared" si="96"/>
        <v>8.402223838474816</v>
      </c>
      <c r="BK71">
        <f t="shared" si="97"/>
        <v>-2.924896151364099</v>
      </c>
      <c r="BL71">
        <f t="shared" si="98"/>
        <v>4.8007412794916053</v>
      </c>
      <c r="BN71">
        <f t="shared" si="99"/>
        <v>-2.924896151364099</v>
      </c>
      <c r="BO71">
        <f t="shared" si="100"/>
        <v>0.80074127949160534</v>
      </c>
      <c r="BQ71">
        <f t="shared" si="101"/>
        <v>1.075103848635901</v>
      </c>
      <c r="BR71">
        <f t="shared" si="102"/>
        <v>2.8007412794916053</v>
      </c>
      <c r="BT71">
        <f t="shared" si="103"/>
        <v>5.0751038486359015</v>
      </c>
      <c r="BU71">
        <f t="shared" si="104"/>
        <v>4.8007412794916053</v>
      </c>
      <c r="BW71">
        <f t="shared" si="105"/>
        <v>5.0751038486359015</v>
      </c>
      <c r="BX71">
        <f t="shared" si="106"/>
        <v>0.80074127949160534</v>
      </c>
      <c r="CA71">
        <f t="shared" si="107"/>
        <v>0.35836794954530038</v>
      </c>
      <c r="CB71">
        <f t="shared" si="108"/>
        <v>0.93358042649720174</v>
      </c>
      <c r="CD71">
        <f t="shared" si="109"/>
        <v>0.35836794954530038</v>
      </c>
      <c r="CE71">
        <f t="shared" si="110"/>
        <v>0.93358042649720174</v>
      </c>
      <c r="CG71">
        <f t="shared" si="111"/>
        <v>0.71673589909060076</v>
      </c>
      <c r="CH71">
        <f t="shared" si="112"/>
        <v>1.8671608529944035</v>
      </c>
      <c r="CJ71">
        <f t="shared" si="113"/>
        <v>1.075103848635901</v>
      </c>
      <c r="CK71">
        <f t="shared" si="114"/>
        <v>2.8007412794916053</v>
      </c>
      <c r="CM71">
        <f t="shared" si="115"/>
        <v>1.4334717981812015</v>
      </c>
      <c r="CN71">
        <f t="shared" si="116"/>
        <v>3.734321705988807</v>
      </c>
      <c r="CP71">
        <f t="shared" si="117"/>
        <v>1.791839747726502</v>
      </c>
      <c r="CQ71">
        <f t="shared" si="118"/>
        <v>4.6679021324860086</v>
      </c>
      <c r="CS71">
        <f t="shared" si="119"/>
        <v>0.35836794954530038</v>
      </c>
      <c r="CT71">
        <f t="shared" si="120"/>
        <v>0.93358042649720174</v>
      </c>
      <c r="CU71">
        <f t="shared" si="121"/>
        <v>6.433471798181202</v>
      </c>
      <c r="CV71">
        <f t="shared" si="122"/>
        <v>6.8671608529944033</v>
      </c>
      <c r="CW71">
        <f t="shared" si="123"/>
        <v>6.433471798181202</v>
      </c>
      <c r="CX71">
        <f t="shared" si="124"/>
        <v>8.7343217059888065</v>
      </c>
      <c r="CY71">
        <f t="shared" si="125"/>
        <v>5.716735899090601</v>
      </c>
      <c r="CZ71">
        <f t="shared" si="126"/>
        <v>6.8671608529944033</v>
      </c>
    </row>
    <row r="72" spans="1:104" x14ac:dyDescent="0.25">
      <c r="A72">
        <v>1</v>
      </c>
      <c r="K72">
        <v>4</v>
      </c>
      <c r="L72">
        <f t="shared" si="127"/>
        <v>70</v>
      </c>
      <c r="M72">
        <f t="shared" si="128"/>
        <v>1.2217304763960306</v>
      </c>
      <c r="O72">
        <f t="shared" si="129"/>
        <v>0.34202014332566882</v>
      </c>
      <c r="P72">
        <f t="shared" si="130"/>
        <v>0.93969262078590832</v>
      </c>
      <c r="R72">
        <f t="shared" si="69"/>
        <v>1.3680805733026753</v>
      </c>
      <c r="S72">
        <f t="shared" si="70"/>
        <v>3.7587704831436333</v>
      </c>
      <c r="U72">
        <f t="shared" si="71"/>
        <v>1.3680805733026753</v>
      </c>
      <c r="V72">
        <f t="shared" si="72"/>
        <v>3.7587704831436333</v>
      </c>
      <c r="X72">
        <f t="shared" si="73"/>
        <v>1.3680805733026753</v>
      </c>
      <c r="Y72">
        <f t="shared" si="74"/>
        <v>3.7587704831436333</v>
      </c>
      <c r="Z72">
        <f t="shared" si="131"/>
        <v>49</v>
      </c>
      <c r="AB72">
        <f t="shared" si="75"/>
        <v>1.3680805733026753</v>
      </c>
      <c r="AC72">
        <f t="shared" si="76"/>
        <v>3.7587704831436333</v>
      </c>
      <c r="AD72">
        <f t="shared" si="132"/>
        <v>49</v>
      </c>
      <c r="AG72">
        <f t="shared" si="77"/>
        <v>5.3680805733026755</v>
      </c>
      <c r="AH72">
        <f t="shared" si="78"/>
        <v>3.7587704831436333</v>
      </c>
      <c r="AJ72">
        <f t="shared" si="79"/>
        <v>1.3680805733026753</v>
      </c>
      <c r="AK72">
        <f t="shared" si="80"/>
        <v>3.7587704831436333</v>
      </c>
      <c r="AM72">
        <f t="shared" si="81"/>
        <v>5.3680805733026755</v>
      </c>
      <c r="AN72">
        <f t="shared" si="82"/>
        <v>3.7587704831436333</v>
      </c>
      <c r="AP72">
        <f t="shared" si="83"/>
        <v>1.3680805733026753</v>
      </c>
      <c r="AQ72">
        <f t="shared" si="84"/>
        <v>7.7587704831436337</v>
      </c>
      <c r="AS72">
        <f t="shared" si="85"/>
        <v>1.3680805733026753</v>
      </c>
      <c r="AT72">
        <f t="shared" si="86"/>
        <v>3.7587704831436333</v>
      </c>
      <c r="AV72">
        <f t="shared" si="87"/>
        <v>5.3680805733026755</v>
      </c>
      <c r="AW72">
        <f t="shared" si="88"/>
        <v>3.7587704831436333</v>
      </c>
      <c r="AY72">
        <f t="shared" si="89"/>
        <v>1.3680805733026753</v>
      </c>
      <c r="AZ72">
        <f t="shared" si="90"/>
        <v>7.7587704831436337</v>
      </c>
      <c r="BB72">
        <f t="shared" si="91"/>
        <v>-2.6319194266973245</v>
      </c>
      <c r="BC72">
        <f t="shared" si="92"/>
        <v>3.7587704831436333</v>
      </c>
      <c r="BE72">
        <f t="shared" si="93"/>
        <v>1.3680805733026753</v>
      </c>
      <c r="BF72">
        <f t="shared" si="94"/>
        <v>-0.24122951685636673</v>
      </c>
      <c r="BH72">
        <f t="shared" si="95"/>
        <v>3.0781812899310195</v>
      </c>
      <c r="BI72">
        <f t="shared" si="96"/>
        <v>8.4572335870731745</v>
      </c>
      <c r="BK72">
        <f t="shared" si="97"/>
        <v>-2.9739395700229938</v>
      </c>
      <c r="BL72">
        <f t="shared" si="98"/>
        <v>4.8190778623577248</v>
      </c>
      <c r="BN72">
        <f t="shared" si="99"/>
        <v>-2.9739395700229938</v>
      </c>
      <c r="BO72">
        <f t="shared" si="100"/>
        <v>0.81907786235772484</v>
      </c>
      <c r="BQ72">
        <f t="shared" si="101"/>
        <v>1.0260604299770064</v>
      </c>
      <c r="BR72">
        <f t="shared" si="102"/>
        <v>2.8190778623577248</v>
      </c>
      <c r="BT72">
        <f t="shared" si="103"/>
        <v>5.0260604299770062</v>
      </c>
      <c r="BU72">
        <f t="shared" si="104"/>
        <v>4.8190778623577248</v>
      </c>
      <c r="BW72">
        <f t="shared" si="105"/>
        <v>5.0260604299770062</v>
      </c>
      <c r="BX72">
        <f t="shared" si="106"/>
        <v>0.81907786235772484</v>
      </c>
      <c r="CA72">
        <f t="shared" si="107"/>
        <v>0.34202014332566882</v>
      </c>
      <c r="CB72">
        <f t="shared" si="108"/>
        <v>0.93969262078590832</v>
      </c>
      <c r="CD72">
        <f t="shared" si="109"/>
        <v>0.34202014332566882</v>
      </c>
      <c r="CE72">
        <f t="shared" si="110"/>
        <v>0.93969262078590832</v>
      </c>
      <c r="CG72">
        <f t="shared" si="111"/>
        <v>0.68404028665133765</v>
      </c>
      <c r="CH72">
        <f t="shared" si="112"/>
        <v>1.8793852415718166</v>
      </c>
      <c r="CJ72">
        <f t="shared" si="113"/>
        <v>1.0260604299770064</v>
      </c>
      <c r="CK72">
        <f t="shared" si="114"/>
        <v>2.8190778623577248</v>
      </c>
      <c r="CM72">
        <f t="shared" si="115"/>
        <v>1.3680805733026753</v>
      </c>
      <c r="CN72">
        <f t="shared" si="116"/>
        <v>3.7587704831436333</v>
      </c>
      <c r="CP72">
        <f t="shared" si="117"/>
        <v>1.7101007166283442</v>
      </c>
      <c r="CQ72">
        <f t="shared" si="118"/>
        <v>4.6984631039295417</v>
      </c>
      <c r="CS72">
        <f t="shared" si="119"/>
        <v>0.34202014332566882</v>
      </c>
      <c r="CT72">
        <f t="shared" si="120"/>
        <v>0.93969262078590832</v>
      </c>
      <c r="CU72">
        <f t="shared" si="121"/>
        <v>6.3680805733026755</v>
      </c>
      <c r="CV72">
        <f t="shared" si="122"/>
        <v>6.8793852415718169</v>
      </c>
      <c r="CW72">
        <f t="shared" si="123"/>
        <v>6.3680805733026755</v>
      </c>
      <c r="CX72">
        <f t="shared" si="124"/>
        <v>8.7587704831436337</v>
      </c>
      <c r="CY72">
        <f t="shared" si="125"/>
        <v>5.6840402866513378</v>
      </c>
      <c r="CZ72">
        <f t="shared" si="126"/>
        <v>6.8793852415718169</v>
      </c>
    </row>
    <row r="73" spans="1:104" x14ac:dyDescent="0.25">
      <c r="A73">
        <v>1</v>
      </c>
      <c r="K73">
        <v>4</v>
      </c>
      <c r="L73">
        <f t="shared" si="127"/>
        <v>71</v>
      </c>
      <c r="M73">
        <f t="shared" si="128"/>
        <v>1.2391837689159739</v>
      </c>
      <c r="O73">
        <f t="shared" si="129"/>
        <v>0.32556815445715676</v>
      </c>
      <c r="P73">
        <f t="shared" si="130"/>
        <v>0.94551857559931674</v>
      </c>
      <c r="R73">
        <f t="shared" si="69"/>
        <v>1.302272617828627</v>
      </c>
      <c r="S73">
        <f t="shared" si="70"/>
        <v>3.7820743023972669</v>
      </c>
      <c r="U73">
        <f t="shared" si="71"/>
        <v>1.302272617828627</v>
      </c>
      <c r="V73">
        <f t="shared" si="72"/>
        <v>3.7820743023972669</v>
      </c>
      <c r="X73">
        <f t="shared" si="73"/>
        <v>1.302272617828627</v>
      </c>
      <c r="Y73">
        <f t="shared" si="74"/>
        <v>3.7820743023972669</v>
      </c>
      <c r="Z73">
        <f t="shared" si="131"/>
        <v>50</v>
      </c>
      <c r="AB73">
        <f t="shared" si="75"/>
        <v>1.302272617828627</v>
      </c>
      <c r="AC73">
        <f t="shared" si="76"/>
        <v>3.7820743023972669</v>
      </c>
      <c r="AD73">
        <f t="shared" si="132"/>
        <v>50</v>
      </c>
      <c r="AG73">
        <f t="shared" si="77"/>
        <v>5.3022726178286268</v>
      </c>
      <c r="AH73">
        <f t="shared" si="78"/>
        <v>3.7820743023972669</v>
      </c>
      <c r="AJ73">
        <f t="shared" si="79"/>
        <v>1.302272617828627</v>
      </c>
      <c r="AK73">
        <f t="shared" si="80"/>
        <v>3.7820743023972669</v>
      </c>
      <c r="AM73">
        <f t="shared" si="81"/>
        <v>5.3022726178286268</v>
      </c>
      <c r="AN73">
        <f t="shared" si="82"/>
        <v>3.7820743023972669</v>
      </c>
      <c r="AP73">
        <f t="shared" si="83"/>
        <v>1.302272617828627</v>
      </c>
      <c r="AQ73">
        <f t="shared" si="84"/>
        <v>7.7820743023972669</v>
      </c>
      <c r="AS73">
        <f t="shared" si="85"/>
        <v>1.302272617828627</v>
      </c>
      <c r="AT73">
        <f t="shared" si="86"/>
        <v>3.7820743023972669</v>
      </c>
      <c r="AV73">
        <f t="shared" si="87"/>
        <v>5.3022726178286268</v>
      </c>
      <c r="AW73">
        <f t="shared" si="88"/>
        <v>3.7820743023972669</v>
      </c>
      <c r="AY73">
        <f t="shared" si="89"/>
        <v>1.302272617828627</v>
      </c>
      <c r="AZ73">
        <f t="shared" si="90"/>
        <v>7.7820743023972669</v>
      </c>
      <c r="BB73">
        <f t="shared" si="91"/>
        <v>-2.6977273821713732</v>
      </c>
      <c r="BC73">
        <f t="shared" si="92"/>
        <v>3.7820743023972669</v>
      </c>
      <c r="BE73">
        <f t="shared" si="93"/>
        <v>1.302272617828627</v>
      </c>
      <c r="BF73">
        <f t="shared" si="94"/>
        <v>-0.21792569760273306</v>
      </c>
      <c r="BH73">
        <f t="shared" si="95"/>
        <v>2.930113390114411</v>
      </c>
      <c r="BI73">
        <f t="shared" si="96"/>
        <v>8.5096671803938513</v>
      </c>
      <c r="BK73">
        <f t="shared" si="97"/>
        <v>-3.0232955366285297</v>
      </c>
      <c r="BL73">
        <f t="shared" si="98"/>
        <v>4.8365557267979504</v>
      </c>
      <c r="BN73">
        <f t="shared" si="99"/>
        <v>-3.0232955366285297</v>
      </c>
      <c r="BO73">
        <f t="shared" si="100"/>
        <v>0.83655572679795043</v>
      </c>
      <c r="BQ73">
        <f t="shared" si="101"/>
        <v>0.97670446337147032</v>
      </c>
      <c r="BR73">
        <f t="shared" si="102"/>
        <v>2.8365557267979504</v>
      </c>
      <c r="BT73">
        <f t="shared" si="103"/>
        <v>4.9767044633714708</v>
      </c>
      <c r="BU73">
        <f t="shared" si="104"/>
        <v>4.8365557267979504</v>
      </c>
      <c r="BW73">
        <f t="shared" si="105"/>
        <v>4.9767044633714708</v>
      </c>
      <c r="BX73">
        <f t="shared" si="106"/>
        <v>0.83655572679795043</v>
      </c>
      <c r="CA73">
        <f t="shared" si="107"/>
        <v>0.32556815445715676</v>
      </c>
      <c r="CB73">
        <f t="shared" si="108"/>
        <v>0.94551857559931674</v>
      </c>
      <c r="CD73">
        <f t="shared" si="109"/>
        <v>0.32556815445715676</v>
      </c>
      <c r="CE73">
        <f t="shared" si="110"/>
        <v>0.94551857559931674</v>
      </c>
      <c r="CG73">
        <f t="shared" si="111"/>
        <v>0.65113630891431351</v>
      </c>
      <c r="CH73">
        <f t="shared" si="112"/>
        <v>1.8910371511986335</v>
      </c>
      <c r="CJ73">
        <f t="shared" si="113"/>
        <v>0.97670446337147032</v>
      </c>
      <c r="CK73">
        <f t="shared" si="114"/>
        <v>2.8365557267979504</v>
      </c>
      <c r="CM73">
        <f t="shared" si="115"/>
        <v>1.302272617828627</v>
      </c>
      <c r="CN73">
        <f t="shared" si="116"/>
        <v>3.7820743023972669</v>
      </c>
      <c r="CP73">
        <f t="shared" si="117"/>
        <v>1.6278407722857837</v>
      </c>
      <c r="CQ73">
        <f t="shared" si="118"/>
        <v>4.7275928779965835</v>
      </c>
      <c r="CS73">
        <f t="shared" si="119"/>
        <v>0.32556815445715676</v>
      </c>
      <c r="CT73">
        <f t="shared" si="120"/>
        <v>0.94551857559931674</v>
      </c>
      <c r="CU73">
        <f t="shared" si="121"/>
        <v>6.3022726178286268</v>
      </c>
      <c r="CV73">
        <f t="shared" si="122"/>
        <v>6.891037151198633</v>
      </c>
      <c r="CW73">
        <f t="shared" si="123"/>
        <v>6.3022726178286268</v>
      </c>
      <c r="CX73">
        <f t="shared" si="124"/>
        <v>8.7820743023972661</v>
      </c>
      <c r="CY73">
        <f t="shared" si="125"/>
        <v>5.6511363089143138</v>
      </c>
      <c r="CZ73">
        <f t="shared" si="126"/>
        <v>6.891037151198633</v>
      </c>
    </row>
    <row r="74" spans="1:104" x14ac:dyDescent="0.25">
      <c r="A74">
        <v>1</v>
      </c>
      <c r="K74">
        <v>4</v>
      </c>
      <c r="L74">
        <f t="shared" si="127"/>
        <v>72</v>
      </c>
      <c r="M74">
        <f t="shared" si="128"/>
        <v>1.2566370614359172</v>
      </c>
      <c r="O74">
        <f t="shared" si="129"/>
        <v>0.30901699437494745</v>
      </c>
      <c r="P74">
        <f t="shared" si="130"/>
        <v>0.95105651629515353</v>
      </c>
      <c r="R74">
        <f t="shared" si="69"/>
        <v>1.2360679774997898</v>
      </c>
      <c r="S74">
        <f t="shared" si="70"/>
        <v>3.8042260651806141</v>
      </c>
      <c r="U74">
        <f t="shared" si="71"/>
        <v>1.2360679774997898</v>
      </c>
      <c r="V74">
        <f t="shared" si="72"/>
        <v>3.8042260651806141</v>
      </c>
      <c r="X74">
        <f t="shared" si="73"/>
        <v>1.2360679774997898</v>
      </c>
      <c r="Y74">
        <f t="shared" si="74"/>
        <v>3.8042260651806141</v>
      </c>
      <c r="Z74">
        <f t="shared" si="131"/>
        <v>51</v>
      </c>
      <c r="AB74">
        <f t="shared" si="75"/>
        <v>1.2360679774997898</v>
      </c>
      <c r="AC74">
        <f t="shared" si="76"/>
        <v>3.8042260651806141</v>
      </c>
      <c r="AD74">
        <f t="shared" si="132"/>
        <v>51</v>
      </c>
      <c r="AG74">
        <f t="shared" si="77"/>
        <v>5.2360679774997898</v>
      </c>
      <c r="AH74">
        <f t="shared" si="78"/>
        <v>3.8042260651806141</v>
      </c>
      <c r="AJ74">
        <f t="shared" si="79"/>
        <v>1.2360679774997898</v>
      </c>
      <c r="AK74">
        <f t="shared" si="80"/>
        <v>3.8042260651806141</v>
      </c>
      <c r="AM74">
        <f t="shared" si="81"/>
        <v>5.2360679774997898</v>
      </c>
      <c r="AN74">
        <f t="shared" si="82"/>
        <v>3.8042260651806141</v>
      </c>
      <c r="AP74">
        <f t="shared" si="83"/>
        <v>1.2360679774997898</v>
      </c>
      <c r="AQ74">
        <f t="shared" si="84"/>
        <v>7.8042260651806146</v>
      </c>
      <c r="AS74">
        <f t="shared" si="85"/>
        <v>1.2360679774997898</v>
      </c>
      <c r="AT74">
        <f t="shared" si="86"/>
        <v>3.8042260651806141</v>
      </c>
      <c r="AV74">
        <f t="shared" si="87"/>
        <v>5.2360679774997898</v>
      </c>
      <c r="AW74">
        <f t="shared" si="88"/>
        <v>3.8042260651806141</v>
      </c>
      <c r="AY74">
        <f t="shared" si="89"/>
        <v>1.2360679774997898</v>
      </c>
      <c r="AZ74">
        <f t="shared" si="90"/>
        <v>7.8042260651806146</v>
      </c>
      <c r="BB74">
        <f t="shared" si="91"/>
        <v>-2.7639320225002102</v>
      </c>
      <c r="BC74">
        <f t="shared" si="92"/>
        <v>3.8042260651806141</v>
      </c>
      <c r="BE74">
        <f t="shared" si="93"/>
        <v>1.2360679774997898</v>
      </c>
      <c r="BF74">
        <f t="shared" si="94"/>
        <v>-0.19577393481938588</v>
      </c>
      <c r="BH74">
        <f t="shared" si="95"/>
        <v>2.7811529493745271</v>
      </c>
      <c r="BI74">
        <f t="shared" si="96"/>
        <v>8.559508646656381</v>
      </c>
      <c r="BK74">
        <f t="shared" si="97"/>
        <v>-3.0729490168751576</v>
      </c>
      <c r="BL74">
        <f t="shared" si="98"/>
        <v>4.8531695488854609</v>
      </c>
      <c r="BN74">
        <f t="shared" si="99"/>
        <v>-3.0729490168751576</v>
      </c>
      <c r="BO74">
        <f t="shared" si="100"/>
        <v>0.85316954888546048</v>
      </c>
      <c r="BQ74">
        <f t="shared" si="101"/>
        <v>0.92705098312484235</v>
      </c>
      <c r="BR74">
        <f t="shared" si="102"/>
        <v>2.8531695488854605</v>
      </c>
      <c r="BT74">
        <f t="shared" si="103"/>
        <v>4.9270509831248424</v>
      </c>
      <c r="BU74">
        <f t="shared" si="104"/>
        <v>4.8531695488854609</v>
      </c>
      <c r="BW74">
        <f t="shared" si="105"/>
        <v>4.9270509831248424</v>
      </c>
      <c r="BX74">
        <f t="shared" si="106"/>
        <v>0.85316954888546048</v>
      </c>
      <c r="CA74">
        <f t="shared" si="107"/>
        <v>0.30901699437494745</v>
      </c>
      <c r="CB74">
        <f t="shared" si="108"/>
        <v>0.95105651629515353</v>
      </c>
      <c r="CD74">
        <f t="shared" si="109"/>
        <v>0.30901699437494745</v>
      </c>
      <c r="CE74">
        <f t="shared" si="110"/>
        <v>0.95105651629515353</v>
      </c>
      <c r="CG74">
        <f t="shared" si="111"/>
        <v>0.6180339887498949</v>
      </c>
      <c r="CH74">
        <f t="shared" si="112"/>
        <v>1.9021130325903071</v>
      </c>
      <c r="CJ74">
        <f t="shared" si="113"/>
        <v>0.92705098312484235</v>
      </c>
      <c r="CK74">
        <f t="shared" si="114"/>
        <v>2.8531695488854605</v>
      </c>
      <c r="CM74">
        <f t="shared" si="115"/>
        <v>1.2360679774997898</v>
      </c>
      <c r="CN74">
        <f t="shared" si="116"/>
        <v>3.8042260651806141</v>
      </c>
      <c r="CP74">
        <f t="shared" si="117"/>
        <v>1.5450849718747373</v>
      </c>
      <c r="CQ74">
        <f t="shared" si="118"/>
        <v>4.7552825814757673</v>
      </c>
      <c r="CS74">
        <f t="shared" si="119"/>
        <v>0.30901699437494745</v>
      </c>
      <c r="CT74">
        <f t="shared" si="120"/>
        <v>0.95105651629515353</v>
      </c>
      <c r="CU74">
        <f t="shared" si="121"/>
        <v>6.2360679774997898</v>
      </c>
      <c r="CV74">
        <f t="shared" si="122"/>
        <v>6.9021130325903073</v>
      </c>
      <c r="CW74">
        <f t="shared" si="123"/>
        <v>6.2360679774997898</v>
      </c>
      <c r="CX74">
        <f t="shared" si="124"/>
        <v>8.8042260651806146</v>
      </c>
      <c r="CY74">
        <f t="shared" si="125"/>
        <v>5.6180339887498949</v>
      </c>
      <c r="CZ74">
        <f t="shared" si="126"/>
        <v>6.9021130325903073</v>
      </c>
    </row>
    <row r="75" spans="1:104" x14ac:dyDescent="0.25">
      <c r="A75">
        <v>1</v>
      </c>
      <c r="K75">
        <v>4</v>
      </c>
      <c r="L75">
        <f t="shared" si="127"/>
        <v>73</v>
      </c>
      <c r="M75">
        <f t="shared" si="128"/>
        <v>1.2740903539558606</v>
      </c>
      <c r="O75">
        <f t="shared" si="129"/>
        <v>0.29237170472273677</v>
      </c>
      <c r="P75">
        <f t="shared" si="130"/>
        <v>0.95630475596303544</v>
      </c>
      <c r="R75">
        <f t="shared" si="69"/>
        <v>1.1694868188909471</v>
      </c>
      <c r="S75">
        <f t="shared" si="70"/>
        <v>3.8252190238521417</v>
      </c>
      <c r="U75">
        <f t="shared" si="71"/>
        <v>1.1694868188909471</v>
      </c>
      <c r="V75">
        <f t="shared" si="72"/>
        <v>3.8252190238521417</v>
      </c>
      <c r="X75">
        <f t="shared" si="73"/>
        <v>1.1694868188909471</v>
      </c>
      <c r="Y75">
        <f t="shared" si="74"/>
        <v>3.8252190238521417</v>
      </c>
      <c r="Z75">
        <f t="shared" si="131"/>
        <v>52</v>
      </c>
      <c r="AB75">
        <f t="shared" si="75"/>
        <v>1.1694868188909471</v>
      </c>
      <c r="AC75">
        <f t="shared" si="76"/>
        <v>3.8252190238521417</v>
      </c>
      <c r="AD75">
        <f t="shared" si="132"/>
        <v>52</v>
      </c>
      <c r="AG75">
        <f t="shared" si="77"/>
        <v>5.1694868188909471</v>
      </c>
      <c r="AH75">
        <f t="shared" si="78"/>
        <v>3.8252190238521417</v>
      </c>
      <c r="AJ75">
        <f t="shared" si="79"/>
        <v>1.1694868188909471</v>
      </c>
      <c r="AK75">
        <f t="shared" si="80"/>
        <v>3.8252190238521417</v>
      </c>
      <c r="AM75">
        <f t="shared" si="81"/>
        <v>5.1694868188909471</v>
      </c>
      <c r="AN75">
        <f t="shared" si="82"/>
        <v>3.8252190238521417</v>
      </c>
      <c r="AP75">
        <f t="shared" si="83"/>
        <v>1.1694868188909471</v>
      </c>
      <c r="AQ75">
        <f t="shared" si="84"/>
        <v>7.8252190238521422</v>
      </c>
      <c r="AS75">
        <f t="shared" si="85"/>
        <v>1.1694868188909471</v>
      </c>
      <c r="AT75">
        <f t="shared" si="86"/>
        <v>3.8252190238521417</v>
      </c>
      <c r="AV75">
        <f t="shared" si="87"/>
        <v>5.1694868188909471</v>
      </c>
      <c r="AW75">
        <f t="shared" si="88"/>
        <v>3.8252190238521417</v>
      </c>
      <c r="AY75">
        <f t="shared" si="89"/>
        <v>1.1694868188909471</v>
      </c>
      <c r="AZ75">
        <f t="shared" si="90"/>
        <v>7.8252190238521422</v>
      </c>
      <c r="BB75">
        <f t="shared" si="91"/>
        <v>-2.8305131811090529</v>
      </c>
      <c r="BC75">
        <f t="shared" si="92"/>
        <v>3.8252190238521417</v>
      </c>
      <c r="BE75">
        <f t="shared" si="93"/>
        <v>1.1694868188909471</v>
      </c>
      <c r="BF75">
        <f t="shared" si="94"/>
        <v>-0.17478097614785826</v>
      </c>
      <c r="BH75">
        <f t="shared" si="95"/>
        <v>2.6313453425046309</v>
      </c>
      <c r="BI75">
        <f t="shared" si="96"/>
        <v>8.6067428036673181</v>
      </c>
      <c r="BK75">
        <f t="shared" si="97"/>
        <v>-3.1228848858317897</v>
      </c>
      <c r="BL75">
        <f t="shared" si="98"/>
        <v>4.8689142678891066</v>
      </c>
      <c r="BN75">
        <f t="shared" si="99"/>
        <v>-3.1228848858317897</v>
      </c>
      <c r="BO75">
        <f t="shared" si="100"/>
        <v>0.8689142678891062</v>
      </c>
      <c r="BQ75">
        <f t="shared" si="101"/>
        <v>0.87711511416821031</v>
      </c>
      <c r="BR75">
        <f t="shared" si="102"/>
        <v>2.8689142678891062</v>
      </c>
      <c r="BT75">
        <f t="shared" si="103"/>
        <v>4.8771151141682108</v>
      </c>
      <c r="BU75">
        <f t="shared" si="104"/>
        <v>4.8689142678891066</v>
      </c>
      <c r="BW75">
        <f t="shared" si="105"/>
        <v>4.8771151141682108</v>
      </c>
      <c r="BX75">
        <f t="shared" si="106"/>
        <v>0.8689142678891062</v>
      </c>
      <c r="CA75">
        <f t="shared" si="107"/>
        <v>0.29237170472273677</v>
      </c>
      <c r="CB75">
        <f t="shared" si="108"/>
        <v>0.95630475596303544</v>
      </c>
      <c r="CD75">
        <f t="shared" si="109"/>
        <v>0.29237170472273677</v>
      </c>
      <c r="CE75">
        <f t="shared" si="110"/>
        <v>0.95630475596303544</v>
      </c>
      <c r="CG75">
        <f t="shared" si="111"/>
        <v>0.58474340944547354</v>
      </c>
      <c r="CH75">
        <f t="shared" si="112"/>
        <v>1.9126095119260709</v>
      </c>
      <c r="CJ75">
        <f t="shared" si="113"/>
        <v>0.87711511416821031</v>
      </c>
      <c r="CK75">
        <f t="shared" si="114"/>
        <v>2.8689142678891062</v>
      </c>
      <c r="CM75">
        <f t="shared" si="115"/>
        <v>1.1694868188909471</v>
      </c>
      <c r="CN75">
        <f t="shared" si="116"/>
        <v>3.8252190238521417</v>
      </c>
      <c r="CP75">
        <f t="shared" si="117"/>
        <v>1.4618585236136838</v>
      </c>
      <c r="CQ75">
        <f t="shared" si="118"/>
        <v>4.7815237798151768</v>
      </c>
      <c r="CS75">
        <f t="shared" si="119"/>
        <v>0.29237170472273677</v>
      </c>
      <c r="CT75">
        <f t="shared" si="120"/>
        <v>0.95630475596303544</v>
      </c>
      <c r="CU75">
        <f t="shared" si="121"/>
        <v>6.1694868188909471</v>
      </c>
      <c r="CV75">
        <f t="shared" si="122"/>
        <v>6.9126095119260711</v>
      </c>
      <c r="CW75">
        <f t="shared" si="123"/>
        <v>6.1694868188909471</v>
      </c>
      <c r="CX75">
        <f t="shared" si="124"/>
        <v>8.8252190238521422</v>
      </c>
      <c r="CY75">
        <f t="shared" si="125"/>
        <v>5.5847434094454735</v>
      </c>
      <c r="CZ75">
        <f t="shared" si="126"/>
        <v>6.9126095119260711</v>
      </c>
    </row>
    <row r="76" spans="1:104" x14ac:dyDescent="0.25">
      <c r="A76">
        <v>1</v>
      </c>
      <c r="K76">
        <v>4</v>
      </c>
      <c r="L76">
        <f t="shared" si="127"/>
        <v>74</v>
      </c>
      <c r="M76">
        <f t="shared" si="128"/>
        <v>1.2915436464758039</v>
      </c>
      <c r="O76">
        <f t="shared" si="129"/>
        <v>0.27563735581699916</v>
      </c>
      <c r="P76">
        <f t="shared" si="130"/>
        <v>0.96126169593831889</v>
      </c>
      <c r="R76">
        <f t="shared" si="69"/>
        <v>1.1025494232679967</v>
      </c>
      <c r="S76">
        <f t="shared" si="70"/>
        <v>3.8450467837532756</v>
      </c>
      <c r="U76">
        <f t="shared" si="71"/>
        <v>1.1025494232679967</v>
      </c>
      <c r="V76">
        <f t="shared" si="72"/>
        <v>3.8450467837532756</v>
      </c>
      <c r="X76">
        <f t="shared" si="73"/>
        <v>1.1025494232679967</v>
      </c>
      <c r="Y76">
        <f t="shared" si="74"/>
        <v>3.8450467837532756</v>
      </c>
      <c r="Z76">
        <f t="shared" si="131"/>
        <v>53</v>
      </c>
      <c r="AB76">
        <f t="shared" si="75"/>
        <v>1.1025494232679967</v>
      </c>
      <c r="AC76">
        <f t="shared" si="76"/>
        <v>3.8450467837532756</v>
      </c>
      <c r="AD76">
        <f t="shared" si="132"/>
        <v>53</v>
      </c>
      <c r="AG76">
        <f t="shared" si="77"/>
        <v>5.1025494232679964</v>
      </c>
      <c r="AH76">
        <f t="shared" si="78"/>
        <v>3.8450467837532756</v>
      </c>
      <c r="AJ76">
        <f t="shared" si="79"/>
        <v>1.1025494232679967</v>
      </c>
      <c r="AK76">
        <f t="shared" si="80"/>
        <v>3.8450467837532756</v>
      </c>
      <c r="AM76">
        <f t="shared" si="81"/>
        <v>5.1025494232679964</v>
      </c>
      <c r="AN76">
        <f t="shared" si="82"/>
        <v>3.8450467837532756</v>
      </c>
      <c r="AP76">
        <f t="shared" si="83"/>
        <v>1.1025494232679967</v>
      </c>
      <c r="AQ76">
        <f t="shared" si="84"/>
        <v>7.8450467837532756</v>
      </c>
      <c r="AS76">
        <f t="shared" si="85"/>
        <v>1.1025494232679967</v>
      </c>
      <c r="AT76">
        <f t="shared" si="86"/>
        <v>3.8450467837532756</v>
      </c>
      <c r="AV76">
        <f t="shared" si="87"/>
        <v>5.1025494232679964</v>
      </c>
      <c r="AW76">
        <f t="shared" si="88"/>
        <v>3.8450467837532756</v>
      </c>
      <c r="AY76">
        <f t="shared" si="89"/>
        <v>1.1025494232679967</v>
      </c>
      <c r="AZ76">
        <f t="shared" si="90"/>
        <v>7.8450467837532756</v>
      </c>
      <c r="BB76">
        <f t="shared" si="91"/>
        <v>-2.8974505767320036</v>
      </c>
      <c r="BC76">
        <f t="shared" si="92"/>
        <v>3.8450467837532756</v>
      </c>
      <c r="BE76">
        <f t="shared" si="93"/>
        <v>1.1025494232679967</v>
      </c>
      <c r="BF76">
        <f t="shared" si="94"/>
        <v>-0.15495321624672442</v>
      </c>
      <c r="BH76">
        <f t="shared" si="95"/>
        <v>2.4807362023529924</v>
      </c>
      <c r="BI76">
        <f t="shared" si="96"/>
        <v>8.65135526344487</v>
      </c>
      <c r="BK76">
        <f t="shared" si="97"/>
        <v>-3.1730879325490022</v>
      </c>
      <c r="BL76">
        <f t="shared" si="98"/>
        <v>4.8837850878149567</v>
      </c>
      <c r="BN76">
        <f t="shared" si="99"/>
        <v>-3.1730879325490022</v>
      </c>
      <c r="BO76">
        <f t="shared" si="100"/>
        <v>0.88378508781495668</v>
      </c>
      <c r="BQ76">
        <f t="shared" si="101"/>
        <v>0.82691206745099755</v>
      </c>
      <c r="BR76">
        <f t="shared" si="102"/>
        <v>2.8837850878149567</v>
      </c>
      <c r="BT76">
        <f t="shared" si="103"/>
        <v>4.8269120674509978</v>
      </c>
      <c r="BU76">
        <f t="shared" si="104"/>
        <v>4.8837850878149567</v>
      </c>
      <c r="BW76">
        <f t="shared" si="105"/>
        <v>4.8269120674509978</v>
      </c>
      <c r="BX76">
        <f t="shared" si="106"/>
        <v>0.88378508781495668</v>
      </c>
      <c r="CA76">
        <f t="shared" si="107"/>
        <v>0.27563735581699916</v>
      </c>
      <c r="CB76">
        <f t="shared" si="108"/>
        <v>0.96126169593831889</v>
      </c>
      <c r="CD76">
        <f t="shared" si="109"/>
        <v>0.27563735581699916</v>
      </c>
      <c r="CE76">
        <f t="shared" si="110"/>
        <v>0.96126169593831889</v>
      </c>
      <c r="CG76">
        <f t="shared" si="111"/>
        <v>0.55127471163399833</v>
      </c>
      <c r="CH76">
        <f t="shared" si="112"/>
        <v>1.9225233918766378</v>
      </c>
      <c r="CJ76">
        <f t="shared" si="113"/>
        <v>0.82691206745099755</v>
      </c>
      <c r="CK76">
        <f t="shared" si="114"/>
        <v>2.8837850878149567</v>
      </c>
      <c r="CM76">
        <f t="shared" si="115"/>
        <v>1.1025494232679967</v>
      </c>
      <c r="CN76">
        <f t="shared" si="116"/>
        <v>3.8450467837532756</v>
      </c>
      <c r="CP76">
        <f t="shared" si="117"/>
        <v>1.3781867790849958</v>
      </c>
      <c r="CQ76">
        <f t="shared" si="118"/>
        <v>4.8063084796915945</v>
      </c>
      <c r="CS76">
        <f t="shared" si="119"/>
        <v>0.27563735581699916</v>
      </c>
      <c r="CT76">
        <f t="shared" si="120"/>
        <v>0.96126169593831889</v>
      </c>
      <c r="CU76">
        <f t="shared" si="121"/>
        <v>6.1025494232679964</v>
      </c>
      <c r="CV76">
        <f t="shared" si="122"/>
        <v>6.9225233918766378</v>
      </c>
      <c r="CW76">
        <f t="shared" si="123"/>
        <v>6.1025494232679964</v>
      </c>
      <c r="CX76">
        <f t="shared" si="124"/>
        <v>8.8450467837532756</v>
      </c>
      <c r="CY76">
        <f t="shared" si="125"/>
        <v>5.5512747116339982</v>
      </c>
      <c r="CZ76">
        <f t="shared" si="126"/>
        <v>6.9225233918766378</v>
      </c>
    </row>
    <row r="77" spans="1:104" x14ac:dyDescent="0.25">
      <c r="A77">
        <v>1</v>
      </c>
      <c r="K77">
        <v>4</v>
      </c>
      <c r="L77">
        <f t="shared" si="127"/>
        <v>75</v>
      </c>
      <c r="M77">
        <f t="shared" si="128"/>
        <v>1.3089969389957472</v>
      </c>
      <c r="O77">
        <f t="shared" si="129"/>
        <v>0.25881904510252074</v>
      </c>
      <c r="P77">
        <f t="shared" si="130"/>
        <v>0.96592582628906831</v>
      </c>
      <c r="R77">
        <f t="shared" si="69"/>
        <v>1.035276180410083</v>
      </c>
      <c r="S77">
        <f t="shared" si="70"/>
        <v>3.8637033051562732</v>
      </c>
      <c r="U77">
        <f t="shared" si="71"/>
        <v>1.035276180410083</v>
      </c>
      <c r="V77">
        <f t="shared" si="72"/>
        <v>3.8637033051562732</v>
      </c>
      <c r="X77">
        <f t="shared" si="73"/>
        <v>1.035276180410083</v>
      </c>
      <c r="Y77">
        <f t="shared" si="74"/>
        <v>3.8637033051562732</v>
      </c>
      <c r="Z77">
        <f t="shared" si="131"/>
        <v>54</v>
      </c>
      <c r="AB77">
        <f t="shared" si="75"/>
        <v>1.035276180410083</v>
      </c>
      <c r="AC77">
        <f t="shared" si="76"/>
        <v>3.8637033051562732</v>
      </c>
      <c r="AD77">
        <f t="shared" si="132"/>
        <v>54</v>
      </c>
      <c r="AG77">
        <f t="shared" si="77"/>
        <v>5.035276180410083</v>
      </c>
      <c r="AH77">
        <f t="shared" si="78"/>
        <v>3.8637033051562732</v>
      </c>
      <c r="AJ77">
        <f t="shared" si="79"/>
        <v>1.035276180410083</v>
      </c>
      <c r="AK77">
        <f t="shared" si="80"/>
        <v>3.8637033051562732</v>
      </c>
      <c r="AM77">
        <f t="shared" si="81"/>
        <v>5.035276180410083</v>
      </c>
      <c r="AN77">
        <f t="shared" si="82"/>
        <v>3.8637033051562732</v>
      </c>
      <c r="AP77">
        <f t="shared" si="83"/>
        <v>1.035276180410083</v>
      </c>
      <c r="AQ77">
        <f t="shared" si="84"/>
        <v>7.8637033051562728</v>
      </c>
      <c r="AS77">
        <f t="shared" si="85"/>
        <v>1.035276180410083</v>
      </c>
      <c r="AT77">
        <f t="shared" si="86"/>
        <v>3.8637033051562732</v>
      </c>
      <c r="AV77">
        <f t="shared" si="87"/>
        <v>5.035276180410083</v>
      </c>
      <c r="AW77">
        <f t="shared" si="88"/>
        <v>3.8637033051562732</v>
      </c>
      <c r="AY77">
        <f t="shared" si="89"/>
        <v>1.035276180410083</v>
      </c>
      <c r="AZ77">
        <f t="shared" si="90"/>
        <v>7.8637033051562728</v>
      </c>
      <c r="BB77">
        <f t="shared" si="91"/>
        <v>-2.964723819589917</v>
      </c>
      <c r="BC77">
        <f t="shared" si="92"/>
        <v>3.8637033051562732</v>
      </c>
      <c r="BE77">
        <f t="shared" si="93"/>
        <v>1.035276180410083</v>
      </c>
      <c r="BF77">
        <f t="shared" si="94"/>
        <v>-0.13629669484372675</v>
      </c>
      <c r="BH77">
        <f t="shared" si="95"/>
        <v>2.3293714059226867</v>
      </c>
      <c r="BI77">
        <f t="shared" si="96"/>
        <v>8.6933324366016151</v>
      </c>
      <c r="BK77">
        <f t="shared" si="97"/>
        <v>-3.2235428646924378</v>
      </c>
      <c r="BL77">
        <f t="shared" si="98"/>
        <v>4.897777478867205</v>
      </c>
      <c r="BN77">
        <f t="shared" si="99"/>
        <v>-3.2235428646924378</v>
      </c>
      <c r="BO77">
        <f t="shared" si="100"/>
        <v>0.89777747886720505</v>
      </c>
      <c r="BQ77">
        <f t="shared" si="101"/>
        <v>0.77645713530756222</v>
      </c>
      <c r="BR77">
        <f t="shared" si="102"/>
        <v>2.897777478867205</v>
      </c>
      <c r="BT77">
        <f t="shared" si="103"/>
        <v>4.7764571353075622</v>
      </c>
      <c r="BU77">
        <f t="shared" si="104"/>
        <v>4.897777478867205</v>
      </c>
      <c r="BW77">
        <f t="shared" si="105"/>
        <v>4.7764571353075622</v>
      </c>
      <c r="BX77">
        <f t="shared" si="106"/>
        <v>0.89777747886720505</v>
      </c>
      <c r="CA77">
        <f t="shared" si="107"/>
        <v>0.25881904510252074</v>
      </c>
      <c r="CB77">
        <f t="shared" si="108"/>
        <v>0.96592582628906831</v>
      </c>
      <c r="CD77">
        <f t="shared" si="109"/>
        <v>0.25881904510252074</v>
      </c>
      <c r="CE77">
        <f t="shared" si="110"/>
        <v>0.96592582628906831</v>
      </c>
      <c r="CG77">
        <f t="shared" si="111"/>
        <v>0.51763809020504148</v>
      </c>
      <c r="CH77">
        <f t="shared" si="112"/>
        <v>1.9318516525781366</v>
      </c>
      <c r="CJ77">
        <f t="shared" si="113"/>
        <v>0.77645713530756222</v>
      </c>
      <c r="CK77">
        <f t="shared" si="114"/>
        <v>2.897777478867205</v>
      </c>
      <c r="CM77">
        <f t="shared" si="115"/>
        <v>1.035276180410083</v>
      </c>
      <c r="CN77">
        <f t="shared" si="116"/>
        <v>3.8637033051562732</v>
      </c>
      <c r="CP77">
        <f t="shared" si="117"/>
        <v>1.2940952255126037</v>
      </c>
      <c r="CQ77">
        <f t="shared" si="118"/>
        <v>4.8296291314453415</v>
      </c>
      <c r="CS77">
        <f t="shared" si="119"/>
        <v>0.25881904510252074</v>
      </c>
      <c r="CT77">
        <f t="shared" si="120"/>
        <v>0.96592582628906831</v>
      </c>
      <c r="CU77">
        <f t="shared" si="121"/>
        <v>6.035276180410083</v>
      </c>
      <c r="CV77">
        <f t="shared" si="122"/>
        <v>6.9318516525781364</v>
      </c>
      <c r="CW77">
        <f t="shared" si="123"/>
        <v>6.035276180410083</v>
      </c>
      <c r="CX77">
        <f t="shared" si="124"/>
        <v>8.8637033051562728</v>
      </c>
      <c r="CY77">
        <f t="shared" si="125"/>
        <v>5.5176380902050415</v>
      </c>
      <c r="CZ77">
        <f t="shared" si="126"/>
        <v>6.9318516525781364</v>
      </c>
    </row>
    <row r="78" spans="1:104" x14ac:dyDescent="0.25">
      <c r="A78">
        <v>1</v>
      </c>
      <c r="K78">
        <v>4</v>
      </c>
      <c r="L78">
        <f t="shared" si="127"/>
        <v>76</v>
      </c>
      <c r="M78">
        <f t="shared" si="128"/>
        <v>1.3264502315156903</v>
      </c>
      <c r="O78">
        <f t="shared" si="129"/>
        <v>0.2419218955996679</v>
      </c>
      <c r="P78">
        <f t="shared" si="130"/>
        <v>0.97029572627599647</v>
      </c>
      <c r="R78">
        <f t="shared" si="69"/>
        <v>0.96768758239867159</v>
      </c>
      <c r="S78">
        <f t="shared" si="70"/>
        <v>3.8811829051039859</v>
      </c>
      <c r="U78">
        <f t="shared" si="71"/>
        <v>0.96768758239867159</v>
      </c>
      <c r="V78">
        <f t="shared" si="72"/>
        <v>3.8811829051039859</v>
      </c>
      <c r="X78">
        <f t="shared" si="73"/>
        <v>0.96768758239867159</v>
      </c>
      <c r="Y78">
        <f t="shared" si="74"/>
        <v>3.8811829051039859</v>
      </c>
      <c r="Z78">
        <f t="shared" si="131"/>
        <v>55</v>
      </c>
      <c r="AB78">
        <f t="shared" si="75"/>
        <v>0.96768758239867159</v>
      </c>
      <c r="AC78">
        <f t="shared" si="76"/>
        <v>3.8811829051039859</v>
      </c>
      <c r="AD78">
        <f t="shared" si="132"/>
        <v>55</v>
      </c>
      <c r="AG78">
        <f t="shared" si="77"/>
        <v>4.9676875823986713</v>
      </c>
      <c r="AH78">
        <f t="shared" si="78"/>
        <v>3.8811829051039859</v>
      </c>
      <c r="AJ78">
        <f t="shared" si="79"/>
        <v>0.96768758239867159</v>
      </c>
      <c r="AK78">
        <f t="shared" si="80"/>
        <v>3.8811829051039859</v>
      </c>
      <c r="AM78">
        <f t="shared" si="81"/>
        <v>4.9676875823986713</v>
      </c>
      <c r="AN78">
        <f t="shared" si="82"/>
        <v>3.8811829051039859</v>
      </c>
      <c r="AP78">
        <f t="shared" si="83"/>
        <v>0.96768758239867159</v>
      </c>
      <c r="AQ78">
        <f t="shared" si="84"/>
        <v>7.8811829051039854</v>
      </c>
      <c r="AS78">
        <f t="shared" si="85"/>
        <v>0.96768758239867159</v>
      </c>
      <c r="AT78">
        <f t="shared" si="86"/>
        <v>3.8811829051039859</v>
      </c>
      <c r="AV78">
        <f t="shared" si="87"/>
        <v>4.9676875823986713</v>
      </c>
      <c r="AW78">
        <f t="shared" si="88"/>
        <v>3.8811829051039859</v>
      </c>
      <c r="AY78">
        <f t="shared" si="89"/>
        <v>0.96768758239867159</v>
      </c>
      <c r="AZ78">
        <f t="shared" si="90"/>
        <v>7.8811829051039854</v>
      </c>
      <c r="BB78">
        <f t="shared" si="91"/>
        <v>-3.0323124176013283</v>
      </c>
      <c r="BC78">
        <f t="shared" si="92"/>
        <v>3.8811829051039859</v>
      </c>
      <c r="BE78">
        <f t="shared" si="93"/>
        <v>0.96768758239867159</v>
      </c>
      <c r="BF78">
        <f t="shared" si="94"/>
        <v>-0.11881709489601411</v>
      </c>
      <c r="BH78">
        <f t="shared" si="95"/>
        <v>2.1772970603970112</v>
      </c>
      <c r="BI78">
        <f t="shared" si="96"/>
        <v>8.7326615364839686</v>
      </c>
      <c r="BK78">
        <f t="shared" si="97"/>
        <v>-3.2742343132009966</v>
      </c>
      <c r="BL78">
        <f t="shared" si="98"/>
        <v>4.9108871788279895</v>
      </c>
      <c r="BN78">
        <f t="shared" si="99"/>
        <v>-3.2742343132009966</v>
      </c>
      <c r="BO78">
        <f t="shared" si="100"/>
        <v>0.91088717882798953</v>
      </c>
      <c r="BQ78">
        <f t="shared" si="101"/>
        <v>0.72576568679900366</v>
      </c>
      <c r="BR78">
        <f t="shared" si="102"/>
        <v>2.9108871788279895</v>
      </c>
      <c r="BT78">
        <f t="shared" si="103"/>
        <v>4.7257656867990034</v>
      </c>
      <c r="BU78">
        <f t="shared" si="104"/>
        <v>4.9108871788279895</v>
      </c>
      <c r="BW78">
        <f t="shared" si="105"/>
        <v>4.7257656867990034</v>
      </c>
      <c r="BX78">
        <f t="shared" si="106"/>
        <v>0.91088717882798953</v>
      </c>
      <c r="CA78">
        <f t="shared" si="107"/>
        <v>0.2419218955996679</v>
      </c>
      <c r="CB78">
        <f t="shared" si="108"/>
        <v>0.97029572627599647</v>
      </c>
      <c r="CD78">
        <f t="shared" si="109"/>
        <v>0.2419218955996679</v>
      </c>
      <c r="CE78">
        <f t="shared" si="110"/>
        <v>0.97029572627599647</v>
      </c>
      <c r="CG78">
        <f t="shared" si="111"/>
        <v>0.48384379119933579</v>
      </c>
      <c r="CH78">
        <f t="shared" si="112"/>
        <v>1.9405914525519929</v>
      </c>
      <c r="CJ78">
        <f t="shared" si="113"/>
        <v>0.72576568679900366</v>
      </c>
      <c r="CK78">
        <f t="shared" si="114"/>
        <v>2.9108871788279895</v>
      </c>
      <c r="CM78">
        <f t="shared" si="115"/>
        <v>0.96768758239867159</v>
      </c>
      <c r="CN78">
        <f t="shared" si="116"/>
        <v>3.8811829051039859</v>
      </c>
      <c r="CP78">
        <f t="shared" si="117"/>
        <v>1.2096094779983395</v>
      </c>
      <c r="CQ78">
        <f t="shared" si="118"/>
        <v>4.8514786313799823</v>
      </c>
      <c r="CS78">
        <f t="shared" si="119"/>
        <v>0.2419218955996679</v>
      </c>
      <c r="CT78">
        <f t="shared" si="120"/>
        <v>0.97029572627599647</v>
      </c>
      <c r="CU78">
        <f t="shared" si="121"/>
        <v>5.9676875823986713</v>
      </c>
      <c r="CV78">
        <f t="shared" si="122"/>
        <v>6.9405914525519927</v>
      </c>
      <c r="CW78">
        <f t="shared" si="123"/>
        <v>5.9676875823986713</v>
      </c>
      <c r="CX78">
        <f t="shared" si="124"/>
        <v>8.8811829051039854</v>
      </c>
      <c r="CY78">
        <f t="shared" si="125"/>
        <v>5.4838437911993356</v>
      </c>
      <c r="CZ78">
        <f t="shared" si="126"/>
        <v>6.9405914525519927</v>
      </c>
    </row>
    <row r="79" spans="1:104" x14ac:dyDescent="0.25">
      <c r="A79">
        <v>1</v>
      </c>
      <c r="K79">
        <v>4</v>
      </c>
      <c r="L79">
        <f t="shared" si="127"/>
        <v>77</v>
      </c>
      <c r="M79">
        <f t="shared" si="128"/>
        <v>1.3439035240356338</v>
      </c>
      <c r="O79">
        <f t="shared" si="129"/>
        <v>0.22495105434386492</v>
      </c>
      <c r="P79">
        <f t="shared" si="130"/>
        <v>0.97437006478523525</v>
      </c>
      <c r="R79">
        <f t="shared" si="69"/>
        <v>0.89980421737545968</v>
      </c>
      <c r="S79">
        <f t="shared" si="70"/>
        <v>3.897480259140941</v>
      </c>
      <c r="U79">
        <f t="shared" si="71"/>
        <v>0.89980421737545968</v>
      </c>
      <c r="V79">
        <f t="shared" si="72"/>
        <v>3.897480259140941</v>
      </c>
      <c r="X79">
        <f t="shared" si="73"/>
        <v>0.89980421737545968</v>
      </c>
      <c r="Y79">
        <f t="shared" si="74"/>
        <v>3.897480259140941</v>
      </c>
      <c r="Z79">
        <f t="shared" si="131"/>
        <v>56</v>
      </c>
      <c r="AB79">
        <f t="shared" si="75"/>
        <v>0.89980421737545968</v>
      </c>
      <c r="AC79">
        <f t="shared" si="76"/>
        <v>3.897480259140941</v>
      </c>
      <c r="AD79">
        <f t="shared" si="132"/>
        <v>56</v>
      </c>
      <c r="AG79">
        <f t="shared" si="77"/>
        <v>4.8998042173754595</v>
      </c>
      <c r="AH79">
        <f t="shared" si="78"/>
        <v>3.897480259140941</v>
      </c>
      <c r="AJ79">
        <f t="shared" si="79"/>
        <v>0.89980421737545968</v>
      </c>
      <c r="AK79">
        <f t="shared" si="80"/>
        <v>3.897480259140941</v>
      </c>
      <c r="AM79">
        <f t="shared" si="81"/>
        <v>4.8998042173754595</v>
      </c>
      <c r="AN79">
        <f t="shared" si="82"/>
        <v>3.897480259140941</v>
      </c>
      <c r="AP79">
        <f t="shared" si="83"/>
        <v>0.89980421737545968</v>
      </c>
      <c r="AQ79">
        <f t="shared" si="84"/>
        <v>7.8974802591409414</v>
      </c>
      <c r="AS79">
        <f t="shared" si="85"/>
        <v>0.89980421737545968</v>
      </c>
      <c r="AT79">
        <f t="shared" si="86"/>
        <v>3.897480259140941</v>
      </c>
      <c r="AV79">
        <f t="shared" si="87"/>
        <v>4.8998042173754595</v>
      </c>
      <c r="AW79">
        <f t="shared" si="88"/>
        <v>3.897480259140941</v>
      </c>
      <c r="AY79">
        <f t="shared" si="89"/>
        <v>0.89980421737545968</v>
      </c>
      <c r="AZ79">
        <f t="shared" si="90"/>
        <v>7.8974802591409414</v>
      </c>
      <c r="BB79">
        <f t="shared" si="91"/>
        <v>-3.1001957826245405</v>
      </c>
      <c r="BC79">
        <f t="shared" si="92"/>
        <v>3.897480259140941</v>
      </c>
      <c r="BE79">
        <f t="shared" si="93"/>
        <v>0.89980421737545968</v>
      </c>
      <c r="BF79">
        <f t="shared" si="94"/>
        <v>-0.10251974085905902</v>
      </c>
      <c r="BH79">
        <f t="shared" si="95"/>
        <v>2.0245594890947842</v>
      </c>
      <c r="BI79">
        <f t="shared" si="96"/>
        <v>8.7693305830671164</v>
      </c>
      <c r="BK79">
        <f t="shared" si="97"/>
        <v>-3.325146836968405</v>
      </c>
      <c r="BL79">
        <f t="shared" si="98"/>
        <v>4.9231101943557061</v>
      </c>
      <c r="BN79">
        <f t="shared" si="99"/>
        <v>-3.325146836968405</v>
      </c>
      <c r="BO79">
        <f t="shared" si="100"/>
        <v>0.92311019435570563</v>
      </c>
      <c r="BQ79">
        <f t="shared" si="101"/>
        <v>0.67485316303159482</v>
      </c>
      <c r="BR79">
        <f t="shared" si="102"/>
        <v>2.9231101943557056</v>
      </c>
      <c r="BT79">
        <f t="shared" si="103"/>
        <v>4.674853163031595</v>
      </c>
      <c r="BU79">
        <f t="shared" si="104"/>
        <v>4.9231101943557061</v>
      </c>
      <c r="BW79">
        <f t="shared" si="105"/>
        <v>4.674853163031595</v>
      </c>
      <c r="BX79">
        <f t="shared" si="106"/>
        <v>0.92311019435570563</v>
      </c>
      <c r="CA79">
        <f t="shared" si="107"/>
        <v>0.22495105434386492</v>
      </c>
      <c r="CB79">
        <f t="shared" si="108"/>
        <v>0.97437006478523525</v>
      </c>
      <c r="CD79">
        <f t="shared" si="109"/>
        <v>0.22495105434386492</v>
      </c>
      <c r="CE79">
        <f t="shared" si="110"/>
        <v>0.97437006478523525</v>
      </c>
      <c r="CG79">
        <f t="shared" si="111"/>
        <v>0.44990210868772984</v>
      </c>
      <c r="CH79">
        <f t="shared" si="112"/>
        <v>1.9487401295704705</v>
      </c>
      <c r="CJ79">
        <f t="shared" si="113"/>
        <v>0.67485316303159482</v>
      </c>
      <c r="CK79">
        <f t="shared" si="114"/>
        <v>2.9231101943557056</v>
      </c>
      <c r="CM79">
        <f t="shared" si="115"/>
        <v>0.89980421737545968</v>
      </c>
      <c r="CN79">
        <f t="shared" si="116"/>
        <v>3.897480259140941</v>
      </c>
      <c r="CP79">
        <f t="shared" si="117"/>
        <v>1.1247552717193245</v>
      </c>
      <c r="CQ79">
        <f t="shared" si="118"/>
        <v>4.8718503239261759</v>
      </c>
      <c r="CS79">
        <f t="shared" si="119"/>
        <v>0.22495105434386492</v>
      </c>
      <c r="CT79">
        <f t="shared" si="120"/>
        <v>0.97437006478523525</v>
      </c>
      <c r="CU79">
        <f t="shared" si="121"/>
        <v>5.8998042173754595</v>
      </c>
      <c r="CV79">
        <f t="shared" si="122"/>
        <v>6.9487401295704707</v>
      </c>
      <c r="CW79">
        <f t="shared" si="123"/>
        <v>5.8998042173754595</v>
      </c>
      <c r="CX79">
        <f t="shared" si="124"/>
        <v>8.8974802591409414</v>
      </c>
      <c r="CY79">
        <f t="shared" si="125"/>
        <v>5.4499021086877297</v>
      </c>
      <c r="CZ79">
        <f t="shared" si="126"/>
        <v>6.9487401295704707</v>
      </c>
    </row>
    <row r="80" spans="1:104" x14ac:dyDescent="0.25">
      <c r="A80">
        <v>1</v>
      </c>
      <c r="K80">
        <v>4</v>
      </c>
      <c r="L80">
        <f t="shared" si="127"/>
        <v>78</v>
      </c>
      <c r="M80">
        <f t="shared" si="128"/>
        <v>1.3613568165555769</v>
      </c>
      <c r="O80">
        <f t="shared" si="129"/>
        <v>0.20791169081775945</v>
      </c>
      <c r="P80">
        <f t="shared" si="130"/>
        <v>0.97814760073380558</v>
      </c>
      <c r="R80">
        <f t="shared" si="69"/>
        <v>0.83164676327103781</v>
      </c>
      <c r="S80">
        <f t="shared" si="70"/>
        <v>3.9125904029352223</v>
      </c>
      <c r="U80">
        <f t="shared" si="71"/>
        <v>0.83164676327103781</v>
      </c>
      <c r="V80">
        <f t="shared" si="72"/>
        <v>3.9125904029352223</v>
      </c>
      <c r="X80">
        <f t="shared" si="73"/>
        <v>0.83164676327103781</v>
      </c>
      <c r="Y80">
        <f t="shared" si="74"/>
        <v>3.9125904029352223</v>
      </c>
      <c r="Z80">
        <f t="shared" si="131"/>
        <v>57</v>
      </c>
      <c r="AB80">
        <f t="shared" si="75"/>
        <v>0.83164676327103781</v>
      </c>
      <c r="AC80">
        <f t="shared" si="76"/>
        <v>3.9125904029352223</v>
      </c>
      <c r="AD80">
        <f t="shared" si="132"/>
        <v>57</v>
      </c>
      <c r="AG80">
        <f t="shared" si="77"/>
        <v>4.8316467632710376</v>
      </c>
      <c r="AH80">
        <f t="shared" si="78"/>
        <v>3.9125904029352223</v>
      </c>
      <c r="AJ80">
        <f t="shared" si="79"/>
        <v>0.83164676327103781</v>
      </c>
      <c r="AK80">
        <f t="shared" si="80"/>
        <v>3.9125904029352223</v>
      </c>
      <c r="AM80">
        <f t="shared" si="81"/>
        <v>4.8316467632710376</v>
      </c>
      <c r="AN80">
        <f t="shared" si="82"/>
        <v>3.9125904029352223</v>
      </c>
      <c r="AP80">
        <f t="shared" si="83"/>
        <v>0.83164676327103781</v>
      </c>
      <c r="AQ80">
        <f t="shared" si="84"/>
        <v>7.9125904029352228</v>
      </c>
      <c r="AS80">
        <f t="shared" si="85"/>
        <v>0.83164676327103781</v>
      </c>
      <c r="AT80">
        <f t="shared" si="86"/>
        <v>3.9125904029352223</v>
      </c>
      <c r="AV80">
        <f t="shared" si="87"/>
        <v>4.8316467632710376</v>
      </c>
      <c r="AW80">
        <f t="shared" si="88"/>
        <v>3.9125904029352223</v>
      </c>
      <c r="AY80">
        <f t="shared" si="89"/>
        <v>0.83164676327103781</v>
      </c>
      <c r="AZ80">
        <f t="shared" si="90"/>
        <v>7.9125904029352228</v>
      </c>
      <c r="BB80">
        <f t="shared" si="91"/>
        <v>-3.1683532367289624</v>
      </c>
      <c r="BC80">
        <f t="shared" si="92"/>
        <v>3.9125904029352223</v>
      </c>
      <c r="BE80">
        <f t="shared" si="93"/>
        <v>0.83164676327103781</v>
      </c>
      <c r="BF80">
        <f t="shared" si="94"/>
        <v>-8.7409597064777689E-2</v>
      </c>
      <c r="BH80">
        <f t="shared" si="95"/>
        <v>1.871205217359835</v>
      </c>
      <c r="BI80">
        <f t="shared" si="96"/>
        <v>8.8033284066042494</v>
      </c>
      <c r="BK80">
        <f t="shared" si="97"/>
        <v>-3.3762649275467216</v>
      </c>
      <c r="BL80">
        <f t="shared" si="98"/>
        <v>4.9344428022014171</v>
      </c>
      <c r="BN80">
        <f t="shared" si="99"/>
        <v>-3.3762649275467216</v>
      </c>
      <c r="BO80">
        <f t="shared" si="100"/>
        <v>0.93444280220141662</v>
      </c>
      <c r="BQ80">
        <f t="shared" si="101"/>
        <v>0.62373507245327842</v>
      </c>
      <c r="BR80">
        <f t="shared" si="102"/>
        <v>2.9344428022014166</v>
      </c>
      <c r="BT80">
        <f t="shared" si="103"/>
        <v>4.6237350724532789</v>
      </c>
      <c r="BU80">
        <f t="shared" si="104"/>
        <v>4.9344428022014171</v>
      </c>
      <c r="BW80">
        <f t="shared" si="105"/>
        <v>4.6237350724532789</v>
      </c>
      <c r="BX80">
        <f t="shared" si="106"/>
        <v>0.93444280220141662</v>
      </c>
      <c r="CA80">
        <f t="shared" si="107"/>
        <v>0.20791169081775945</v>
      </c>
      <c r="CB80">
        <f t="shared" si="108"/>
        <v>0.97814760073380558</v>
      </c>
      <c r="CD80">
        <f t="shared" si="109"/>
        <v>0.20791169081775945</v>
      </c>
      <c r="CE80">
        <f t="shared" si="110"/>
        <v>0.97814760073380558</v>
      </c>
      <c r="CG80">
        <f t="shared" si="111"/>
        <v>0.41582338163551891</v>
      </c>
      <c r="CH80">
        <f t="shared" si="112"/>
        <v>1.9562952014676112</v>
      </c>
      <c r="CJ80">
        <f t="shared" si="113"/>
        <v>0.62373507245327842</v>
      </c>
      <c r="CK80">
        <f t="shared" si="114"/>
        <v>2.9344428022014166</v>
      </c>
      <c r="CM80">
        <f t="shared" si="115"/>
        <v>0.83164676327103781</v>
      </c>
      <c r="CN80">
        <f t="shared" si="116"/>
        <v>3.9125904029352223</v>
      </c>
      <c r="CP80">
        <f t="shared" si="117"/>
        <v>1.0395584540887972</v>
      </c>
      <c r="CQ80">
        <f t="shared" si="118"/>
        <v>4.8907380036690276</v>
      </c>
      <c r="CS80">
        <f t="shared" si="119"/>
        <v>0.20791169081775945</v>
      </c>
      <c r="CT80">
        <f t="shared" si="120"/>
        <v>0.97814760073380558</v>
      </c>
      <c r="CU80">
        <f t="shared" si="121"/>
        <v>5.8316467632710376</v>
      </c>
      <c r="CV80">
        <f t="shared" si="122"/>
        <v>6.9562952014676114</v>
      </c>
      <c r="CW80">
        <f t="shared" si="123"/>
        <v>5.8316467632710376</v>
      </c>
      <c r="CX80">
        <f t="shared" si="124"/>
        <v>8.9125904029352228</v>
      </c>
      <c r="CY80">
        <f t="shared" si="125"/>
        <v>5.4158233816355192</v>
      </c>
      <c r="CZ80">
        <f t="shared" si="126"/>
        <v>6.9562952014676114</v>
      </c>
    </row>
    <row r="81" spans="1:104" x14ac:dyDescent="0.25">
      <c r="A81">
        <v>1</v>
      </c>
      <c r="K81">
        <v>4</v>
      </c>
      <c r="L81">
        <f t="shared" si="127"/>
        <v>79</v>
      </c>
      <c r="M81">
        <f t="shared" si="128"/>
        <v>1.3788101090755203</v>
      </c>
      <c r="O81">
        <f t="shared" si="129"/>
        <v>0.19080899537654492</v>
      </c>
      <c r="P81">
        <f t="shared" si="130"/>
        <v>0.98162718344766398</v>
      </c>
      <c r="R81">
        <f t="shared" si="69"/>
        <v>0.76323598150617966</v>
      </c>
      <c r="S81">
        <f t="shared" si="70"/>
        <v>3.9265087337906559</v>
      </c>
      <c r="U81">
        <f t="shared" si="71"/>
        <v>0.76323598150617966</v>
      </c>
      <c r="V81">
        <f t="shared" si="72"/>
        <v>3.9265087337906559</v>
      </c>
      <c r="X81">
        <f t="shared" si="73"/>
        <v>0.76323598150617966</v>
      </c>
      <c r="Y81">
        <f t="shared" si="74"/>
        <v>3.9265087337906559</v>
      </c>
      <c r="Z81">
        <f t="shared" si="131"/>
        <v>58</v>
      </c>
      <c r="AB81">
        <f t="shared" si="75"/>
        <v>0.76323598150617966</v>
      </c>
      <c r="AC81">
        <f t="shared" si="76"/>
        <v>3.9265087337906559</v>
      </c>
      <c r="AD81">
        <f t="shared" si="132"/>
        <v>58</v>
      </c>
      <c r="AG81">
        <f t="shared" si="77"/>
        <v>4.7632359815061793</v>
      </c>
      <c r="AH81">
        <f t="shared" si="78"/>
        <v>3.9265087337906559</v>
      </c>
      <c r="AJ81">
        <f t="shared" si="79"/>
        <v>0.76323598150617966</v>
      </c>
      <c r="AK81">
        <f t="shared" si="80"/>
        <v>3.9265087337906559</v>
      </c>
      <c r="AM81">
        <f t="shared" si="81"/>
        <v>4.7632359815061793</v>
      </c>
      <c r="AN81">
        <f t="shared" si="82"/>
        <v>3.9265087337906559</v>
      </c>
      <c r="AP81">
        <f t="shared" si="83"/>
        <v>0.76323598150617966</v>
      </c>
      <c r="AQ81">
        <f t="shared" si="84"/>
        <v>7.9265087337906559</v>
      </c>
      <c r="AS81">
        <f t="shared" si="85"/>
        <v>0.76323598150617966</v>
      </c>
      <c r="AT81">
        <f t="shared" si="86"/>
        <v>3.9265087337906559</v>
      </c>
      <c r="AV81">
        <f t="shared" si="87"/>
        <v>4.7632359815061793</v>
      </c>
      <c r="AW81">
        <f t="shared" si="88"/>
        <v>3.9265087337906559</v>
      </c>
      <c r="AY81">
        <f t="shared" si="89"/>
        <v>0.76323598150617966</v>
      </c>
      <c r="AZ81">
        <f t="shared" si="90"/>
        <v>7.9265087337906559</v>
      </c>
      <c r="BB81">
        <f t="shared" si="91"/>
        <v>-3.2367640184938202</v>
      </c>
      <c r="BC81">
        <f t="shared" si="92"/>
        <v>3.9265087337906559</v>
      </c>
      <c r="BE81">
        <f t="shared" si="93"/>
        <v>0.76323598150617966</v>
      </c>
      <c r="BF81">
        <f t="shared" si="94"/>
        <v>-7.3491266209344097E-2</v>
      </c>
      <c r="BH81">
        <f t="shared" si="95"/>
        <v>1.7172809583889042</v>
      </c>
      <c r="BI81">
        <f t="shared" si="96"/>
        <v>8.8346446510289756</v>
      </c>
      <c r="BK81">
        <f t="shared" si="97"/>
        <v>-3.4275730138703651</v>
      </c>
      <c r="BL81">
        <f t="shared" si="98"/>
        <v>4.9448815503429921</v>
      </c>
      <c r="BN81">
        <f t="shared" si="99"/>
        <v>-3.4275730138703651</v>
      </c>
      <c r="BO81">
        <f t="shared" si="100"/>
        <v>0.94488155034299215</v>
      </c>
      <c r="BQ81">
        <f t="shared" si="101"/>
        <v>0.57242698612963472</v>
      </c>
      <c r="BR81">
        <f t="shared" si="102"/>
        <v>2.9448815503429921</v>
      </c>
      <c r="BT81">
        <f t="shared" si="103"/>
        <v>4.5724269861296349</v>
      </c>
      <c r="BU81">
        <f t="shared" si="104"/>
        <v>4.9448815503429921</v>
      </c>
      <c r="BW81">
        <f t="shared" si="105"/>
        <v>4.5724269861296349</v>
      </c>
      <c r="BX81">
        <f t="shared" si="106"/>
        <v>0.94488155034299215</v>
      </c>
      <c r="CA81">
        <f t="shared" si="107"/>
        <v>0.19080899537654492</v>
      </c>
      <c r="CB81">
        <f t="shared" si="108"/>
        <v>0.98162718344766398</v>
      </c>
      <c r="CD81">
        <f t="shared" si="109"/>
        <v>0.19080899537654492</v>
      </c>
      <c r="CE81">
        <f t="shared" si="110"/>
        <v>0.98162718344766398</v>
      </c>
      <c r="CG81">
        <f t="shared" si="111"/>
        <v>0.38161799075308983</v>
      </c>
      <c r="CH81">
        <f t="shared" si="112"/>
        <v>1.963254366895328</v>
      </c>
      <c r="CJ81">
        <f t="shared" si="113"/>
        <v>0.57242698612963472</v>
      </c>
      <c r="CK81">
        <f t="shared" si="114"/>
        <v>2.9448815503429921</v>
      </c>
      <c r="CM81">
        <f t="shared" si="115"/>
        <v>0.76323598150617966</v>
      </c>
      <c r="CN81">
        <f t="shared" si="116"/>
        <v>3.9265087337906559</v>
      </c>
      <c r="CP81">
        <f t="shared" si="117"/>
        <v>0.9540449768827246</v>
      </c>
      <c r="CQ81">
        <f t="shared" si="118"/>
        <v>4.9081359172383197</v>
      </c>
      <c r="CS81">
        <f t="shared" si="119"/>
        <v>0.19080899537654492</v>
      </c>
      <c r="CT81">
        <f t="shared" si="120"/>
        <v>0.98162718344766398</v>
      </c>
      <c r="CU81">
        <f t="shared" si="121"/>
        <v>5.7632359815061793</v>
      </c>
      <c r="CV81">
        <f t="shared" si="122"/>
        <v>6.9632543668953275</v>
      </c>
      <c r="CW81">
        <f t="shared" si="123"/>
        <v>5.7632359815061793</v>
      </c>
      <c r="CX81">
        <f t="shared" si="124"/>
        <v>8.926508733790655</v>
      </c>
      <c r="CY81">
        <f t="shared" si="125"/>
        <v>5.3816179907530897</v>
      </c>
      <c r="CZ81">
        <f t="shared" si="126"/>
        <v>6.9632543668953275</v>
      </c>
    </row>
    <row r="82" spans="1:104" x14ac:dyDescent="0.25">
      <c r="A82">
        <v>1</v>
      </c>
      <c r="K82">
        <v>4</v>
      </c>
      <c r="L82">
        <f t="shared" si="127"/>
        <v>80</v>
      </c>
      <c r="M82">
        <f t="shared" si="128"/>
        <v>1.3962634015954636</v>
      </c>
      <c r="O82">
        <f t="shared" si="129"/>
        <v>0.17364817766693041</v>
      </c>
      <c r="P82">
        <f t="shared" si="130"/>
        <v>0.98480775301220802</v>
      </c>
      <c r="R82">
        <f t="shared" si="69"/>
        <v>0.69459271066772166</v>
      </c>
      <c r="S82">
        <f t="shared" si="70"/>
        <v>3.9392310120488321</v>
      </c>
      <c r="U82">
        <f t="shared" si="71"/>
        <v>0.69459271066772166</v>
      </c>
      <c r="V82">
        <f t="shared" si="72"/>
        <v>3.9392310120488321</v>
      </c>
      <c r="X82">
        <f t="shared" si="73"/>
        <v>0.69459271066772166</v>
      </c>
      <c r="Y82">
        <f t="shared" si="74"/>
        <v>3.9392310120488321</v>
      </c>
      <c r="Z82">
        <f t="shared" si="131"/>
        <v>59</v>
      </c>
      <c r="AB82">
        <f t="shared" si="75"/>
        <v>0.69459271066772166</v>
      </c>
      <c r="AC82">
        <f t="shared" si="76"/>
        <v>3.9392310120488321</v>
      </c>
      <c r="AD82">
        <f t="shared" si="132"/>
        <v>59</v>
      </c>
      <c r="AG82">
        <f t="shared" si="77"/>
        <v>4.6945927106677221</v>
      </c>
      <c r="AH82">
        <f t="shared" si="78"/>
        <v>3.9392310120488321</v>
      </c>
      <c r="AJ82">
        <f t="shared" si="79"/>
        <v>0.69459271066772166</v>
      </c>
      <c r="AK82">
        <f t="shared" si="80"/>
        <v>3.9392310120488321</v>
      </c>
      <c r="AM82">
        <f t="shared" si="81"/>
        <v>4.6945927106677221</v>
      </c>
      <c r="AN82">
        <f t="shared" si="82"/>
        <v>3.9392310120488321</v>
      </c>
      <c r="AP82">
        <f t="shared" si="83"/>
        <v>0.69459271066772166</v>
      </c>
      <c r="AQ82">
        <f t="shared" si="84"/>
        <v>7.9392310120488325</v>
      </c>
      <c r="AS82">
        <f t="shared" si="85"/>
        <v>0.69459271066772166</v>
      </c>
      <c r="AT82">
        <f t="shared" si="86"/>
        <v>3.9392310120488321</v>
      </c>
      <c r="AV82">
        <f t="shared" si="87"/>
        <v>4.6945927106677221</v>
      </c>
      <c r="AW82">
        <f t="shared" si="88"/>
        <v>3.9392310120488321</v>
      </c>
      <c r="AY82">
        <f t="shared" si="89"/>
        <v>0.69459271066772166</v>
      </c>
      <c r="AZ82">
        <f t="shared" si="90"/>
        <v>7.9392310120488325</v>
      </c>
      <c r="BB82">
        <f t="shared" si="91"/>
        <v>-3.3054072893322783</v>
      </c>
      <c r="BC82">
        <f t="shared" si="92"/>
        <v>3.9392310120488321</v>
      </c>
      <c r="BE82">
        <f t="shared" si="93"/>
        <v>0.69459271066772166</v>
      </c>
      <c r="BF82">
        <f t="shared" si="94"/>
        <v>-6.0768987951167919E-2</v>
      </c>
      <c r="BH82">
        <f t="shared" si="95"/>
        <v>1.5628335990023738</v>
      </c>
      <c r="BI82">
        <f t="shared" si="96"/>
        <v>8.8632697771098723</v>
      </c>
      <c r="BK82">
        <f t="shared" si="97"/>
        <v>-3.4790554669992089</v>
      </c>
      <c r="BL82">
        <f t="shared" si="98"/>
        <v>4.9544232590366235</v>
      </c>
      <c r="BN82">
        <f t="shared" si="99"/>
        <v>-3.4790554669992089</v>
      </c>
      <c r="BO82">
        <f t="shared" si="100"/>
        <v>0.95442325903662395</v>
      </c>
      <c r="BQ82">
        <f t="shared" si="101"/>
        <v>0.52094453300079124</v>
      </c>
      <c r="BR82">
        <f t="shared" si="102"/>
        <v>2.9544232590366239</v>
      </c>
      <c r="BT82">
        <f t="shared" si="103"/>
        <v>4.5209445330007911</v>
      </c>
      <c r="BU82">
        <f t="shared" si="104"/>
        <v>4.9544232590366235</v>
      </c>
      <c r="BW82">
        <f t="shared" si="105"/>
        <v>4.5209445330007911</v>
      </c>
      <c r="BX82">
        <f t="shared" si="106"/>
        <v>0.95442325903662395</v>
      </c>
      <c r="CA82">
        <f t="shared" si="107"/>
        <v>0.17364817766693041</v>
      </c>
      <c r="CB82">
        <f t="shared" si="108"/>
        <v>0.98480775301220802</v>
      </c>
      <c r="CD82">
        <f t="shared" si="109"/>
        <v>0.17364817766693041</v>
      </c>
      <c r="CE82">
        <f t="shared" si="110"/>
        <v>0.98480775301220802</v>
      </c>
      <c r="CG82">
        <f t="shared" si="111"/>
        <v>0.34729635533386083</v>
      </c>
      <c r="CH82">
        <f t="shared" si="112"/>
        <v>1.969615506024416</v>
      </c>
      <c r="CJ82">
        <f t="shared" si="113"/>
        <v>0.52094453300079124</v>
      </c>
      <c r="CK82">
        <f t="shared" si="114"/>
        <v>2.9544232590366239</v>
      </c>
      <c r="CM82">
        <f t="shared" si="115"/>
        <v>0.69459271066772166</v>
      </c>
      <c r="CN82">
        <f t="shared" si="116"/>
        <v>3.9392310120488321</v>
      </c>
      <c r="CP82">
        <f t="shared" si="117"/>
        <v>0.86824088833465207</v>
      </c>
      <c r="CQ82">
        <f t="shared" si="118"/>
        <v>4.9240387650610398</v>
      </c>
      <c r="CS82">
        <f t="shared" si="119"/>
        <v>0.17364817766693041</v>
      </c>
      <c r="CT82">
        <f t="shared" si="120"/>
        <v>0.98480775301220802</v>
      </c>
      <c r="CU82">
        <f t="shared" si="121"/>
        <v>5.6945927106677221</v>
      </c>
      <c r="CV82">
        <f t="shared" si="122"/>
        <v>6.9696155060244163</v>
      </c>
      <c r="CW82">
        <f t="shared" si="123"/>
        <v>5.6945927106677221</v>
      </c>
      <c r="CX82">
        <f t="shared" si="124"/>
        <v>8.9392310120488325</v>
      </c>
      <c r="CY82">
        <f t="shared" si="125"/>
        <v>5.3472963553338611</v>
      </c>
      <c r="CZ82">
        <f t="shared" si="126"/>
        <v>6.9696155060244163</v>
      </c>
    </row>
    <row r="83" spans="1:104" x14ac:dyDescent="0.25">
      <c r="A83">
        <v>1</v>
      </c>
      <c r="K83">
        <v>4</v>
      </c>
      <c r="L83">
        <f t="shared" si="127"/>
        <v>81</v>
      </c>
      <c r="M83">
        <f t="shared" si="128"/>
        <v>1.4137166941154069</v>
      </c>
      <c r="O83">
        <f t="shared" si="129"/>
        <v>0.15643446504023092</v>
      </c>
      <c r="P83">
        <f t="shared" si="130"/>
        <v>0.98768834059513777</v>
      </c>
      <c r="R83">
        <f t="shared" si="69"/>
        <v>0.6257378601609237</v>
      </c>
      <c r="S83">
        <f t="shared" si="70"/>
        <v>3.9507533623805511</v>
      </c>
      <c r="U83">
        <f t="shared" si="71"/>
        <v>0.6257378601609237</v>
      </c>
      <c r="V83">
        <f t="shared" si="72"/>
        <v>3.9507533623805511</v>
      </c>
      <c r="X83">
        <f t="shared" si="73"/>
        <v>0.6257378601609237</v>
      </c>
      <c r="Y83">
        <f t="shared" si="74"/>
        <v>3.9507533623805511</v>
      </c>
      <c r="Z83">
        <f t="shared" si="131"/>
        <v>60</v>
      </c>
      <c r="AB83">
        <f t="shared" si="75"/>
        <v>0.6257378601609237</v>
      </c>
      <c r="AC83">
        <f t="shared" si="76"/>
        <v>3.9507533623805511</v>
      </c>
      <c r="AD83">
        <f t="shared" si="132"/>
        <v>60</v>
      </c>
      <c r="AG83">
        <f t="shared" si="77"/>
        <v>4.6257378601609238</v>
      </c>
      <c r="AH83">
        <f t="shared" si="78"/>
        <v>3.9507533623805511</v>
      </c>
      <c r="AJ83">
        <f t="shared" si="79"/>
        <v>0.6257378601609237</v>
      </c>
      <c r="AK83">
        <f t="shared" si="80"/>
        <v>3.9507533623805511</v>
      </c>
      <c r="AM83">
        <f t="shared" si="81"/>
        <v>4.6257378601609238</v>
      </c>
      <c r="AN83">
        <f t="shared" si="82"/>
        <v>3.9507533623805511</v>
      </c>
      <c r="AP83">
        <f t="shared" si="83"/>
        <v>0.6257378601609237</v>
      </c>
      <c r="AQ83">
        <f t="shared" si="84"/>
        <v>7.9507533623805511</v>
      </c>
      <c r="AS83">
        <f t="shared" si="85"/>
        <v>0.6257378601609237</v>
      </c>
      <c r="AT83">
        <f t="shared" si="86"/>
        <v>3.9507533623805511</v>
      </c>
      <c r="AV83">
        <f t="shared" si="87"/>
        <v>4.6257378601609238</v>
      </c>
      <c r="AW83">
        <f t="shared" si="88"/>
        <v>3.9507533623805511</v>
      </c>
      <c r="AY83">
        <f t="shared" si="89"/>
        <v>0.6257378601609237</v>
      </c>
      <c r="AZ83">
        <f t="shared" si="90"/>
        <v>7.9507533623805511</v>
      </c>
      <c r="BB83">
        <f t="shared" si="91"/>
        <v>-3.3742621398390762</v>
      </c>
      <c r="BC83">
        <f t="shared" si="92"/>
        <v>3.9507533623805511</v>
      </c>
      <c r="BE83">
        <f t="shared" si="93"/>
        <v>0.6257378601609237</v>
      </c>
      <c r="BF83">
        <f t="shared" si="94"/>
        <v>-4.9246637619448919E-2</v>
      </c>
      <c r="BH83">
        <f t="shared" si="95"/>
        <v>1.4079101853620783</v>
      </c>
      <c r="BI83">
        <f t="shared" si="96"/>
        <v>8.8891950653562404</v>
      </c>
      <c r="BK83">
        <f t="shared" si="97"/>
        <v>-3.5306966048793074</v>
      </c>
      <c r="BL83">
        <f t="shared" si="98"/>
        <v>4.9630650217854129</v>
      </c>
      <c r="BN83">
        <f t="shared" si="99"/>
        <v>-3.5306966048793074</v>
      </c>
      <c r="BO83">
        <f t="shared" si="100"/>
        <v>0.96306502178541331</v>
      </c>
      <c r="BQ83">
        <f t="shared" si="101"/>
        <v>0.46930339512069275</v>
      </c>
      <c r="BR83">
        <f t="shared" si="102"/>
        <v>2.9630650217854133</v>
      </c>
      <c r="BT83">
        <f t="shared" si="103"/>
        <v>4.4693033951206926</v>
      </c>
      <c r="BU83">
        <f t="shared" si="104"/>
        <v>4.9630650217854129</v>
      </c>
      <c r="BW83">
        <f t="shared" si="105"/>
        <v>4.4693033951206926</v>
      </c>
      <c r="BX83">
        <f t="shared" si="106"/>
        <v>0.96306502178541331</v>
      </c>
      <c r="CA83">
        <f t="shared" si="107"/>
        <v>0.15643446504023092</v>
      </c>
      <c r="CB83">
        <f t="shared" si="108"/>
        <v>0.98768834059513777</v>
      </c>
      <c r="CD83">
        <f t="shared" si="109"/>
        <v>0.15643446504023092</v>
      </c>
      <c r="CE83">
        <f t="shared" si="110"/>
        <v>0.98768834059513777</v>
      </c>
      <c r="CG83">
        <f t="shared" si="111"/>
        <v>0.31286893008046185</v>
      </c>
      <c r="CH83">
        <f t="shared" si="112"/>
        <v>1.9753766811902755</v>
      </c>
      <c r="CJ83">
        <f t="shared" si="113"/>
        <v>0.46930339512069275</v>
      </c>
      <c r="CK83">
        <f t="shared" si="114"/>
        <v>2.9630650217854133</v>
      </c>
      <c r="CM83">
        <f t="shared" si="115"/>
        <v>0.6257378601609237</v>
      </c>
      <c r="CN83">
        <f t="shared" si="116"/>
        <v>3.9507533623805511</v>
      </c>
      <c r="CP83">
        <f t="shared" si="117"/>
        <v>0.78217232520115465</v>
      </c>
      <c r="CQ83">
        <f t="shared" si="118"/>
        <v>4.9384417029756893</v>
      </c>
      <c r="CS83">
        <f t="shared" si="119"/>
        <v>0.15643446504023092</v>
      </c>
      <c r="CT83">
        <f t="shared" si="120"/>
        <v>0.98768834059513777</v>
      </c>
      <c r="CU83">
        <f t="shared" si="121"/>
        <v>5.6257378601609238</v>
      </c>
      <c r="CV83">
        <f t="shared" si="122"/>
        <v>6.9753766811902755</v>
      </c>
      <c r="CW83">
        <f t="shared" si="123"/>
        <v>5.6257378601609238</v>
      </c>
      <c r="CX83">
        <f t="shared" si="124"/>
        <v>8.9507533623805511</v>
      </c>
      <c r="CY83">
        <f t="shared" si="125"/>
        <v>5.3128689300804615</v>
      </c>
      <c r="CZ83">
        <f t="shared" si="126"/>
        <v>6.9753766811902755</v>
      </c>
    </row>
    <row r="84" spans="1:104" x14ac:dyDescent="0.25">
      <c r="A84">
        <v>1</v>
      </c>
      <c r="K84">
        <v>4</v>
      </c>
      <c r="L84">
        <f t="shared" si="127"/>
        <v>82</v>
      </c>
      <c r="M84">
        <f t="shared" si="128"/>
        <v>1.43116998663535</v>
      </c>
      <c r="O84">
        <f t="shared" si="129"/>
        <v>0.13917310096006569</v>
      </c>
      <c r="P84">
        <f t="shared" si="130"/>
        <v>0.99026806874157025</v>
      </c>
      <c r="R84">
        <f t="shared" si="69"/>
        <v>0.55669240384026275</v>
      </c>
      <c r="S84">
        <f t="shared" si="70"/>
        <v>3.961072274966281</v>
      </c>
      <c r="U84">
        <f t="shared" si="71"/>
        <v>0.55669240384026275</v>
      </c>
      <c r="V84">
        <f t="shared" si="72"/>
        <v>3.961072274966281</v>
      </c>
      <c r="X84">
        <f t="shared" si="73"/>
        <v>0.55669240384026275</v>
      </c>
      <c r="Y84">
        <f t="shared" si="74"/>
        <v>3.961072274966281</v>
      </c>
      <c r="Z84">
        <f t="shared" si="131"/>
        <v>61</v>
      </c>
      <c r="AB84">
        <f t="shared" si="75"/>
        <v>0.55669240384026275</v>
      </c>
      <c r="AC84">
        <f t="shared" si="76"/>
        <v>3.961072274966281</v>
      </c>
      <c r="AD84">
        <f t="shared" si="132"/>
        <v>61</v>
      </c>
      <c r="AG84">
        <f t="shared" si="77"/>
        <v>4.5566924038402625</v>
      </c>
      <c r="AH84">
        <f t="shared" si="78"/>
        <v>3.961072274966281</v>
      </c>
      <c r="AJ84">
        <f t="shared" si="79"/>
        <v>0.55669240384026275</v>
      </c>
      <c r="AK84">
        <f t="shared" si="80"/>
        <v>3.961072274966281</v>
      </c>
      <c r="AM84">
        <f t="shared" si="81"/>
        <v>4.5566924038402625</v>
      </c>
      <c r="AN84">
        <f t="shared" si="82"/>
        <v>3.961072274966281</v>
      </c>
      <c r="AP84">
        <f t="shared" si="83"/>
        <v>0.55669240384026275</v>
      </c>
      <c r="AQ84">
        <f t="shared" si="84"/>
        <v>7.9610722749662806</v>
      </c>
      <c r="AS84">
        <f t="shared" si="85"/>
        <v>0.55669240384026275</v>
      </c>
      <c r="AT84">
        <f t="shared" si="86"/>
        <v>3.961072274966281</v>
      </c>
      <c r="AV84">
        <f t="shared" si="87"/>
        <v>4.5566924038402625</v>
      </c>
      <c r="AW84">
        <f t="shared" si="88"/>
        <v>3.961072274966281</v>
      </c>
      <c r="AY84">
        <f t="shared" si="89"/>
        <v>0.55669240384026275</v>
      </c>
      <c r="AZ84">
        <f t="shared" si="90"/>
        <v>7.9610722749662806</v>
      </c>
      <c r="BB84">
        <f t="shared" si="91"/>
        <v>-3.4433075961597375</v>
      </c>
      <c r="BC84">
        <f t="shared" si="92"/>
        <v>3.961072274966281</v>
      </c>
      <c r="BE84">
        <f t="shared" si="93"/>
        <v>0.55669240384026275</v>
      </c>
      <c r="BF84">
        <f t="shared" si="94"/>
        <v>-3.8927725033718996E-2</v>
      </c>
      <c r="BH84">
        <f t="shared" si="95"/>
        <v>1.2525579086405911</v>
      </c>
      <c r="BI84">
        <f t="shared" si="96"/>
        <v>8.9124126186741321</v>
      </c>
      <c r="BK84">
        <f t="shared" si="97"/>
        <v>-3.5824806971198031</v>
      </c>
      <c r="BL84">
        <f t="shared" si="98"/>
        <v>4.9708042062247113</v>
      </c>
      <c r="BN84">
        <f t="shared" si="99"/>
        <v>-3.5824806971198031</v>
      </c>
      <c r="BO84">
        <f t="shared" si="100"/>
        <v>0.97080420622471086</v>
      </c>
      <c r="BQ84">
        <f t="shared" si="101"/>
        <v>0.41751930288019706</v>
      </c>
      <c r="BR84">
        <f t="shared" si="102"/>
        <v>2.9708042062247109</v>
      </c>
      <c r="BT84">
        <f t="shared" si="103"/>
        <v>4.4175193028801969</v>
      </c>
      <c r="BU84">
        <f t="shared" si="104"/>
        <v>4.9708042062247113</v>
      </c>
      <c r="BW84">
        <f t="shared" si="105"/>
        <v>4.4175193028801969</v>
      </c>
      <c r="BX84">
        <f t="shared" si="106"/>
        <v>0.97080420622471086</v>
      </c>
      <c r="CA84">
        <f t="shared" si="107"/>
        <v>0.13917310096006569</v>
      </c>
      <c r="CB84">
        <f t="shared" si="108"/>
        <v>0.99026806874157025</v>
      </c>
      <c r="CD84">
        <f t="shared" si="109"/>
        <v>0.13917310096006569</v>
      </c>
      <c r="CE84">
        <f t="shared" si="110"/>
        <v>0.99026806874157025</v>
      </c>
      <c r="CG84">
        <f t="shared" si="111"/>
        <v>0.27834620192013138</v>
      </c>
      <c r="CH84">
        <f t="shared" si="112"/>
        <v>1.9805361374831405</v>
      </c>
      <c r="CJ84">
        <f t="shared" si="113"/>
        <v>0.41751930288019706</v>
      </c>
      <c r="CK84">
        <f t="shared" si="114"/>
        <v>2.9708042062247109</v>
      </c>
      <c r="CM84">
        <f t="shared" si="115"/>
        <v>0.55669240384026275</v>
      </c>
      <c r="CN84">
        <f t="shared" si="116"/>
        <v>3.961072274966281</v>
      </c>
      <c r="CP84">
        <f t="shared" si="117"/>
        <v>0.69586550480032838</v>
      </c>
      <c r="CQ84">
        <f t="shared" si="118"/>
        <v>4.9513403437078516</v>
      </c>
      <c r="CS84">
        <f t="shared" si="119"/>
        <v>0.13917310096006569</v>
      </c>
      <c r="CT84">
        <f t="shared" si="120"/>
        <v>0.99026806874157025</v>
      </c>
      <c r="CU84">
        <f t="shared" si="121"/>
        <v>5.5566924038402625</v>
      </c>
      <c r="CV84">
        <f t="shared" si="122"/>
        <v>6.9805361374831403</v>
      </c>
      <c r="CW84">
        <f t="shared" si="123"/>
        <v>5.5566924038402625</v>
      </c>
      <c r="CX84">
        <f t="shared" si="124"/>
        <v>8.9610722749662806</v>
      </c>
      <c r="CY84">
        <f t="shared" si="125"/>
        <v>5.2783462019201313</v>
      </c>
      <c r="CZ84">
        <f t="shared" si="126"/>
        <v>6.9805361374831403</v>
      </c>
    </row>
    <row r="85" spans="1:104" x14ac:dyDescent="0.25">
      <c r="A85">
        <v>1</v>
      </c>
      <c r="K85">
        <v>4</v>
      </c>
      <c r="L85">
        <f t="shared" si="127"/>
        <v>83</v>
      </c>
      <c r="M85">
        <f t="shared" si="128"/>
        <v>1.4486232791552935</v>
      </c>
      <c r="O85">
        <f t="shared" si="129"/>
        <v>0.12186934340514749</v>
      </c>
      <c r="P85">
        <f t="shared" si="130"/>
        <v>0.99254615164132198</v>
      </c>
      <c r="R85">
        <f t="shared" si="69"/>
        <v>0.48747737362058996</v>
      </c>
      <c r="S85">
        <f t="shared" si="70"/>
        <v>3.9701846065652879</v>
      </c>
      <c r="U85">
        <f t="shared" si="71"/>
        <v>0.48747737362058996</v>
      </c>
      <c r="V85">
        <f t="shared" si="72"/>
        <v>3.9701846065652879</v>
      </c>
      <c r="X85">
        <f t="shared" si="73"/>
        <v>0.48747737362058996</v>
      </c>
      <c r="Y85">
        <f t="shared" si="74"/>
        <v>3.9701846065652879</v>
      </c>
      <c r="Z85">
        <f t="shared" si="131"/>
        <v>62</v>
      </c>
      <c r="AB85">
        <f t="shared" si="75"/>
        <v>0.48747737362058996</v>
      </c>
      <c r="AC85">
        <f t="shared" si="76"/>
        <v>3.9701846065652879</v>
      </c>
      <c r="AD85">
        <f t="shared" si="132"/>
        <v>62</v>
      </c>
      <c r="AG85">
        <f t="shared" si="77"/>
        <v>4.4874773736205897</v>
      </c>
      <c r="AH85">
        <f t="shared" si="78"/>
        <v>3.9701846065652879</v>
      </c>
      <c r="AJ85">
        <f t="shared" si="79"/>
        <v>0.48747737362058996</v>
      </c>
      <c r="AK85">
        <f t="shared" si="80"/>
        <v>3.9701846065652879</v>
      </c>
      <c r="AM85">
        <f t="shared" si="81"/>
        <v>4.4874773736205897</v>
      </c>
      <c r="AN85">
        <f t="shared" si="82"/>
        <v>3.9701846065652879</v>
      </c>
      <c r="AP85">
        <f t="shared" si="83"/>
        <v>0.48747737362058996</v>
      </c>
      <c r="AQ85">
        <f t="shared" si="84"/>
        <v>7.9701846065652884</v>
      </c>
      <c r="AS85">
        <f t="shared" si="85"/>
        <v>0.48747737362058996</v>
      </c>
      <c r="AT85">
        <f t="shared" si="86"/>
        <v>3.9701846065652879</v>
      </c>
      <c r="AV85">
        <f t="shared" si="87"/>
        <v>4.4874773736205897</v>
      </c>
      <c r="AW85">
        <f t="shared" si="88"/>
        <v>3.9701846065652879</v>
      </c>
      <c r="AY85">
        <f t="shared" si="89"/>
        <v>0.48747737362058996</v>
      </c>
      <c r="AZ85">
        <f t="shared" si="90"/>
        <v>7.9701846065652884</v>
      </c>
      <c r="BB85">
        <f t="shared" si="91"/>
        <v>-3.5125226263794103</v>
      </c>
      <c r="BC85">
        <f t="shared" si="92"/>
        <v>3.9701846065652879</v>
      </c>
      <c r="BE85">
        <f t="shared" si="93"/>
        <v>0.48747737362058996</v>
      </c>
      <c r="BF85">
        <f t="shared" si="94"/>
        <v>-2.9815393434712067E-2</v>
      </c>
      <c r="BH85">
        <f t="shared" si="95"/>
        <v>1.0968240906463274</v>
      </c>
      <c r="BI85">
        <f t="shared" si="96"/>
        <v>8.9329153647718975</v>
      </c>
      <c r="BK85">
        <f t="shared" si="97"/>
        <v>-3.6343919697845575</v>
      </c>
      <c r="BL85">
        <f t="shared" si="98"/>
        <v>4.9776384549239658</v>
      </c>
      <c r="BN85">
        <f t="shared" si="99"/>
        <v>-3.6343919697845575</v>
      </c>
      <c r="BO85">
        <f t="shared" si="100"/>
        <v>0.97763845492396584</v>
      </c>
      <c r="BQ85">
        <f t="shared" si="101"/>
        <v>0.36560803021544247</v>
      </c>
      <c r="BR85">
        <f t="shared" si="102"/>
        <v>2.9776384549239658</v>
      </c>
      <c r="BT85">
        <f t="shared" si="103"/>
        <v>4.3656080302154425</v>
      </c>
      <c r="BU85">
        <f t="shared" si="104"/>
        <v>4.9776384549239658</v>
      </c>
      <c r="BW85">
        <f t="shared" si="105"/>
        <v>4.3656080302154425</v>
      </c>
      <c r="BX85">
        <f t="shared" si="106"/>
        <v>0.97763845492396584</v>
      </c>
      <c r="CA85">
        <f t="shared" si="107"/>
        <v>0.12186934340514749</v>
      </c>
      <c r="CB85">
        <f t="shared" si="108"/>
        <v>0.99254615164132198</v>
      </c>
      <c r="CD85">
        <f t="shared" si="109"/>
        <v>0.12186934340514749</v>
      </c>
      <c r="CE85">
        <f t="shared" si="110"/>
        <v>0.99254615164132198</v>
      </c>
      <c r="CG85">
        <f t="shared" si="111"/>
        <v>0.24373868681029498</v>
      </c>
      <c r="CH85">
        <f t="shared" si="112"/>
        <v>1.985092303282644</v>
      </c>
      <c r="CJ85">
        <f t="shared" si="113"/>
        <v>0.36560803021544247</v>
      </c>
      <c r="CK85">
        <f t="shared" si="114"/>
        <v>2.9776384549239658</v>
      </c>
      <c r="CM85">
        <f t="shared" si="115"/>
        <v>0.48747737362058996</v>
      </c>
      <c r="CN85">
        <f t="shared" si="116"/>
        <v>3.9701846065652879</v>
      </c>
      <c r="CP85">
        <f t="shared" si="117"/>
        <v>0.60934671702573739</v>
      </c>
      <c r="CQ85">
        <f t="shared" si="118"/>
        <v>4.96273075820661</v>
      </c>
      <c r="CS85">
        <f t="shared" si="119"/>
        <v>0.12186934340514749</v>
      </c>
      <c r="CT85">
        <f t="shared" si="120"/>
        <v>0.99254615164132198</v>
      </c>
      <c r="CU85">
        <f t="shared" si="121"/>
        <v>5.4874773736205897</v>
      </c>
      <c r="CV85">
        <f t="shared" si="122"/>
        <v>6.9850923032826442</v>
      </c>
      <c r="CW85">
        <f t="shared" si="123"/>
        <v>5.4874773736205897</v>
      </c>
      <c r="CX85">
        <f t="shared" si="124"/>
        <v>8.9701846065652884</v>
      </c>
      <c r="CY85">
        <f t="shared" si="125"/>
        <v>5.2437386868102953</v>
      </c>
      <c r="CZ85">
        <f t="shared" si="126"/>
        <v>6.9850923032826442</v>
      </c>
    </row>
    <row r="86" spans="1:104" x14ac:dyDescent="0.25">
      <c r="A86">
        <v>1</v>
      </c>
      <c r="K86">
        <v>4</v>
      </c>
      <c r="L86">
        <f t="shared" si="127"/>
        <v>84</v>
      </c>
      <c r="M86">
        <f t="shared" si="128"/>
        <v>1.4660765716752369</v>
      </c>
      <c r="O86">
        <f t="shared" si="129"/>
        <v>0.10452846326765346</v>
      </c>
      <c r="P86">
        <f t="shared" si="130"/>
        <v>0.99452189536827329</v>
      </c>
      <c r="R86">
        <f t="shared" si="69"/>
        <v>0.41811385307061383</v>
      </c>
      <c r="S86">
        <f t="shared" si="70"/>
        <v>3.9780875814730932</v>
      </c>
      <c r="U86">
        <f t="shared" si="71"/>
        <v>0.41811385307061383</v>
      </c>
      <c r="V86">
        <f t="shared" si="72"/>
        <v>3.9780875814730932</v>
      </c>
      <c r="X86">
        <f t="shared" si="73"/>
        <v>0.41811385307061383</v>
      </c>
      <c r="Y86">
        <f t="shared" si="74"/>
        <v>3.9780875814730932</v>
      </c>
      <c r="Z86">
        <f t="shared" si="131"/>
        <v>63</v>
      </c>
      <c r="AB86">
        <f t="shared" si="75"/>
        <v>0.41811385307061383</v>
      </c>
      <c r="AC86">
        <f t="shared" si="76"/>
        <v>3.9780875814730932</v>
      </c>
      <c r="AD86">
        <f t="shared" si="132"/>
        <v>63</v>
      </c>
      <c r="AG86">
        <f t="shared" si="77"/>
        <v>4.4181138530706141</v>
      </c>
      <c r="AH86">
        <f t="shared" si="78"/>
        <v>3.9780875814730932</v>
      </c>
      <c r="AJ86">
        <f t="shared" si="79"/>
        <v>0.41811385307061383</v>
      </c>
      <c r="AK86">
        <f t="shared" si="80"/>
        <v>3.9780875814730932</v>
      </c>
      <c r="AM86">
        <f t="shared" si="81"/>
        <v>4.4181138530706141</v>
      </c>
      <c r="AN86">
        <f t="shared" si="82"/>
        <v>3.9780875814730932</v>
      </c>
      <c r="AP86">
        <f t="shared" si="83"/>
        <v>0.41811385307061383</v>
      </c>
      <c r="AQ86">
        <f t="shared" si="84"/>
        <v>7.9780875814730932</v>
      </c>
      <c r="AS86">
        <f t="shared" si="85"/>
        <v>0.41811385307061383</v>
      </c>
      <c r="AT86">
        <f t="shared" si="86"/>
        <v>3.9780875814730932</v>
      </c>
      <c r="AV86">
        <f t="shared" si="87"/>
        <v>4.4181138530706141</v>
      </c>
      <c r="AW86">
        <f t="shared" si="88"/>
        <v>3.9780875814730932</v>
      </c>
      <c r="AY86">
        <f t="shared" si="89"/>
        <v>0.41811385307061383</v>
      </c>
      <c r="AZ86">
        <f t="shared" si="90"/>
        <v>7.9780875814730932</v>
      </c>
      <c r="BB86">
        <f t="shared" si="91"/>
        <v>-3.5818861469293863</v>
      </c>
      <c r="BC86">
        <f t="shared" si="92"/>
        <v>3.9780875814730932</v>
      </c>
      <c r="BE86">
        <f t="shared" si="93"/>
        <v>0.41811385307061383</v>
      </c>
      <c r="BF86">
        <f t="shared" si="94"/>
        <v>-2.1912418526906841E-2</v>
      </c>
      <c r="BH86">
        <f t="shared" si="95"/>
        <v>0.94075616940888107</v>
      </c>
      <c r="BI86">
        <f t="shared" si="96"/>
        <v>8.9506970583144589</v>
      </c>
      <c r="BK86">
        <f t="shared" si="97"/>
        <v>-3.6864146101970396</v>
      </c>
      <c r="BL86">
        <f t="shared" si="98"/>
        <v>4.9835656861048196</v>
      </c>
      <c r="BN86">
        <f t="shared" si="99"/>
        <v>-3.6864146101970396</v>
      </c>
      <c r="BO86">
        <f t="shared" si="100"/>
        <v>0.98356568610481965</v>
      </c>
      <c r="BQ86">
        <f t="shared" si="101"/>
        <v>0.31358538980296036</v>
      </c>
      <c r="BR86">
        <f t="shared" si="102"/>
        <v>2.9835656861048196</v>
      </c>
      <c r="BT86">
        <f t="shared" si="103"/>
        <v>4.3135853898029604</v>
      </c>
      <c r="BU86">
        <f t="shared" si="104"/>
        <v>4.9835656861048196</v>
      </c>
      <c r="BW86">
        <f t="shared" si="105"/>
        <v>4.3135853898029604</v>
      </c>
      <c r="BX86">
        <f t="shared" si="106"/>
        <v>0.98356568610481965</v>
      </c>
      <c r="CA86">
        <f t="shared" si="107"/>
        <v>0.10452846326765346</v>
      </c>
      <c r="CB86">
        <f t="shared" si="108"/>
        <v>0.99452189536827329</v>
      </c>
      <c r="CD86">
        <f t="shared" si="109"/>
        <v>0.10452846326765346</v>
      </c>
      <c r="CE86">
        <f t="shared" si="110"/>
        <v>0.99452189536827329</v>
      </c>
      <c r="CG86">
        <f t="shared" si="111"/>
        <v>0.20905692653530691</v>
      </c>
      <c r="CH86">
        <f t="shared" si="112"/>
        <v>1.9890437907365466</v>
      </c>
      <c r="CJ86">
        <f t="shared" si="113"/>
        <v>0.31358538980296036</v>
      </c>
      <c r="CK86">
        <f t="shared" si="114"/>
        <v>2.9835656861048196</v>
      </c>
      <c r="CM86">
        <f t="shared" si="115"/>
        <v>0.41811385307061383</v>
      </c>
      <c r="CN86">
        <f t="shared" si="116"/>
        <v>3.9780875814730932</v>
      </c>
      <c r="CP86">
        <f t="shared" si="117"/>
        <v>0.5226423163382673</v>
      </c>
      <c r="CQ86">
        <f t="shared" si="118"/>
        <v>4.9726094768413667</v>
      </c>
      <c r="CS86">
        <f t="shared" si="119"/>
        <v>0.10452846326765346</v>
      </c>
      <c r="CT86">
        <f t="shared" si="120"/>
        <v>0.99452189536827329</v>
      </c>
      <c r="CU86">
        <f t="shared" si="121"/>
        <v>5.4181138530706141</v>
      </c>
      <c r="CV86">
        <f t="shared" si="122"/>
        <v>6.989043790736547</v>
      </c>
      <c r="CW86">
        <f t="shared" si="123"/>
        <v>5.4181138530706141</v>
      </c>
      <c r="CX86">
        <f t="shared" si="124"/>
        <v>8.978087581473094</v>
      </c>
      <c r="CY86">
        <f t="shared" si="125"/>
        <v>5.2090569265353066</v>
      </c>
      <c r="CZ86">
        <f t="shared" si="126"/>
        <v>6.989043790736547</v>
      </c>
    </row>
    <row r="87" spans="1:104" x14ac:dyDescent="0.25">
      <c r="A87">
        <v>1</v>
      </c>
      <c r="K87">
        <v>4</v>
      </c>
      <c r="L87">
        <f t="shared" si="127"/>
        <v>85</v>
      </c>
      <c r="M87">
        <f t="shared" si="128"/>
        <v>1.4835298641951802</v>
      </c>
      <c r="O87">
        <f t="shared" si="129"/>
        <v>8.7155742747658138E-2</v>
      </c>
      <c r="P87">
        <f t="shared" si="130"/>
        <v>0.99619469809174555</v>
      </c>
      <c r="R87">
        <f t="shared" si="69"/>
        <v>0.34862297099063255</v>
      </c>
      <c r="S87">
        <f t="shared" si="70"/>
        <v>3.9847787923669822</v>
      </c>
      <c r="U87">
        <f t="shared" si="71"/>
        <v>0.34862297099063255</v>
      </c>
      <c r="V87">
        <f t="shared" si="72"/>
        <v>3.9847787923669822</v>
      </c>
      <c r="X87">
        <f t="shared" si="73"/>
        <v>0.34862297099063255</v>
      </c>
      <c r="Y87">
        <f t="shared" si="74"/>
        <v>3.9847787923669822</v>
      </c>
      <c r="Z87">
        <f t="shared" si="131"/>
        <v>64</v>
      </c>
      <c r="AB87">
        <f t="shared" si="75"/>
        <v>0.34862297099063255</v>
      </c>
      <c r="AC87">
        <f t="shared" si="76"/>
        <v>3.9847787923669822</v>
      </c>
      <c r="AD87">
        <f t="shared" si="132"/>
        <v>64</v>
      </c>
      <c r="AG87">
        <f t="shared" si="77"/>
        <v>4.3486229709906326</v>
      </c>
      <c r="AH87">
        <f t="shared" si="78"/>
        <v>3.9847787923669822</v>
      </c>
      <c r="AJ87">
        <f t="shared" si="79"/>
        <v>0.34862297099063255</v>
      </c>
      <c r="AK87">
        <f t="shared" si="80"/>
        <v>3.9847787923669822</v>
      </c>
      <c r="AM87">
        <f t="shared" si="81"/>
        <v>4.3486229709906326</v>
      </c>
      <c r="AN87">
        <f t="shared" si="82"/>
        <v>3.9847787923669822</v>
      </c>
      <c r="AP87">
        <f t="shared" si="83"/>
        <v>0.34862297099063255</v>
      </c>
      <c r="AQ87">
        <f t="shared" si="84"/>
        <v>7.9847787923669822</v>
      </c>
      <c r="AS87">
        <f t="shared" si="85"/>
        <v>0.34862297099063255</v>
      </c>
      <c r="AT87">
        <f t="shared" si="86"/>
        <v>3.9847787923669822</v>
      </c>
      <c r="AV87">
        <f t="shared" si="87"/>
        <v>4.3486229709906326</v>
      </c>
      <c r="AW87">
        <f t="shared" si="88"/>
        <v>3.9847787923669822</v>
      </c>
      <c r="AY87">
        <f t="shared" si="89"/>
        <v>0.34862297099063255</v>
      </c>
      <c r="AZ87">
        <f t="shared" si="90"/>
        <v>7.9847787923669822</v>
      </c>
      <c r="BB87">
        <f t="shared" si="91"/>
        <v>-3.6513770290093674</v>
      </c>
      <c r="BC87">
        <f t="shared" si="92"/>
        <v>3.9847787923669822</v>
      </c>
      <c r="BE87">
        <f t="shared" si="93"/>
        <v>0.34862297099063255</v>
      </c>
      <c r="BF87">
        <f t="shared" si="94"/>
        <v>-1.5221207633017819E-2</v>
      </c>
      <c r="BH87">
        <f t="shared" si="95"/>
        <v>0.78440168472892324</v>
      </c>
      <c r="BI87">
        <f t="shared" si="96"/>
        <v>8.9657522828257097</v>
      </c>
      <c r="BK87">
        <f t="shared" si="97"/>
        <v>-3.7385327717570256</v>
      </c>
      <c r="BL87">
        <f t="shared" si="98"/>
        <v>4.9885840942752369</v>
      </c>
      <c r="BN87">
        <f t="shared" si="99"/>
        <v>-3.7385327717570256</v>
      </c>
      <c r="BO87">
        <f t="shared" si="100"/>
        <v>0.98858409427523686</v>
      </c>
      <c r="BQ87">
        <f t="shared" si="101"/>
        <v>0.26146722824297441</v>
      </c>
      <c r="BR87">
        <f t="shared" si="102"/>
        <v>2.9885840942752369</v>
      </c>
      <c r="BT87">
        <f t="shared" si="103"/>
        <v>4.2614672282429744</v>
      </c>
      <c r="BU87">
        <f t="shared" si="104"/>
        <v>4.9885840942752369</v>
      </c>
      <c r="BW87">
        <f t="shared" si="105"/>
        <v>4.2614672282429744</v>
      </c>
      <c r="BX87">
        <f t="shared" si="106"/>
        <v>0.98858409427523686</v>
      </c>
      <c r="CA87">
        <f t="shared" si="107"/>
        <v>8.7155742747658138E-2</v>
      </c>
      <c r="CB87">
        <f t="shared" si="108"/>
        <v>0.99619469809174555</v>
      </c>
      <c r="CD87">
        <f t="shared" si="109"/>
        <v>8.7155742747658138E-2</v>
      </c>
      <c r="CE87">
        <f t="shared" si="110"/>
        <v>0.99619469809174555</v>
      </c>
      <c r="CG87">
        <f t="shared" si="111"/>
        <v>0.17431148549531628</v>
      </c>
      <c r="CH87">
        <f t="shared" si="112"/>
        <v>1.9923893961834911</v>
      </c>
      <c r="CJ87">
        <f t="shared" si="113"/>
        <v>0.26146722824297441</v>
      </c>
      <c r="CK87">
        <f t="shared" si="114"/>
        <v>2.9885840942752369</v>
      </c>
      <c r="CM87">
        <f t="shared" si="115"/>
        <v>0.34862297099063255</v>
      </c>
      <c r="CN87">
        <f t="shared" si="116"/>
        <v>3.9847787923669822</v>
      </c>
      <c r="CP87">
        <f t="shared" si="117"/>
        <v>0.43577871373829069</v>
      </c>
      <c r="CQ87">
        <f t="shared" si="118"/>
        <v>4.9809734904587275</v>
      </c>
      <c r="CS87">
        <f t="shared" si="119"/>
        <v>8.7155742747658138E-2</v>
      </c>
      <c r="CT87">
        <f t="shared" si="120"/>
        <v>0.99619469809174555</v>
      </c>
      <c r="CU87">
        <f t="shared" si="121"/>
        <v>5.3486229709906326</v>
      </c>
      <c r="CV87">
        <f t="shared" si="122"/>
        <v>6.9923893961834906</v>
      </c>
      <c r="CW87">
        <f t="shared" si="123"/>
        <v>5.3486229709906326</v>
      </c>
      <c r="CX87">
        <f t="shared" si="124"/>
        <v>8.9847787923669813</v>
      </c>
      <c r="CY87">
        <f t="shared" si="125"/>
        <v>5.1743114854953163</v>
      </c>
      <c r="CZ87">
        <f t="shared" si="126"/>
        <v>6.9923893961834906</v>
      </c>
    </row>
    <row r="88" spans="1:104" x14ac:dyDescent="0.25">
      <c r="A88">
        <v>1</v>
      </c>
      <c r="K88">
        <v>4</v>
      </c>
      <c r="L88">
        <f t="shared" si="127"/>
        <v>86</v>
      </c>
      <c r="M88">
        <f t="shared" si="128"/>
        <v>1.5009831567151233</v>
      </c>
      <c r="O88">
        <f t="shared" si="129"/>
        <v>6.9756473744125455E-2</v>
      </c>
      <c r="P88">
        <f t="shared" si="130"/>
        <v>0.9975640502598242</v>
      </c>
      <c r="R88">
        <f t="shared" si="69"/>
        <v>0.27902589497650182</v>
      </c>
      <c r="S88">
        <f t="shared" si="70"/>
        <v>3.9902562010392968</v>
      </c>
      <c r="U88">
        <f t="shared" si="71"/>
        <v>0.27902589497650182</v>
      </c>
      <c r="V88">
        <f t="shared" si="72"/>
        <v>3.9902562010392968</v>
      </c>
      <c r="X88">
        <f t="shared" si="73"/>
        <v>0.27902589497650182</v>
      </c>
      <c r="Y88">
        <f t="shared" si="74"/>
        <v>3.9902562010392968</v>
      </c>
      <c r="Z88">
        <f t="shared" si="131"/>
        <v>65</v>
      </c>
      <c r="AB88">
        <f t="shared" si="75"/>
        <v>0.27902589497650182</v>
      </c>
      <c r="AC88">
        <f t="shared" si="76"/>
        <v>3.9902562010392968</v>
      </c>
      <c r="AD88">
        <f t="shared" si="132"/>
        <v>65</v>
      </c>
      <c r="AG88">
        <f t="shared" si="77"/>
        <v>4.2790258949765017</v>
      </c>
      <c r="AH88">
        <f t="shared" si="78"/>
        <v>3.9902562010392968</v>
      </c>
      <c r="AJ88">
        <f t="shared" si="79"/>
        <v>0.27902589497650182</v>
      </c>
      <c r="AK88">
        <f t="shared" si="80"/>
        <v>3.9902562010392968</v>
      </c>
      <c r="AM88">
        <f t="shared" si="81"/>
        <v>4.2790258949765017</v>
      </c>
      <c r="AN88">
        <f t="shared" si="82"/>
        <v>3.9902562010392968</v>
      </c>
      <c r="AP88">
        <f t="shared" si="83"/>
        <v>0.27902589497650182</v>
      </c>
      <c r="AQ88">
        <f t="shared" si="84"/>
        <v>7.9902562010392968</v>
      </c>
      <c r="AS88">
        <f t="shared" si="85"/>
        <v>0.27902589497650182</v>
      </c>
      <c r="AT88">
        <f t="shared" si="86"/>
        <v>3.9902562010392968</v>
      </c>
      <c r="AV88">
        <f t="shared" si="87"/>
        <v>4.2790258949765017</v>
      </c>
      <c r="AW88">
        <f t="shared" si="88"/>
        <v>3.9902562010392968</v>
      </c>
      <c r="AY88">
        <f t="shared" si="89"/>
        <v>0.27902589497650182</v>
      </c>
      <c r="AZ88">
        <f t="shared" si="90"/>
        <v>7.9902562010392968</v>
      </c>
      <c r="BB88">
        <f t="shared" si="91"/>
        <v>-3.7209741050234983</v>
      </c>
      <c r="BC88">
        <f t="shared" si="92"/>
        <v>3.9902562010392968</v>
      </c>
      <c r="BE88">
        <f t="shared" si="93"/>
        <v>0.27902589497650182</v>
      </c>
      <c r="BF88">
        <f t="shared" si="94"/>
        <v>-9.7437989607032094E-3</v>
      </c>
      <c r="BH88">
        <f t="shared" si="95"/>
        <v>0.62780826369712905</v>
      </c>
      <c r="BI88">
        <f t="shared" si="96"/>
        <v>8.9780764523384171</v>
      </c>
      <c r="BK88">
        <f t="shared" si="97"/>
        <v>-3.7907305787676235</v>
      </c>
      <c r="BL88">
        <f t="shared" si="98"/>
        <v>4.9926921507794724</v>
      </c>
      <c r="BN88">
        <f t="shared" si="99"/>
        <v>-3.7907305787676235</v>
      </c>
      <c r="BO88">
        <f t="shared" si="100"/>
        <v>0.99269215077947237</v>
      </c>
      <c r="BQ88">
        <f t="shared" si="101"/>
        <v>0.20926942123237635</v>
      </c>
      <c r="BR88">
        <f t="shared" si="102"/>
        <v>2.9926921507794724</v>
      </c>
      <c r="BT88">
        <f t="shared" si="103"/>
        <v>4.209269421232376</v>
      </c>
      <c r="BU88">
        <f t="shared" si="104"/>
        <v>4.9926921507794724</v>
      </c>
      <c r="BW88">
        <f t="shared" si="105"/>
        <v>4.209269421232376</v>
      </c>
      <c r="BX88">
        <f t="shared" si="106"/>
        <v>0.99269215077947237</v>
      </c>
      <c r="CA88">
        <f t="shared" si="107"/>
        <v>6.9756473744125455E-2</v>
      </c>
      <c r="CB88">
        <f t="shared" si="108"/>
        <v>0.9975640502598242</v>
      </c>
      <c r="CD88">
        <f t="shared" si="109"/>
        <v>6.9756473744125455E-2</v>
      </c>
      <c r="CE88">
        <f t="shared" si="110"/>
        <v>0.9975640502598242</v>
      </c>
      <c r="CG88">
        <f t="shared" si="111"/>
        <v>0.13951294748825091</v>
      </c>
      <c r="CH88">
        <f t="shared" si="112"/>
        <v>1.9951281005196484</v>
      </c>
      <c r="CJ88">
        <f t="shared" si="113"/>
        <v>0.20926942123237635</v>
      </c>
      <c r="CK88">
        <f t="shared" si="114"/>
        <v>2.9926921507794724</v>
      </c>
      <c r="CM88">
        <f t="shared" si="115"/>
        <v>0.27902589497650182</v>
      </c>
      <c r="CN88">
        <f t="shared" si="116"/>
        <v>3.9902562010392968</v>
      </c>
      <c r="CP88">
        <f t="shared" si="117"/>
        <v>0.34878236872062729</v>
      </c>
      <c r="CQ88">
        <f t="shared" si="118"/>
        <v>4.9878202512991212</v>
      </c>
      <c r="CS88">
        <f t="shared" si="119"/>
        <v>6.9756473744125455E-2</v>
      </c>
      <c r="CT88">
        <f t="shared" si="120"/>
        <v>0.9975640502598242</v>
      </c>
      <c r="CU88">
        <f t="shared" si="121"/>
        <v>5.2790258949765017</v>
      </c>
      <c r="CV88">
        <f t="shared" si="122"/>
        <v>6.9951281005196488</v>
      </c>
      <c r="CW88">
        <f t="shared" si="123"/>
        <v>5.2790258949765017</v>
      </c>
      <c r="CX88">
        <f t="shared" si="124"/>
        <v>8.9902562010392977</v>
      </c>
      <c r="CY88">
        <f t="shared" si="125"/>
        <v>5.1395129474882513</v>
      </c>
      <c r="CZ88">
        <f t="shared" si="126"/>
        <v>6.9951281005196488</v>
      </c>
    </row>
    <row r="89" spans="1:104" x14ac:dyDescent="0.25">
      <c r="A89">
        <v>1</v>
      </c>
      <c r="K89">
        <v>4</v>
      </c>
      <c r="L89">
        <f t="shared" si="127"/>
        <v>87</v>
      </c>
      <c r="M89">
        <f t="shared" si="128"/>
        <v>1.5184364492350666</v>
      </c>
      <c r="O89">
        <f t="shared" si="129"/>
        <v>5.2335956242943966E-2</v>
      </c>
      <c r="P89">
        <f t="shared" si="130"/>
        <v>0.99862953475457383</v>
      </c>
      <c r="R89">
        <f t="shared" si="69"/>
        <v>0.20934382497177587</v>
      </c>
      <c r="S89">
        <f t="shared" si="70"/>
        <v>3.9945181390182953</v>
      </c>
      <c r="U89">
        <f t="shared" si="71"/>
        <v>0.20934382497177587</v>
      </c>
      <c r="V89">
        <f t="shared" si="72"/>
        <v>3.9945181390182953</v>
      </c>
      <c r="X89">
        <f t="shared" si="73"/>
        <v>0.20934382497177587</v>
      </c>
      <c r="Y89">
        <f t="shared" si="74"/>
        <v>3.9945181390182953</v>
      </c>
      <c r="Z89">
        <f t="shared" si="131"/>
        <v>66</v>
      </c>
      <c r="AB89">
        <f t="shared" si="75"/>
        <v>0.20934382497177587</v>
      </c>
      <c r="AC89">
        <f t="shared" si="76"/>
        <v>3.9945181390182953</v>
      </c>
      <c r="AD89">
        <f t="shared" si="132"/>
        <v>66</v>
      </c>
      <c r="AG89">
        <f t="shared" si="77"/>
        <v>4.2093438249717758</v>
      </c>
      <c r="AH89">
        <f t="shared" si="78"/>
        <v>3.9945181390182953</v>
      </c>
      <c r="AJ89">
        <f t="shared" si="79"/>
        <v>0.20934382497177587</v>
      </c>
      <c r="AK89">
        <f t="shared" si="80"/>
        <v>3.9945181390182953</v>
      </c>
      <c r="AM89">
        <f t="shared" si="81"/>
        <v>4.2093438249717758</v>
      </c>
      <c r="AN89">
        <f t="shared" si="82"/>
        <v>3.9945181390182953</v>
      </c>
      <c r="AP89">
        <f t="shared" si="83"/>
        <v>0.20934382497177587</v>
      </c>
      <c r="AQ89">
        <f t="shared" si="84"/>
        <v>7.9945181390182949</v>
      </c>
      <c r="AS89">
        <f t="shared" si="85"/>
        <v>0.20934382497177587</v>
      </c>
      <c r="AT89">
        <f t="shared" si="86"/>
        <v>3.9945181390182953</v>
      </c>
      <c r="AV89">
        <f t="shared" si="87"/>
        <v>4.2093438249717758</v>
      </c>
      <c r="AW89">
        <f t="shared" si="88"/>
        <v>3.9945181390182953</v>
      </c>
      <c r="AY89">
        <f t="shared" si="89"/>
        <v>0.20934382497177587</v>
      </c>
      <c r="AZ89">
        <f t="shared" si="90"/>
        <v>7.9945181390182949</v>
      </c>
      <c r="BB89">
        <f t="shared" si="91"/>
        <v>-3.7906561750282242</v>
      </c>
      <c r="BC89">
        <f t="shared" si="92"/>
        <v>3.9945181390182953</v>
      </c>
      <c r="BE89">
        <f t="shared" si="93"/>
        <v>0.20934382497177587</v>
      </c>
      <c r="BF89">
        <f t="shared" si="94"/>
        <v>-5.4818609817046671E-3</v>
      </c>
      <c r="BH89">
        <f t="shared" si="95"/>
        <v>0.47102360618649569</v>
      </c>
      <c r="BI89">
        <f t="shared" si="96"/>
        <v>8.9876658127911639</v>
      </c>
      <c r="BK89">
        <f t="shared" si="97"/>
        <v>-3.8429921312711679</v>
      </c>
      <c r="BL89">
        <f t="shared" si="98"/>
        <v>4.9958886042637216</v>
      </c>
      <c r="BN89">
        <f t="shared" si="99"/>
        <v>-3.8429921312711679</v>
      </c>
      <c r="BO89">
        <f t="shared" si="100"/>
        <v>0.99588860426372161</v>
      </c>
      <c r="BQ89">
        <f t="shared" si="101"/>
        <v>0.15700786872883191</v>
      </c>
      <c r="BR89">
        <f t="shared" si="102"/>
        <v>2.9958886042637216</v>
      </c>
      <c r="BT89">
        <f t="shared" si="103"/>
        <v>4.1570078687288321</v>
      </c>
      <c r="BU89">
        <f t="shared" si="104"/>
        <v>4.9958886042637216</v>
      </c>
      <c r="BW89">
        <f t="shared" si="105"/>
        <v>4.1570078687288321</v>
      </c>
      <c r="BX89">
        <f t="shared" si="106"/>
        <v>0.99588860426372161</v>
      </c>
      <c r="CA89">
        <f t="shared" si="107"/>
        <v>5.2335956242943966E-2</v>
      </c>
      <c r="CB89">
        <f t="shared" si="108"/>
        <v>0.99862953475457383</v>
      </c>
      <c r="CD89">
        <f t="shared" si="109"/>
        <v>5.2335956242943966E-2</v>
      </c>
      <c r="CE89">
        <f t="shared" si="110"/>
        <v>0.99862953475457383</v>
      </c>
      <c r="CG89">
        <f t="shared" si="111"/>
        <v>0.10467191248588793</v>
      </c>
      <c r="CH89">
        <f t="shared" si="112"/>
        <v>1.9972590695091477</v>
      </c>
      <c r="CJ89">
        <f t="shared" si="113"/>
        <v>0.15700786872883191</v>
      </c>
      <c r="CK89">
        <f t="shared" si="114"/>
        <v>2.9958886042637216</v>
      </c>
      <c r="CM89">
        <f t="shared" si="115"/>
        <v>0.20934382497177587</v>
      </c>
      <c r="CN89">
        <f t="shared" si="116"/>
        <v>3.9945181390182953</v>
      </c>
      <c r="CP89">
        <f t="shared" si="117"/>
        <v>0.26167978121471985</v>
      </c>
      <c r="CQ89">
        <f t="shared" si="118"/>
        <v>4.9931476737728691</v>
      </c>
      <c r="CS89">
        <f t="shared" si="119"/>
        <v>5.2335956242943966E-2</v>
      </c>
      <c r="CT89">
        <f t="shared" si="120"/>
        <v>0.99862953475457383</v>
      </c>
      <c r="CU89">
        <f t="shared" si="121"/>
        <v>5.2093438249717758</v>
      </c>
      <c r="CV89">
        <f t="shared" si="122"/>
        <v>6.9972590695091474</v>
      </c>
      <c r="CW89">
        <f t="shared" si="123"/>
        <v>5.2093438249717758</v>
      </c>
      <c r="CX89">
        <f t="shared" si="124"/>
        <v>8.9945181390182949</v>
      </c>
      <c r="CY89">
        <f t="shared" si="125"/>
        <v>5.1046719124858884</v>
      </c>
      <c r="CZ89">
        <f t="shared" si="126"/>
        <v>6.9972590695091474</v>
      </c>
    </row>
    <row r="90" spans="1:104" x14ac:dyDescent="0.25">
      <c r="A90">
        <v>1</v>
      </c>
      <c r="K90">
        <v>4</v>
      </c>
      <c r="L90">
        <f t="shared" si="127"/>
        <v>88</v>
      </c>
      <c r="M90">
        <f t="shared" si="128"/>
        <v>1.5358897417550099</v>
      </c>
      <c r="O90">
        <f t="shared" si="129"/>
        <v>3.489949670250108E-2</v>
      </c>
      <c r="P90">
        <f t="shared" si="130"/>
        <v>0.99939082701909576</v>
      </c>
      <c r="R90">
        <f t="shared" si="69"/>
        <v>0.13959798681000432</v>
      </c>
      <c r="S90">
        <f t="shared" si="70"/>
        <v>3.997563308076383</v>
      </c>
      <c r="U90">
        <f t="shared" si="71"/>
        <v>0.13959798681000432</v>
      </c>
      <c r="V90">
        <f t="shared" si="72"/>
        <v>3.997563308076383</v>
      </c>
      <c r="X90">
        <f t="shared" si="73"/>
        <v>0.13959798681000432</v>
      </c>
      <c r="Y90">
        <f t="shared" si="74"/>
        <v>3.997563308076383</v>
      </c>
      <c r="Z90">
        <f t="shared" si="131"/>
        <v>67</v>
      </c>
      <c r="AB90">
        <f t="shared" si="75"/>
        <v>0.13959798681000432</v>
      </c>
      <c r="AC90">
        <f t="shared" si="76"/>
        <v>3.997563308076383</v>
      </c>
      <c r="AD90">
        <f t="shared" si="132"/>
        <v>67</v>
      </c>
      <c r="AG90">
        <f t="shared" si="77"/>
        <v>4.1395979868100046</v>
      </c>
      <c r="AH90">
        <f t="shared" si="78"/>
        <v>3.997563308076383</v>
      </c>
      <c r="AJ90">
        <f t="shared" si="79"/>
        <v>0.13959798681000432</v>
      </c>
      <c r="AK90">
        <f t="shared" si="80"/>
        <v>3.997563308076383</v>
      </c>
      <c r="AM90">
        <f t="shared" si="81"/>
        <v>4.1395979868100046</v>
      </c>
      <c r="AN90">
        <f t="shared" si="82"/>
        <v>3.997563308076383</v>
      </c>
      <c r="AP90">
        <f t="shared" si="83"/>
        <v>0.13959798681000432</v>
      </c>
      <c r="AQ90">
        <f t="shared" si="84"/>
        <v>7.9975633080763835</v>
      </c>
      <c r="AS90">
        <f t="shared" si="85"/>
        <v>0.13959798681000432</v>
      </c>
      <c r="AT90">
        <f t="shared" si="86"/>
        <v>3.997563308076383</v>
      </c>
      <c r="AV90">
        <f t="shared" si="87"/>
        <v>4.1395979868100046</v>
      </c>
      <c r="AW90">
        <f t="shared" si="88"/>
        <v>3.997563308076383</v>
      </c>
      <c r="AY90">
        <f t="shared" si="89"/>
        <v>0.13959798681000432</v>
      </c>
      <c r="AZ90">
        <f t="shared" si="90"/>
        <v>7.9975633080763835</v>
      </c>
      <c r="BB90">
        <f t="shared" si="91"/>
        <v>-3.8604020131899959</v>
      </c>
      <c r="BC90">
        <f t="shared" si="92"/>
        <v>3.997563308076383</v>
      </c>
      <c r="BE90">
        <f t="shared" si="93"/>
        <v>0.13959798681000432</v>
      </c>
      <c r="BF90">
        <f t="shared" si="94"/>
        <v>-2.4366919236169515E-3</v>
      </c>
      <c r="BH90">
        <f t="shared" si="95"/>
        <v>0.31409547032250973</v>
      </c>
      <c r="BI90">
        <f t="shared" si="96"/>
        <v>8.994517443171862</v>
      </c>
      <c r="BK90">
        <f t="shared" si="97"/>
        <v>-3.8953015098924966</v>
      </c>
      <c r="BL90">
        <f t="shared" si="98"/>
        <v>4.9981724810572867</v>
      </c>
      <c r="BN90">
        <f t="shared" si="99"/>
        <v>-3.8953015098924966</v>
      </c>
      <c r="BO90">
        <f t="shared" si="100"/>
        <v>0.99817248105728718</v>
      </c>
      <c r="BQ90">
        <f t="shared" si="101"/>
        <v>0.10469849010750323</v>
      </c>
      <c r="BR90">
        <f t="shared" si="102"/>
        <v>2.9981724810572872</v>
      </c>
      <c r="BT90">
        <f t="shared" si="103"/>
        <v>4.104698490107503</v>
      </c>
      <c r="BU90">
        <f t="shared" si="104"/>
        <v>4.9981724810572867</v>
      </c>
      <c r="BW90">
        <f t="shared" si="105"/>
        <v>4.104698490107503</v>
      </c>
      <c r="BX90">
        <f t="shared" si="106"/>
        <v>0.99817248105728718</v>
      </c>
      <c r="CA90">
        <f t="shared" si="107"/>
        <v>3.489949670250108E-2</v>
      </c>
      <c r="CB90">
        <f t="shared" si="108"/>
        <v>0.99939082701909576</v>
      </c>
      <c r="CD90">
        <f t="shared" si="109"/>
        <v>3.489949670250108E-2</v>
      </c>
      <c r="CE90">
        <f t="shared" si="110"/>
        <v>0.99939082701909576</v>
      </c>
      <c r="CG90">
        <f t="shared" si="111"/>
        <v>6.979899340500216E-2</v>
      </c>
      <c r="CH90">
        <f t="shared" si="112"/>
        <v>1.9987816540381915</v>
      </c>
      <c r="CJ90">
        <f t="shared" si="113"/>
        <v>0.10469849010750323</v>
      </c>
      <c r="CK90">
        <f t="shared" si="114"/>
        <v>2.9981724810572872</v>
      </c>
      <c r="CM90">
        <f t="shared" si="115"/>
        <v>0.13959798681000432</v>
      </c>
      <c r="CN90">
        <f t="shared" si="116"/>
        <v>3.997563308076383</v>
      </c>
      <c r="CP90">
        <f t="shared" si="117"/>
        <v>0.17449748351250541</v>
      </c>
      <c r="CQ90">
        <f t="shared" si="118"/>
        <v>4.9969541350954785</v>
      </c>
      <c r="CS90">
        <f t="shared" si="119"/>
        <v>3.489949670250108E-2</v>
      </c>
      <c r="CT90">
        <f t="shared" si="120"/>
        <v>0.99939082701909576</v>
      </c>
      <c r="CU90">
        <f t="shared" si="121"/>
        <v>5.1395979868100046</v>
      </c>
      <c r="CV90">
        <f t="shared" si="122"/>
        <v>6.9987816540381917</v>
      </c>
      <c r="CW90">
        <f t="shared" si="123"/>
        <v>5.1395979868100046</v>
      </c>
      <c r="CX90">
        <f t="shared" si="124"/>
        <v>8.9975633080763835</v>
      </c>
      <c r="CY90">
        <f t="shared" si="125"/>
        <v>5.0697989934050023</v>
      </c>
      <c r="CZ90">
        <f t="shared" si="126"/>
        <v>6.9987816540381917</v>
      </c>
    </row>
    <row r="91" spans="1:104" x14ac:dyDescent="0.25">
      <c r="A91">
        <v>1</v>
      </c>
      <c r="K91">
        <v>4</v>
      </c>
      <c r="L91">
        <f t="shared" si="127"/>
        <v>89</v>
      </c>
      <c r="M91">
        <f t="shared" si="128"/>
        <v>1.5533430342749535</v>
      </c>
      <c r="O91">
        <f t="shared" si="129"/>
        <v>1.7452406437283376E-2</v>
      </c>
      <c r="P91">
        <f t="shared" si="130"/>
        <v>0.99984769515639127</v>
      </c>
      <c r="R91">
        <f t="shared" si="69"/>
        <v>6.9809625749133505E-2</v>
      </c>
      <c r="S91">
        <f t="shared" si="70"/>
        <v>3.9993907806255651</v>
      </c>
      <c r="U91">
        <f t="shared" si="71"/>
        <v>6.9809625749133505E-2</v>
      </c>
      <c r="V91">
        <f t="shared" si="72"/>
        <v>3.9993907806255651</v>
      </c>
      <c r="X91">
        <f t="shared" si="73"/>
        <v>6.9809625749133505E-2</v>
      </c>
      <c r="Y91">
        <f t="shared" si="74"/>
        <v>3.9993907806255651</v>
      </c>
      <c r="Z91">
        <f t="shared" si="131"/>
        <v>68</v>
      </c>
      <c r="AB91">
        <f t="shared" si="75"/>
        <v>6.9809625749133505E-2</v>
      </c>
      <c r="AC91">
        <f t="shared" si="76"/>
        <v>3.9993907806255651</v>
      </c>
      <c r="AD91">
        <f t="shared" si="132"/>
        <v>68</v>
      </c>
      <c r="AG91">
        <f t="shared" si="77"/>
        <v>4.0698096257491336</v>
      </c>
      <c r="AH91">
        <f t="shared" si="78"/>
        <v>3.9993907806255651</v>
      </c>
      <c r="AJ91">
        <f t="shared" si="79"/>
        <v>6.9809625749133505E-2</v>
      </c>
      <c r="AK91">
        <f t="shared" si="80"/>
        <v>3.9993907806255651</v>
      </c>
      <c r="AM91">
        <f t="shared" si="81"/>
        <v>4.0698096257491336</v>
      </c>
      <c r="AN91">
        <f t="shared" si="82"/>
        <v>3.9993907806255651</v>
      </c>
      <c r="AP91">
        <f t="shared" si="83"/>
        <v>6.9809625749133505E-2</v>
      </c>
      <c r="AQ91">
        <f t="shared" si="84"/>
        <v>7.9993907806255651</v>
      </c>
      <c r="AS91">
        <f t="shared" si="85"/>
        <v>6.9809625749133505E-2</v>
      </c>
      <c r="AT91">
        <f t="shared" si="86"/>
        <v>3.9993907806255651</v>
      </c>
      <c r="AV91">
        <f t="shared" si="87"/>
        <v>4.0698096257491336</v>
      </c>
      <c r="AW91">
        <f t="shared" si="88"/>
        <v>3.9993907806255651</v>
      </c>
      <c r="AY91">
        <f t="shared" si="89"/>
        <v>6.9809625749133505E-2</v>
      </c>
      <c r="AZ91">
        <f t="shared" si="90"/>
        <v>7.9993907806255651</v>
      </c>
      <c r="BB91">
        <f t="shared" si="91"/>
        <v>-3.9301903742508664</v>
      </c>
      <c r="BC91">
        <f t="shared" si="92"/>
        <v>3.9993907806255651</v>
      </c>
      <c r="BE91">
        <f t="shared" si="93"/>
        <v>6.9809625749133505E-2</v>
      </c>
      <c r="BF91">
        <f t="shared" si="94"/>
        <v>-6.0921937443492169E-4</v>
      </c>
      <c r="BH91">
        <f t="shared" si="95"/>
        <v>0.15707165793555039</v>
      </c>
      <c r="BI91">
        <f t="shared" si="96"/>
        <v>8.9986292564075221</v>
      </c>
      <c r="BK91">
        <f t="shared" si="97"/>
        <v>-3.9476427806881498</v>
      </c>
      <c r="BL91">
        <f t="shared" si="98"/>
        <v>4.999543085469174</v>
      </c>
      <c r="BN91">
        <f t="shared" si="99"/>
        <v>-3.9476427806881498</v>
      </c>
      <c r="BO91">
        <f t="shared" si="100"/>
        <v>0.99954308546917403</v>
      </c>
      <c r="BQ91">
        <f t="shared" si="101"/>
        <v>5.2357219311850126E-2</v>
      </c>
      <c r="BR91">
        <f t="shared" si="102"/>
        <v>2.999543085469174</v>
      </c>
      <c r="BT91">
        <f t="shared" si="103"/>
        <v>4.0523572193118502</v>
      </c>
      <c r="BU91">
        <f t="shared" si="104"/>
        <v>4.999543085469174</v>
      </c>
      <c r="BW91">
        <f t="shared" si="105"/>
        <v>4.0523572193118502</v>
      </c>
      <c r="BX91">
        <f t="shared" si="106"/>
        <v>0.99954308546917403</v>
      </c>
      <c r="CA91">
        <f t="shared" si="107"/>
        <v>1.7452406437283376E-2</v>
      </c>
      <c r="CB91">
        <f t="shared" si="108"/>
        <v>0.99984769515639127</v>
      </c>
      <c r="CD91">
        <f t="shared" si="109"/>
        <v>1.7452406437283376E-2</v>
      </c>
      <c r="CE91">
        <f t="shared" si="110"/>
        <v>0.99984769515639127</v>
      </c>
      <c r="CG91">
        <f t="shared" si="111"/>
        <v>3.4904812874566753E-2</v>
      </c>
      <c r="CH91">
        <f t="shared" si="112"/>
        <v>1.9996953903127825</v>
      </c>
      <c r="CJ91">
        <f t="shared" si="113"/>
        <v>5.2357219311850126E-2</v>
      </c>
      <c r="CK91">
        <f t="shared" si="114"/>
        <v>2.999543085469174</v>
      </c>
      <c r="CM91">
        <f t="shared" si="115"/>
        <v>6.9809625749133505E-2</v>
      </c>
      <c r="CN91">
        <f t="shared" si="116"/>
        <v>3.9993907806255651</v>
      </c>
      <c r="CP91">
        <f t="shared" si="117"/>
        <v>8.7262032186416885E-2</v>
      </c>
      <c r="CQ91">
        <f t="shared" si="118"/>
        <v>4.9992384757819561</v>
      </c>
      <c r="CS91">
        <f t="shared" si="119"/>
        <v>1.7452406437283376E-2</v>
      </c>
      <c r="CT91">
        <f t="shared" si="120"/>
        <v>0.99984769515639127</v>
      </c>
      <c r="CU91">
        <f t="shared" si="121"/>
        <v>5.0698096257491336</v>
      </c>
      <c r="CV91">
        <f t="shared" si="122"/>
        <v>6.9996953903127821</v>
      </c>
      <c r="CW91">
        <f t="shared" si="123"/>
        <v>5.0698096257491336</v>
      </c>
      <c r="CX91">
        <f t="shared" si="124"/>
        <v>8.9993907806255642</v>
      </c>
      <c r="CY91">
        <f t="shared" si="125"/>
        <v>5.0349048128745668</v>
      </c>
      <c r="CZ91">
        <f t="shared" si="126"/>
        <v>6.9996953903127821</v>
      </c>
    </row>
    <row r="92" spans="1:104" x14ac:dyDescent="0.25">
      <c r="A92">
        <v>1</v>
      </c>
      <c r="K92">
        <v>4</v>
      </c>
      <c r="L92">
        <f t="shared" si="127"/>
        <v>90</v>
      </c>
      <c r="M92">
        <f t="shared" si="128"/>
        <v>1.5707963267948966</v>
      </c>
      <c r="O92">
        <f t="shared" si="129"/>
        <v>6.1257422745431001E-17</v>
      </c>
      <c r="P92">
        <f t="shared" si="130"/>
        <v>1</v>
      </c>
      <c r="R92">
        <f t="shared" si="69"/>
        <v>2.45029690981724E-16</v>
      </c>
      <c r="S92">
        <f t="shared" si="70"/>
        <v>4</v>
      </c>
      <c r="U92">
        <f t="shared" si="71"/>
        <v>2.45029690981724E-16</v>
      </c>
      <c r="V92">
        <f t="shared" si="72"/>
        <v>4</v>
      </c>
      <c r="X92">
        <f t="shared" si="73"/>
        <v>2.45029690981724E-16</v>
      </c>
      <c r="Y92">
        <f t="shared" si="74"/>
        <v>4</v>
      </c>
      <c r="Z92">
        <f t="shared" si="131"/>
        <v>69</v>
      </c>
      <c r="AB92">
        <f t="shared" si="75"/>
        <v>2.45029690981724E-16</v>
      </c>
      <c r="AC92">
        <f t="shared" si="76"/>
        <v>4</v>
      </c>
      <c r="AD92">
        <f t="shared" si="132"/>
        <v>69</v>
      </c>
      <c r="AG92">
        <f t="shared" si="77"/>
        <v>4</v>
      </c>
      <c r="AH92">
        <f t="shared" si="78"/>
        <v>4</v>
      </c>
      <c r="AJ92">
        <f t="shared" si="79"/>
        <v>2.45029690981724E-16</v>
      </c>
      <c r="AK92">
        <f t="shared" si="80"/>
        <v>4</v>
      </c>
      <c r="AM92">
        <f t="shared" si="81"/>
        <v>4</v>
      </c>
      <c r="AN92">
        <f t="shared" si="82"/>
        <v>4</v>
      </c>
      <c r="AP92">
        <f t="shared" si="83"/>
        <v>2.45029690981724E-16</v>
      </c>
      <c r="AQ92">
        <f t="shared" si="84"/>
        <v>8</v>
      </c>
      <c r="AS92">
        <f t="shared" si="85"/>
        <v>2.45029690981724E-16</v>
      </c>
      <c r="AT92">
        <f t="shared" si="86"/>
        <v>4</v>
      </c>
      <c r="AV92">
        <f t="shared" si="87"/>
        <v>4</v>
      </c>
      <c r="AW92">
        <f t="shared" si="88"/>
        <v>4</v>
      </c>
      <c r="AY92">
        <f t="shared" si="89"/>
        <v>2.45029690981724E-16</v>
      </c>
      <c r="AZ92">
        <f t="shared" si="90"/>
        <v>8</v>
      </c>
      <c r="BB92">
        <f t="shared" si="91"/>
        <v>-3.9999999999999996</v>
      </c>
      <c r="BC92">
        <f t="shared" si="92"/>
        <v>4</v>
      </c>
      <c r="BE92">
        <f t="shared" si="93"/>
        <v>2.45029690981724E-16</v>
      </c>
      <c r="BF92">
        <f t="shared" si="94"/>
        <v>0</v>
      </c>
      <c r="BH92">
        <f t="shared" si="95"/>
        <v>5.51316804708879E-16</v>
      </c>
      <c r="BI92">
        <f t="shared" si="96"/>
        <v>9</v>
      </c>
      <c r="BK92">
        <f t="shared" si="97"/>
        <v>-4</v>
      </c>
      <c r="BL92">
        <f t="shared" si="98"/>
        <v>5</v>
      </c>
      <c r="BN92">
        <f t="shared" si="99"/>
        <v>-4</v>
      </c>
      <c r="BO92">
        <f t="shared" si="100"/>
        <v>1</v>
      </c>
      <c r="BQ92">
        <f t="shared" si="101"/>
        <v>1.83772268236293E-16</v>
      </c>
      <c r="BR92">
        <f t="shared" si="102"/>
        <v>3</v>
      </c>
      <c r="BT92">
        <f t="shared" si="103"/>
        <v>4</v>
      </c>
      <c r="BU92">
        <f t="shared" si="104"/>
        <v>5</v>
      </c>
      <c r="BW92">
        <f t="shared" si="105"/>
        <v>4</v>
      </c>
      <c r="BX92">
        <f t="shared" si="106"/>
        <v>1</v>
      </c>
      <c r="CA92">
        <f t="shared" si="107"/>
        <v>6.1257422745431001E-17</v>
      </c>
      <c r="CB92">
        <f t="shared" si="108"/>
        <v>1</v>
      </c>
      <c r="CD92">
        <f t="shared" si="109"/>
        <v>6.1257422745431001E-17</v>
      </c>
      <c r="CE92">
        <f t="shared" si="110"/>
        <v>1</v>
      </c>
      <c r="CG92">
        <f t="shared" si="111"/>
        <v>1.22514845490862E-16</v>
      </c>
      <c r="CH92">
        <f t="shared" si="112"/>
        <v>2</v>
      </c>
      <c r="CJ92">
        <f t="shared" si="113"/>
        <v>1.83772268236293E-16</v>
      </c>
      <c r="CK92">
        <f t="shared" si="114"/>
        <v>3</v>
      </c>
      <c r="CM92">
        <f t="shared" si="115"/>
        <v>2.45029690981724E-16</v>
      </c>
      <c r="CN92">
        <f t="shared" si="116"/>
        <v>4</v>
      </c>
      <c r="CP92">
        <f t="shared" si="117"/>
        <v>3.06287113727155E-16</v>
      </c>
      <c r="CQ92">
        <f t="shared" si="118"/>
        <v>5</v>
      </c>
      <c r="CS92">
        <f t="shared" si="119"/>
        <v>6.1257422745431001E-17</v>
      </c>
      <c r="CT92">
        <f t="shared" si="120"/>
        <v>1</v>
      </c>
      <c r="CU92">
        <f t="shared" si="121"/>
        <v>5</v>
      </c>
      <c r="CV92">
        <f t="shared" si="122"/>
        <v>7</v>
      </c>
      <c r="CW92">
        <f t="shared" si="123"/>
        <v>5</v>
      </c>
      <c r="CX92">
        <f t="shared" si="124"/>
        <v>9</v>
      </c>
      <c r="CY92">
        <f t="shared" si="125"/>
        <v>5</v>
      </c>
      <c r="CZ92">
        <f t="shared" si="126"/>
        <v>7</v>
      </c>
    </row>
    <row r="93" spans="1:104" x14ac:dyDescent="0.25">
      <c r="A93">
        <v>1</v>
      </c>
      <c r="K93">
        <v>4</v>
      </c>
      <c r="L93">
        <f t="shared" si="127"/>
        <v>91</v>
      </c>
      <c r="M93">
        <f t="shared" si="128"/>
        <v>1.5882496193148399</v>
      </c>
      <c r="O93">
        <f t="shared" si="129"/>
        <v>-1.7452406437283477E-2</v>
      </c>
      <c r="P93">
        <f t="shared" si="130"/>
        <v>0.99984769515639127</v>
      </c>
      <c r="R93">
        <f t="shared" si="69"/>
        <v>-6.9809625749133908E-2</v>
      </c>
      <c r="S93">
        <f t="shared" si="70"/>
        <v>3.9993907806255651</v>
      </c>
      <c r="U93">
        <f t="shared" si="71"/>
        <v>-6.9809625749133908E-2</v>
      </c>
      <c r="V93">
        <f t="shared" si="72"/>
        <v>3.9993907806255651</v>
      </c>
      <c r="X93">
        <f t="shared" si="73"/>
        <v>-6.9809625749133908E-2</v>
      </c>
      <c r="Y93">
        <f t="shared" si="74"/>
        <v>3.9993907806255651</v>
      </c>
      <c r="Z93">
        <f t="shared" si="131"/>
        <v>70</v>
      </c>
      <c r="AB93">
        <f t="shared" si="75"/>
        <v>-6.9809625749133908E-2</v>
      </c>
      <c r="AC93">
        <f t="shared" si="76"/>
        <v>3.9993907806255651</v>
      </c>
      <c r="AD93">
        <f t="shared" si="132"/>
        <v>70</v>
      </c>
      <c r="AG93">
        <f t="shared" si="77"/>
        <v>3.9301903742508659</v>
      </c>
      <c r="AH93">
        <f t="shared" si="78"/>
        <v>3.9993907806255651</v>
      </c>
      <c r="AJ93">
        <f t="shared" si="79"/>
        <v>-6.9809625749133908E-2</v>
      </c>
      <c r="AK93">
        <f t="shared" si="80"/>
        <v>3.9993907806255651</v>
      </c>
      <c r="AM93">
        <f t="shared" si="81"/>
        <v>3.9301903742508659</v>
      </c>
      <c r="AN93">
        <f t="shared" si="82"/>
        <v>3.9993907806255651</v>
      </c>
      <c r="AP93">
        <f t="shared" si="83"/>
        <v>-6.9809625749133908E-2</v>
      </c>
      <c r="AQ93">
        <f t="shared" si="84"/>
        <v>7.9993907806255651</v>
      </c>
      <c r="AS93">
        <f t="shared" si="85"/>
        <v>-6.9809625749133908E-2</v>
      </c>
      <c r="AT93">
        <f t="shared" si="86"/>
        <v>3.9993907806255651</v>
      </c>
      <c r="AV93">
        <f t="shared" si="87"/>
        <v>3.9301903742508659</v>
      </c>
      <c r="AW93">
        <f t="shared" si="88"/>
        <v>3.9993907806255651</v>
      </c>
      <c r="AY93">
        <f t="shared" si="89"/>
        <v>-6.9809625749133908E-2</v>
      </c>
      <c r="AZ93">
        <f t="shared" si="90"/>
        <v>7.9993907806255651</v>
      </c>
      <c r="BB93">
        <f t="shared" si="91"/>
        <v>-4.0698096257491336</v>
      </c>
      <c r="BC93">
        <f t="shared" si="92"/>
        <v>3.9993907806255651</v>
      </c>
      <c r="BE93">
        <f t="shared" si="93"/>
        <v>-6.9809625749133908E-2</v>
      </c>
      <c r="BF93">
        <f t="shared" si="94"/>
        <v>-6.0921937443492169E-4</v>
      </c>
      <c r="BH93">
        <f t="shared" si="95"/>
        <v>-0.15707165793555128</v>
      </c>
      <c r="BI93">
        <f t="shared" si="96"/>
        <v>8.9986292564075221</v>
      </c>
      <c r="BK93">
        <f t="shared" si="97"/>
        <v>-4.0523572193118502</v>
      </c>
      <c r="BL93">
        <f t="shared" si="98"/>
        <v>4.999543085469174</v>
      </c>
      <c r="BN93">
        <f t="shared" si="99"/>
        <v>-4.0523572193118502</v>
      </c>
      <c r="BO93">
        <f t="shared" si="100"/>
        <v>0.99954308546917403</v>
      </c>
      <c r="BQ93">
        <f t="shared" si="101"/>
        <v>-5.2357219311850431E-2</v>
      </c>
      <c r="BR93">
        <f t="shared" si="102"/>
        <v>2.999543085469174</v>
      </c>
      <c r="BT93">
        <f t="shared" si="103"/>
        <v>3.9476427806881498</v>
      </c>
      <c r="BU93">
        <f t="shared" si="104"/>
        <v>4.999543085469174</v>
      </c>
      <c r="BW93">
        <f t="shared" si="105"/>
        <v>3.9476427806881498</v>
      </c>
      <c r="BX93">
        <f t="shared" si="106"/>
        <v>0.99954308546917403</v>
      </c>
      <c r="CA93">
        <f t="shared" si="107"/>
        <v>-1.7452406437283477E-2</v>
      </c>
      <c r="CB93">
        <f t="shared" si="108"/>
        <v>0.99984769515639127</v>
      </c>
      <c r="CD93">
        <f t="shared" si="109"/>
        <v>-1.7452406437283477E-2</v>
      </c>
      <c r="CE93">
        <f t="shared" si="110"/>
        <v>0.99984769515639127</v>
      </c>
      <c r="CG93">
        <f t="shared" si="111"/>
        <v>-3.4904812874566954E-2</v>
      </c>
      <c r="CH93">
        <f t="shared" si="112"/>
        <v>1.9996953903127825</v>
      </c>
      <c r="CJ93">
        <f t="shared" si="113"/>
        <v>-5.2357219311850431E-2</v>
      </c>
      <c r="CK93">
        <f t="shared" si="114"/>
        <v>2.999543085469174</v>
      </c>
      <c r="CM93">
        <f t="shared" si="115"/>
        <v>-6.9809625749133908E-2</v>
      </c>
      <c r="CN93">
        <f t="shared" si="116"/>
        <v>3.9993907806255651</v>
      </c>
      <c r="CP93">
        <f t="shared" si="117"/>
        <v>-8.7262032186417385E-2</v>
      </c>
      <c r="CQ93">
        <f t="shared" si="118"/>
        <v>4.9992384757819561</v>
      </c>
      <c r="CS93">
        <f t="shared" si="119"/>
        <v>-1.7452406437283477E-2</v>
      </c>
      <c r="CT93">
        <f t="shared" si="120"/>
        <v>0.99984769515639127</v>
      </c>
      <c r="CU93">
        <f t="shared" si="121"/>
        <v>4.9301903742508664</v>
      </c>
      <c r="CV93">
        <f t="shared" si="122"/>
        <v>6.9996953903127821</v>
      </c>
      <c r="CW93">
        <f t="shared" si="123"/>
        <v>4.9301903742508664</v>
      </c>
      <c r="CX93">
        <f t="shared" si="124"/>
        <v>8.9993907806255642</v>
      </c>
      <c r="CY93">
        <f t="shared" si="125"/>
        <v>4.9650951871254332</v>
      </c>
      <c r="CZ93">
        <f t="shared" si="126"/>
        <v>6.9996953903127821</v>
      </c>
    </row>
    <row r="94" spans="1:104" x14ac:dyDescent="0.25">
      <c r="A94">
        <v>1</v>
      </c>
      <c r="K94">
        <v>4</v>
      </c>
      <c r="L94">
        <f t="shared" si="127"/>
        <v>92</v>
      </c>
      <c r="M94">
        <f t="shared" si="128"/>
        <v>1.605702911834783</v>
      </c>
      <c r="O94">
        <f t="shared" si="129"/>
        <v>-3.4899496702500733E-2</v>
      </c>
      <c r="P94">
        <f t="shared" si="130"/>
        <v>0.99939082701909576</v>
      </c>
      <c r="R94">
        <f t="shared" si="69"/>
        <v>-0.13959798681000293</v>
      </c>
      <c r="S94">
        <f t="shared" si="70"/>
        <v>3.997563308076383</v>
      </c>
      <c r="U94">
        <f t="shared" si="71"/>
        <v>-0.13959798681000293</v>
      </c>
      <c r="V94">
        <f t="shared" si="72"/>
        <v>3.997563308076383</v>
      </c>
      <c r="X94">
        <f t="shared" si="73"/>
        <v>-0.13959798681000293</v>
      </c>
      <c r="Y94">
        <f t="shared" si="74"/>
        <v>3.997563308076383</v>
      </c>
      <c r="Z94">
        <f t="shared" si="131"/>
        <v>71</v>
      </c>
      <c r="AB94">
        <f t="shared" si="75"/>
        <v>-0.13959798681000293</v>
      </c>
      <c r="AC94">
        <f t="shared" si="76"/>
        <v>3.997563308076383</v>
      </c>
      <c r="AD94">
        <f t="shared" si="132"/>
        <v>71</v>
      </c>
      <c r="AG94">
        <f t="shared" si="77"/>
        <v>3.8604020131899972</v>
      </c>
      <c r="AH94">
        <f t="shared" si="78"/>
        <v>3.997563308076383</v>
      </c>
      <c r="AJ94">
        <f t="shared" si="79"/>
        <v>-0.13959798681000293</v>
      </c>
      <c r="AK94">
        <f t="shared" si="80"/>
        <v>3.997563308076383</v>
      </c>
      <c r="AM94">
        <f t="shared" si="81"/>
        <v>3.8604020131899972</v>
      </c>
      <c r="AN94">
        <f t="shared" si="82"/>
        <v>3.997563308076383</v>
      </c>
      <c r="AP94">
        <f t="shared" si="83"/>
        <v>-0.13959798681000293</v>
      </c>
      <c r="AQ94">
        <f t="shared" si="84"/>
        <v>7.9975633080763835</v>
      </c>
      <c r="AS94">
        <f t="shared" si="85"/>
        <v>-0.13959798681000293</v>
      </c>
      <c r="AT94">
        <f t="shared" si="86"/>
        <v>3.997563308076383</v>
      </c>
      <c r="AV94">
        <f t="shared" si="87"/>
        <v>3.8604020131899972</v>
      </c>
      <c r="AW94">
        <f t="shared" si="88"/>
        <v>3.997563308076383</v>
      </c>
      <c r="AY94">
        <f t="shared" si="89"/>
        <v>-0.13959798681000293</v>
      </c>
      <c r="AZ94">
        <f t="shared" si="90"/>
        <v>7.9975633080763835</v>
      </c>
      <c r="BB94">
        <f t="shared" si="91"/>
        <v>-4.1395979868100028</v>
      </c>
      <c r="BC94">
        <f t="shared" si="92"/>
        <v>3.997563308076383</v>
      </c>
      <c r="BE94">
        <f t="shared" si="93"/>
        <v>-0.13959798681000293</v>
      </c>
      <c r="BF94">
        <f t="shared" si="94"/>
        <v>-2.4366919236169515E-3</v>
      </c>
      <c r="BH94">
        <f t="shared" si="95"/>
        <v>-0.31409547032250662</v>
      </c>
      <c r="BI94">
        <f t="shared" si="96"/>
        <v>8.994517443171862</v>
      </c>
      <c r="BK94">
        <f t="shared" si="97"/>
        <v>-4.1046984901075021</v>
      </c>
      <c r="BL94">
        <f t="shared" si="98"/>
        <v>4.9981724810572867</v>
      </c>
      <c r="BN94">
        <f t="shared" si="99"/>
        <v>-4.1046984901075021</v>
      </c>
      <c r="BO94">
        <f t="shared" si="100"/>
        <v>0.99817248105728718</v>
      </c>
      <c r="BQ94">
        <f t="shared" si="101"/>
        <v>-0.10469849010750221</v>
      </c>
      <c r="BR94">
        <f t="shared" si="102"/>
        <v>2.9981724810572872</v>
      </c>
      <c r="BT94">
        <f t="shared" si="103"/>
        <v>3.8953015098924979</v>
      </c>
      <c r="BU94">
        <f t="shared" si="104"/>
        <v>4.9981724810572867</v>
      </c>
      <c r="BW94">
        <f t="shared" si="105"/>
        <v>3.8953015098924979</v>
      </c>
      <c r="BX94">
        <f t="shared" si="106"/>
        <v>0.99817248105728718</v>
      </c>
      <c r="CA94">
        <f t="shared" si="107"/>
        <v>-3.4899496702500733E-2</v>
      </c>
      <c r="CB94">
        <f t="shared" si="108"/>
        <v>0.99939082701909576</v>
      </c>
      <c r="CD94">
        <f t="shared" si="109"/>
        <v>-3.4899496702500733E-2</v>
      </c>
      <c r="CE94">
        <f t="shared" si="110"/>
        <v>0.99939082701909576</v>
      </c>
      <c r="CG94">
        <f t="shared" si="111"/>
        <v>-6.9798993405001467E-2</v>
      </c>
      <c r="CH94">
        <f t="shared" si="112"/>
        <v>1.9987816540381915</v>
      </c>
      <c r="CJ94">
        <f t="shared" si="113"/>
        <v>-0.10469849010750221</v>
      </c>
      <c r="CK94">
        <f t="shared" si="114"/>
        <v>2.9981724810572872</v>
      </c>
      <c r="CM94">
        <f t="shared" si="115"/>
        <v>-0.13959798681000293</v>
      </c>
      <c r="CN94">
        <f t="shared" si="116"/>
        <v>3.997563308076383</v>
      </c>
      <c r="CP94">
        <f t="shared" si="117"/>
        <v>-0.17449748351250366</v>
      </c>
      <c r="CQ94">
        <f t="shared" si="118"/>
        <v>4.9969541350954785</v>
      </c>
      <c r="CS94">
        <f t="shared" si="119"/>
        <v>-3.4899496702500733E-2</v>
      </c>
      <c r="CT94">
        <f t="shared" si="120"/>
        <v>0.99939082701909576</v>
      </c>
      <c r="CU94">
        <f t="shared" si="121"/>
        <v>4.8604020131899972</v>
      </c>
      <c r="CV94">
        <f t="shared" si="122"/>
        <v>6.9987816540381917</v>
      </c>
      <c r="CW94">
        <f t="shared" si="123"/>
        <v>4.8604020131899972</v>
      </c>
      <c r="CX94">
        <f t="shared" si="124"/>
        <v>8.9975633080763835</v>
      </c>
      <c r="CY94">
        <f t="shared" si="125"/>
        <v>4.9302010065949986</v>
      </c>
      <c r="CZ94">
        <f t="shared" si="126"/>
        <v>6.9987816540381917</v>
      </c>
    </row>
    <row r="95" spans="1:104" x14ac:dyDescent="0.25">
      <c r="A95">
        <v>1</v>
      </c>
      <c r="K95">
        <v>4</v>
      </c>
      <c r="L95">
        <f t="shared" si="127"/>
        <v>93</v>
      </c>
      <c r="M95">
        <f t="shared" si="128"/>
        <v>1.6231562043547263</v>
      </c>
      <c r="O95">
        <f t="shared" si="129"/>
        <v>-5.233595624294362E-2</v>
      </c>
      <c r="P95">
        <f t="shared" si="130"/>
        <v>0.99862953475457383</v>
      </c>
      <c r="R95">
        <f t="shared" si="69"/>
        <v>-0.20934382497177448</v>
      </c>
      <c r="S95">
        <f t="shared" si="70"/>
        <v>3.9945181390182953</v>
      </c>
      <c r="U95">
        <f t="shared" si="71"/>
        <v>-0.20934382497177448</v>
      </c>
      <c r="V95">
        <f t="shared" si="72"/>
        <v>3.9945181390182953</v>
      </c>
      <c r="X95">
        <f t="shared" si="73"/>
        <v>-0.20934382497177448</v>
      </c>
      <c r="Y95">
        <f t="shared" si="74"/>
        <v>3.9945181390182953</v>
      </c>
      <c r="Z95">
        <f t="shared" si="131"/>
        <v>72</v>
      </c>
      <c r="AB95">
        <f t="shared" si="75"/>
        <v>-0.20934382497177448</v>
      </c>
      <c r="AC95">
        <f t="shared" si="76"/>
        <v>3.9945181390182953</v>
      </c>
      <c r="AD95">
        <f t="shared" si="132"/>
        <v>72</v>
      </c>
      <c r="AG95">
        <f t="shared" si="77"/>
        <v>3.7906561750282255</v>
      </c>
      <c r="AH95">
        <f t="shared" si="78"/>
        <v>3.9945181390182953</v>
      </c>
      <c r="AJ95">
        <f t="shared" si="79"/>
        <v>-0.20934382497177448</v>
      </c>
      <c r="AK95">
        <f t="shared" si="80"/>
        <v>3.9945181390182953</v>
      </c>
      <c r="AM95">
        <f t="shared" si="81"/>
        <v>3.7906561750282255</v>
      </c>
      <c r="AN95">
        <f t="shared" si="82"/>
        <v>3.9945181390182953</v>
      </c>
      <c r="AP95">
        <f t="shared" si="83"/>
        <v>-0.20934382497177448</v>
      </c>
      <c r="AQ95">
        <f t="shared" si="84"/>
        <v>7.9945181390182949</v>
      </c>
      <c r="AS95">
        <f t="shared" si="85"/>
        <v>-0.20934382497177448</v>
      </c>
      <c r="AT95">
        <f t="shared" si="86"/>
        <v>3.9945181390182953</v>
      </c>
      <c r="AV95">
        <f t="shared" si="87"/>
        <v>3.7906561750282255</v>
      </c>
      <c r="AW95">
        <f t="shared" si="88"/>
        <v>3.9945181390182953</v>
      </c>
      <c r="AY95">
        <f t="shared" si="89"/>
        <v>-0.20934382497177448</v>
      </c>
      <c r="AZ95">
        <f t="shared" si="90"/>
        <v>7.9945181390182949</v>
      </c>
      <c r="BB95">
        <f t="shared" si="91"/>
        <v>-4.2093438249717741</v>
      </c>
      <c r="BC95">
        <f t="shared" si="92"/>
        <v>3.9945181390182953</v>
      </c>
      <c r="BE95">
        <f t="shared" si="93"/>
        <v>-0.20934382497177448</v>
      </c>
      <c r="BF95">
        <f t="shared" si="94"/>
        <v>-5.4818609817046671E-3</v>
      </c>
      <c r="BH95">
        <f t="shared" si="95"/>
        <v>-0.47102360618649258</v>
      </c>
      <c r="BI95">
        <f t="shared" si="96"/>
        <v>8.9876658127911639</v>
      </c>
      <c r="BK95">
        <f t="shared" si="97"/>
        <v>-4.1570078687288312</v>
      </c>
      <c r="BL95">
        <f t="shared" si="98"/>
        <v>4.9958886042637216</v>
      </c>
      <c r="BN95">
        <f t="shared" si="99"/>
        <v>-4.1570078687288312</v>
      </c>
      <c r="BO95">
        <f t="shared" si="100"/>
        <v>0.99588860426372161</v>
      </c>
      <c r="BQ95">
        <f t="shared" si="101"/>
        <v>-0.15700786872883085</v>
      </c>
      <c r="BR95">
        <f t="shared" si="102"/>
        <v>2.9958886042637216</v>
      </c>
      <c r="BT95">
        <f t="shared" si="103"/>
        <v>3.8429921312711692</v>
      </c>
      <c r="BU95">
        <f t="shared" si="104"/>
        <v>4.9958886042637216</v>
      </c>
      <c r="BW95">
        <f t="shared" si="105"/>
        <v>3.8429921312711692</v>
      </c>
      <c r="BX95">
        <f t="shared" si="106"/>
        <v>0.99588860426372161</v>
      </c>
      <c r="CA95">
        <f t="shared" si="107"/>
        <v>-5.233595624294362E-2</v>
      </c>
      <c r="CB95">
        <f t="shared" si="108"/>
        <v>0.99862953475457383</v>
      </c>
      <c r="CD95">
        <f t="shared" si="109"/>
        <v>-5.233595624294362E-2</v>
      </c>
      <c r="CE95">
        <f t="shared" si="110"/>
        <v>0.99862953475457383</v>
      </c>
      <c r="CG95">
        <f t="shared" si="111"/>
        <v>-0.10467191248588724</v>
      </c>
      <c r="CH95">
        <f t="shared" si="112"/>
        <v>1.9972590695091477</v>
      </c>
      <c r="CJ95">
        <f t="shared" si="113"/>
        <v>-0.15700786872883085</v>
      </c>
      <c r="CK95">
        <f t="shared" si="114"/>
        <v>2.9958886042637216</v>
      </c>
      <c r="CM95">
        <f t="shared" si="115"/>
        <v>-0.20934382497177448</v>
      </c>
      <c r="CN95">
        <f t="shared" si="116"/>
        <v>3.9945181390182953</v>
      </c>
      <c r="CP95">
        <f t="shared" si="117"/>
        <v>-0.26167978121471808</v>
      </c>
      <c r="CQ95">
        <f t="shared" si="118"/>
        <v>4.9931476737728691</v>
      </c>
      <c r="CS95">
        <f t="shared" si="119"/>
        <v>-5.233595624294362E-2</v>
      </c>
      <c r="CT95">
        <f t="shared" si="120"/>
        <v>0.99862953475457383</v>
      </c>
      <c r="CU95">
        <f t="shared" si="121"/>
        <v>4.7906561750282259</v>
      </c>
      <c r="CV95">
        <f t="shared" si="122"/>
        <v>6.9972590695091474</v>
      </c>
      <c r="CW95">
        <f t="shared" si="123"/>
        <v>4.7906561750282259</v>
      </c>
      <c r="CX95">
        <f t="shared" si="124"/>
        <v>8.9945181390182949</v>
      </c>
      <c r="CY95">
        <f t="shared" si="125"/>
        <v>4.8953280875141125</v>
      </c>
      <c r="CZ95">
        <f t="shared" si="126"/>
        <v>6.9972590695091474</v>
      </c>
    </row>
    <row r="96" spans="1:104" x14ac:dyDescent="0.25">
      <c r="A96">
        <v>1</v>
      </c>
      <c r="K96">
        <v>4</v>
      </c>
      <c r="L96">
        <f t="shared" si="127"/>
        <v>94</v>
      </c>
      <c r="M96">
        <f t="shared" si="128"/>
        <v>1.6406094968746698</v>
      </c>
      <c r="O96">
        <f t="shared" si="129"/>
        <v>-6.975647374412533E-2</v>
      </c>
      <c r="P96">
        <f t="shared" si="130"/>
        <v>0.9975640502598242</v>
      </c>
      <c r="R96">
        <f t="shared" si="69"/>
        <v>-0.27902589497650132</v>
      </c>
      <c r="S96">
        <f t="shared" si="70"/>
        <v>3.9902562010392968</v>
      </c>
      <c r="U96">
        <f t="shared" si="71"/>
        <v>-0.27902589497650132</v>
      </c>
      <c r="V96">
        <f t="shared" si="72"/>
        <v>3.9902562010392968</v>
      </c>
      <c r="X96">
        <f t="shared" si="73"/>
        <v>-0.27902589497650132</v>
      </c>
      <c r="Y96">
        <f t="shared" si="74"/>
        <v>3.9902562010392968</v>
      </c>
      <c r="Z96">
        <f t="shared" si="131"/>
        <v>73</v>
      </c>
      <c r="AB96">
        <f t="shared" si="75"/>
        <v>-0.27902589497650132</v>
      </c>
      <c r="AC96">
        <f t="shared" si="76"/>
        <v>3.9902562010392968</v>
      </c>
      <c r="AD96">
        <f t="shared" si="132"/>
        <v>73</v>
      </c>
      <c r="AG96">
        <f t="shared" si="77"/>
        <v>3.7209741050234988</v>
      </c>
      <c r="AH96">
        <f t="shared" si="78"/>
        <v>3.9902562010392968</v>
      </c>
      <c r="AJ96">
        <f t="shared" si="79"/>
        <v>-0.27902589497650132</v>
      </c>
      <c r="AK96">
        <f t="shared" si="80"/>
        <v>3.9902562010392968</v>
      </c>
      <c r="AM96">
        <f t="shared" si="81"/>
        <v>3.7209741050234988</v>
      </c>
      <c r="AN96">
        <f t="shared" si="82"/>
        <v>3.9902562010392968</v>
      </c>
      <c r="AP96">
        <f t="shared" si="83"/>
        <v>-0.27902589497650132</v>
      </c>
      <c r="AQ96">
        <f t="shared" si="84"/>
        <v>7.9902562010392968</v>
      </c>
      <c r="AS96">
        <f t="shared" si="85"/>
        <v>-0.27902589497650132</v>
      </c>
      <c r="AT96">
        <f t="shared" si="86"/>
        <v>3.9902562010392968</v>
      </c>
      <c r="AV96">
        <f t="shared" si="87"/>
        <v>3.7209741050234988</v>
      </c>
      <c r="AW96">
        <f t="shared" si="88"/>
        <v>3.9902562010392968</v>
      </c>
      <c r="AY96">
        <f t="shared" si="89"/>
        <v>-0.27902589497650132</v>
      </c>
      <c r="AZ96">
        <f t="shared" si="90"/>
        <v>7.9902562010392968</v>
      </c>
      <c r="BB96">
        <f t="shared" si="91"/>
        <v>-4.2790258949765017</v>
      </c>
      <c r="BC96">
        <f t="shared" si="92"/>
        <v>3.9902562010392968</v>
      </c>
      <c r="BE96">
        <f t="shared" si="93"/>
        <v>-0.27902589497650132</v>
      </c>
      <c r="BF96">
        <f t="shared" si="94"/>
        <v>-9.7437989607032094E-3</v>
      </c>
      <c r="BH96">
        <f t="shared" si="95"/>
        <v>-0.62780826369712794</v>
      </c>
      <c r="BI96">
        <f t="shared" si="96"/>
        <v>8.9780764523384171</v>
      </c>
      <c r="BK96">
        <f t="shared" si="97"/>
        <v>-4.209269421232376</v>
      </c>
      <c r="BL96">
        <f t="shared" si="98"/>
        <v>4.9926921507794724</v>
      </c>
      <c r="BN96">
        <f t="shared" si="99"/>
        <v>-4.209269421232376</v>
      </c>
      <c r="BO96">
        <f t="shared" si="100"/>
        <v>0.99269215077947237</v>
      </c>
      <c r="BQ96">
        <f t="shared" si="101"/>
        <v>-0.20926942123237599</v>
      </c>
      <c r="BR96">
        <f t="shared" si="102"/>
        <v>2.9926921507794724</v>
      </c>
      <c r="BT96">
        <f t="shared" si="103"/>
        <v>3.790730578767624</v>
      </c>
      <c r="BU96">
        <f t="shared" si="104"/>
        <v>4.9926921507794724</v>
      </c>
      <c r="BW96">
        <f t="shared" si="105"/>
        <v>3.790730578767624</v>
      </c>
      <c r="BX96">
        <f t="shared" si="106"/>
        <v>0.99269215077947237</v>
      </c>
      <c r="CA96">
        <f t="shared" si="107"/>
        <v>-6.975647374412533E-2</v>
      </c>
      <c r="CB96">
        <f t="shared" si="108"/>
        <v>0.9975640502598242</v>
      </c>
      <c r="CD96">
        <f t="shared" si="109"/>
        <v>-6.975647374412533E-2</v>
      </c>
      <c r="CE96">
        <f t="shared" si="110"/>
        <v>0.9975640502598242</v>
      </c>
      <c r="CG96">
        <f t="shared" si="111"/>
        <v>-0.13951294748825066</v>
      </c>
      <c r="CH96">
        <f t="shared" si="112"/>
        <v>1.9951281005196484</v>
      </c>
      <c r="CJ96">
        <f t="shared" si="113"/>
        <v>-0.20926942123237599</v>
      </c>
      <c r="CK96">
        <f t="shared" si="114"/>
        <v>2.9926921507794724</v>
      </c>
      <c r="CM96">
        <f t="shared" si="115"/>
        <v>-0.27902589497650132</v>
      </c>
      <c r="CN96">
        <f t="shared" si="116"/>
        <v>3.9902562010392968</v>
      </c>
      <c r="CP96">
        <f t="shared" si="117"/>
        <v>-0.34878236872062662</v>
      </c>
      <c r="CQ96">
        <f t="shared" si="118"/>
        <v>4.9878202512991212</v>
      </c>
      <c r="CS96">
        <f t="shared" si="119"/>
        <v>-6.975647374412533E-2</v>
      </c>
      <c r="CT96">
        <f t="shared" si="120"/>
        <v>0.9975640502598242</v>
      </c>
      <c r="CU96">
        <f t="shared" si="121"/>
        <v>4.7209741050234983</v>
      </c>
      <c r="CV96">
        <f t="shared" si="122"/>
        <v>6.9951281005196488</v>
      </c>
      <c r="CW96">
        <f t="shared" si="123"/>
        <v>4.7209741050234983</v>
      </c>
      <c r="CX96">
        <f t="shared" si="124"/>
        <v>8.9902562010392977</v>
      </c>
      <c r="CY96">
        <f t="shared" si="125"/>
        <v>4.8604870525117496</v>
      </c>
      <c r="CZ96">
        <f t="shared" si="126"/>
        <v>6.9951281005196488</v>
      </c>
    </row>
    <row r="97" spans="1:104" x14ac:dyDescent="0.25">
      <c r="A97">
        <v>1</v>
      </c>
      <c r="K97">
        <v>4</v>
      </c>
      <c r="L97">
        <f t="shared" si="127"/>
        <v>95</v>
      </c>
      <c r="M97">
        <f t="shared" si="128"/>
        <v>1.6580627893946132</v>
      </c>
      <c r="O97">
        <f t="shared" si="129"/>
        <v>-8.7155742747658235E-2</v>
      </c>
      <c r="P97">
        <f t="shared" si="130"/>
        <v>0.99619469809174555</v>
      </c>
      <c r="R97">
        <f t="shared" si="69"/>
        <v>-0.34862297099063294</v>
      </c>
      <c r="S97">
        <f t="shared" si="70"/>
        <v>3.9847787923669822</v>
      </c>
      <c r="U97">
        <f t="shared" si="71"/>
        <v>-0.34862297099063294</v>
      </c>
      <c r="V97">
        <f t="shared" si="72"/>
        <v>3.9847787923669822</v>
      </c>
      <c r="X97">
        <f t="shared" si="73"/>
        <v>-0.34862297099063294</v>
      </c>
      <c r="Y97">
        <f t="shared" si="74"/>
        <v>3.9847787923669822</v>
      </c>
      <c r="Z97">
        <f t="shared" si="131"/>
        <v>74</v>
      </c>
      <c r="AB97">
        <f t="shared" si="75"/>
        <v>-0.34862297099063294</v>
      </c>
      <c r="AC97">
        <f t="shared" si="76"/>
        <v>3.9847787923669822</v>
      </c>
      <c r="AD97">
        <f t="shared" si="132"/>
        <v>74</v>
      </c>
      <c r="AG97">
        <f t="shared" si="77"/>
        <v>3.651377029009367</v>
      </c>
      <c r="AH97">
        <f t="shared" si="78"/>
        <v>3.9847787923669822</v>
      </c>
      <c r="AJ97">
        <f t="shared" si="79"/>
        <v>-0.34862297099063294</v>
      </c>
      <c r="AK97">
        <f t="shared" si="80"/>
        <v>3.9847787923669822</v>
      </c>
      <c r="AM97">
        <f t="shared" si="81"/>
        <v>3.651377029009367</v>
      </c>
      <c r="AN97">
        <f t="shared" si="82"/>
        <v>3.9847787923669822</v>
      </c>
      <c r="AP97">
        <f t="shared" si="83"/>
        <v>-0.34862297099063294</v>
      </c>
      <c r="AQ97">
        <f t="shared" si="84"/>
        <v>7.9847787923669822</v>
      </c>
      <c r="AS97">
        <f t="shared" si="85"/>
        <v>-0.34862297099063294</v>
      </c>
      <c r="AT97">
        <f t="shared" si="86"/>
        <v>3.9847787923669822</v>
      </c>
      <c r="AV97">
        <f t="shared" si="87"/>
        <v>3.651377029009367</v>
      </c>
      <c r="AW97">
        <f t="shared" si="88"/>
        <v>3.9847787923669822</v>
      </c>
      <c r="AY97">
        <f t="shared" si="89"/>
        <v>-0.34862297099063294</v>
      </c>
      <c r="AZ97">
        <f t="shared" si="90"/>
        <v>7.9847787923669822</v>
      </c>
      <c r="BB97">
        <f t="shared" si="91"/>
        <v>-4.3486229709906326</v>
      </c>
      <c r="BC97">
        <f t="shared" si="92"/>
        <v>3.9847787923669822</v>
      </c>
      <c r="BE97">
        <f t="shared" si="93"/>
        <v>-0.34862297099063294</v>
      </c>
      <c r="BF97">
        <f t="shared" si="94"/>
        <v>-1.5221207633017819E-2</v>
      </c>
      <c r="BH97">
        <f t="shared" si="95"/>
        <v>-0.78440168472892413</v>
      </c>
      <c r="BI97">
        <f t="shared" si="96"/>
        <v>8.9657522828257097</v>
      </c>
      <c r="BK97">
        <f t="shared" si="97"/>
        <v>-4.2614672282429744</v>
      </c>
      <c r="BL97">
        <f t="shared" si="98"/>
        <v>4.9885840942752369</v>
      </c>
      <c r="BN97">
        <f t="shared" si="99"/>
        <v>-4.2614672282429744</v>
      </c>
      <c r="BO97">
        <f t="shared" si="100"/>
        <v>0.98858409427523686</v>
      </c>
      <c r="BQ97">
        <f t="shared" si="101"/>
        <v>-0.26146722824297469</v>
      </c>
      <c r="BR97">
        <f t="shared" si="102"/>
        <v>2.9885840942752369</v>
      </c>
      <c r="BT97">
        <f t="shared" si="103"/>
        <v>3.7385327717570251</v>
      </c>
      <c r="BU97">
        <f t="shared" si="104"/>
        <v>4.9885840942752369</v>
      </c>
      <c r="BW97">
        <f t="shared" si="105"/>
        <v>3.7385327717570251</v>
      </c>
      <c r="BX97">
        <f t="shared" si="106"/>
        <v>0.98858409427523686</v>
      </c>
      <c r="CA97">
        <f t="shared" si="107"/>
        <v>-8.7155742747658235E-2</v>
      </c>
      <c r="CB97">
        <f t="shared" si="108"/>
        <v>0.99619469809174555</v>
      </c>
      <c r="CD97">
        <f t="shared" si="109"/>
        <v>-8.7155742747658235E-2</v>
      </c>
      <c r="CE97">
        <f t="shared" si="110"/>
        <v>0.99619469809174555</v>
      </c>
      <c r="CG97">
        <f t="shared" si="111"/>
        <v>-0.17431148549531647</v>
      </c>
      <c r="CH97">
        <f t="shared" si="112"/>
        <v>1.9923893961834911</v>
      </c>
      <c r="CJ97">
        <f t="shared" si="113"/>
        <v>-0.26146722824297469</v>
      </c>
      <c r="CK97">
        <f t="shared" si="114"/>
        <v>2.9885840942752369</v>
      </c>
      <c r="CM97">
        <f t="shared" si="115"/>
        <v>-0.34862297099063294</v>
      </c>
      <c r="CN97">
        <f t="shared" si="116"/>
        <v>3.9847787923669822</v>
      </c>
      <c r="CP97">
        <f t="shared" si="117"/>
        <v>-0.43577871373829119</v>
      </c>
      <c r="CQ97">
        <f t="shared" si="118"/>
        <v>4.9809734904587275</v>
      </c>
      <c r="CS97">
        <f t="shared" si="119"/>
        <v>-8.7155742747658235E-2</v>
      </c>
      <c r="CT97">
        <f t="shared" si="120"/>
        <v>0.99619469809174555</v>
      </c>
      <c r="CU97">
        <f t="shared" si="121"/>
        <v>4.6513770290093674</v>
      </c>
      <c r="CV97">
        <f t="shared" si="122"/>
        <v>6.9923893961834906</v>
      </c>
      <c r="CW97">
        <f t="shared" si="123"/>
        <v>4.6513770290093674</v>
      </c>
      <c r="CX97">
        <f t="shared" si="124"/>
        <v>8.9847787923669813</v>
      </c>
      <c r="CY97">
        <f t="shared" si="125"/>
        <v>4.8256885145046837</v>
      </c>
      <c r="CZ97">
        <f t="shared" si="126"/>
        <v>6.9923893961834906</v>
      </c>
    </row>
    <row r="98" spans="1:104" x14ac:dyDescent="0.25">
      <c r="A98">
        <v>1</v>
      </c>
      <c r="K98">
        <v>4</v>
      </c>
      <c r="L98">
        <f t="shared" si="127"/>
        <v>96</v>
      </c>
      <c r="M98">
        <f t="shared" si="128"/>
        <v>1.6755160819145563</v>
      </c>
      <c r="O98">
        <f t="shared" si="129"/>
        <v>-0.10452846326765333</v>
      </c>
      <c r="P98">
        <f t="shared" si="130"/>
        <v>0.9945218953682734</v>
      </c>
      <c r="R98">
        <f t="shared" si="69"/>
        <v>-0.41811385307061333</v>
      </c>
      <c r="S98">
        <f t="shared" si="70"/>
        <v>3.9780875814730936</v>
      </c>
      <c r="U98">
        <f t="shared" si="71"/>
        <v>-0.41811385307061333</v>
      </c>
      <c r="V98">
        <f t="shared" si="72"/>
        <v>3.9780875814730936</v>
      </c>
      <c r="X98">
        <f t="shared" si="73"/>
        <v>-0.41811385307061333</v>
      </c>
      <c r="Y98">
        <f t="shared" si="74"/>
        <v>3.9780875814730936</v>
      </c>
      <c r="Z98">
        <f t="shared" si="131"/>
        <v>75</v>
      </c>
      <c r="AB98">
        <f t="shared" si="75"/>
        <v>-0.41811385307061333</v>
      </c>
      <c r="AC98">
        <f t="shared" si="76"/>
        <v>3.9780875814730936</v>
      </c>
      <c r="AD98">
        <f t="shared" si="132"/>
        <v>75</v>
      </c>
      <c r="AG98">
        <f t="shared" si="77"/>
        <v>3.5818861469293868</v>
      </c>
      <c r="AH98">
        <f t="shared" si="78"/>
        <v>3.9780875814730936</v>
      </c>
      <c r="AJ98">
        <f t="shared" si="79"/>
        <v>-0.41811385307061333</v>
      </c>
      <c r="AK98">
        <f t="shared" si="80"/>
        <v>3.9780875814730936</v>
      </c>
      <c r="AM98">
        <f t="shared" si="81"/>
        <v>3.5818861469293868</v>
      </c>
      <c r="AN98">
        <f t="shared" si="82"/>
        <v>3.9780875814730936</v>
      </c>
      <c r="AP98">
        <f t="shared" si="83"/>
        <v>-0.41811385307061333</v>
      </c>
      <c r="AQ98">
        <f t="shared" si="84"/>
        <v>7.978087581473094</v>
      </c>
      <c r="AS98">
        <f t="shared" si="85"/>
        <v>-0.41811385307061333</v>
      </c>
      <c r="AT98">
        <f t="shared" si="86"/>
        <v>3.9780875814730936</v>
      </c>
      <c r="AV98">
        <f t="shared" si="87"/>
        <v>3.5818861469293868</v>
      </c>
      <c r="AW98">
        <f t="shared" si="88"/>
        <v>3.9780875814730936</v>
      </c>
      <c r="AY98">
        <f t="shared" si="89"/>
        <v>-0.41811385307061333</v>
      </c>
      <c r="AZ98">
        <f t="shared" si="90"/>
        <v>7.978087581473094</v>
      </c>
      <c r="BB98">
        <f t="shared" si="91"/>
        <v>-4.4181138530706132</v>
      </c>
      <c r="BC98">
        <f t="shared" si="92"/>
        <v>3.9780875814730936</v>
      </c>
      <c r="BE98">
        <f t="shared" si="93"/>
        <v>-0.41811385307061333</v>
      </c>
      <c r="BF98">
        <f t="shared" si="94"/>
        <v>-2.1912418526906396E-2</v>
      </c>
      <c r="BH98">
        <f t="shared" si="95"/>
        <v>-0.94075616940887996</v>
      </c>
      <c r="BI98">
        <f t="shared" si="96"/>
        <v>8.9506970583144607</v>
      </c>
      <c r="BK98">
        <f t="shared" si="97"/>
        <v>-4.3135853898029604</v>
      </c>
      <c r="BL98">
        <f t="shared" si="98"/>
        <v>4.9835656861048196</v>
      </c>
      <c r="BN98">
        <f t="shared" si="99"/>
        <v>-4.3135853898029604</v>
      </c>
      <c r="BO98">
        <f t="shared" si="100"/>
        <v>0.98356568610482009</v>
      </c>
      <c r="BQ98">
        <f t="shared" si="101"/>
        <v>-0.31358538980296002</v>
      </c>
      <c r="BR98">
        <f t="shared" si="102"/>
        <v>2.9835656861048201</v>
      </c>
      <c r="BT98">
        <f t="shared" si="103"/>
        <v>3.6864146101970401</v>
      </c>
      <c r="BU98">
        <f t="shared" si="104"/>
        <v>4.9835656861048196</v>
      </c>
      <c r="BW98">
        <f t="shared" si="105"/>
        <v>3.6864146101970401</v>
      </c>
      <c r="BX98">
        <f t="shared" si="106"/>
        <v>0.98356568610482009</v>
      </c>
      <c r="CA98">
        <f t="shared" si="107"/>
        <v>-0.10452846326765333</v>
      </c>
      <c r="CB98">
        <f t="shared" si="108"/>
        <v>0.9945218953682734</v>
      </c>
      <c r="CD98">
        <f t="shared" si="109"/>
        <v>-0.10452846326765333</v>
      </c>
      <c r="CE98">
        <f t="shared" si="110"/>
        <v>0.9945218953682734</v>
      </c>
      <c r="CG98">
        <f t="shared" si="111"/>
        <v>-0.20905692653530666</v>
      </c>
      <c r="CH98">
        <f t="shared" si="112"/>
        <v>1.9890437907365468</v>
      </c>
      <c r="CJ98">
        <f t="shared" si="113"/>
        <v>-0.31358538980296002</v>
      </c>
      <c r="CK98">
        <f t="shared" si="114"/>
        <v>2.9835656861048201</v>
      </c>
      <c r="CM98">
        <f t="shared" si="115"/>
        <v>-0.41811385307061333</v>
      </c>
      <c r="CN98">
        <f t="shared" si="116"/>
        <v>3.9780875814730936</v>
      </c>
      <c r="CP98">
        <f t="shared" si="117"/>
        <v>-0.52264231633826663</v>
      </c>
      <c r="CQ98">
        <f t="shared" si="118"/>
        <v>4.9726094768413667</v>
      </c>
      <c r="CS98">
        <f t="shared" si="119"/>
        <v>-0.10452846326765333</v>
      </c>
      <c r="CT98">
        <f t="shared" si="120"/>
        <v>0.9945218953682734</v>
      </c>
      <c r="CU98">
        <f t="shared" si="121"/>
        <v>4.5818861469293868</v>
      </c>
      <c r="CV98">
        <f t="shared" si="122"/>
        <v>6.989043790736547</v>
      </c>
      <c r="CW98">
        <f t="shared" si="123"/>
        <v>4.5818861469293868</v>
      </c>
      <c r="CX98">
        <f t="shared" si="124"/>
        <v>8.978087581473094</v>
      </c>
      <c r="CY98">
        <f t="shared" si="125"/>
        <v>4.7909430734646934</v>
      </c>
      <c r="CZ98">
        <f t="shared" si="126"/>
        <v>6.989043790736547</v>
      </c>
    </row>
    <row r="99" spans="1:104" x14ac:dyDescent="0.25">
      <c r="A99">
        <v>1</v>
      </c>
      <c r="K99">
        <v>4</v>
      </c>
      <c r="L99">
        <f t="shared" si="127"/>
        <v>97</v>
      </c>
      <c r="M99">
        <f t="shared" si="128"/>
        <v>1.6929693744344996</v>
      </c>
      <c r="O99">
        <f t="shared" si="129"/>
        <v>-0.12186934340514737</v>
      </c>
      <c r="P99">
        <f t="shared" si="130"/>
        <v>0.99254615164132209</v>
      </c>
      <c r="R99">
        <f t="shared" si="69"/>
        <v>-0.48747737362058946</v>
      </c>
      <c r="S99">
        <f t="shared" si="70"/>
        <v>3.9701846065652884</v>
      </c>
      <c r="U99">
        <f t="shared" si="71"/>
        <v>-0.48747737362058946</v>
      </c>
      <c r="V99">
        <f t="shared" si="72"/>
        <v>3.9701846065652884</v>
      </c>
      <c r="X99">
        <f t="shared" si="73"/>
        <v>-0.48747737362058946</v>
      </c>
      <c r="Y99">
        <f t="shared" si="74"/>
        <v>3.9701846065652884</v>
      </c>
      <c r="Z99">
        <f t="shared" si="131"/>
        <v>76</v>
      </c>
      <c r="AB99">
        <f t="shared" si="75"/>
        <v>-0.48747737362058946</v>
      </c>
      <c r="AC99">
        <f t="shared" si="76"/>
        <v>3.9701846065652884</v>
      </c>
      <c r="AD99">
        <f t="shared" si="132"/>
        <v>76</v>
      </c>
      <c r="AG99">
        <f t="shared" si="77"/>
        <v>3.5125226263794107</v>
      </c>
      <c r="AH99">
        <f t="shared" si="78"/>
        <v>3.9701846065652884</v>
      </c>
      <c r="AJ99">
        <f t="shared" si="79"/>
        <v>-0.48747737362058946</v>
      </c>
      <c r="AK99">
        <f t="shared" si="80"/>
        <v>3.9701846065652884</v>
      </c>
      <c r="AM99">
        <f t="shared" si="81"/>
        <v>3.5125226263794107</v>
      </c>
      <c r="AN99">
        <f t="shared" si="82"/>
        <v>3.9701846065652884</v>
      </c>
      <c r="AP99">
        <f t="shared" si="83"/>
        <v>-0.48747737362058946</v>
      </c>
      <c r="AQ99">
        <f t="shared" si="84"/>
        <v>7.9701846065652884</v>
      </c>
      <c r="AS99">
        <f t="shared" si="85"/>
        <v>-0.48747737362058946</v>
      </c>
      <c r="AT99">
        <f t="shared" si="86"/>
        <v>3.9701846065652884</v>
      </c>
      <c r="AV99">
        <f t="shared" si="87"/>
        <v>3.5125226263794107</v>
      </c>
      <c r="AW99">
        <f t="shared" si="88"/>
        <v>3.9701846065652884</v>
      </c>
      <c r="AY99">
        <f t="shared" si="89"/>
        <v>-0.48747737362058946</v>
      </c>
      <c r="AZ99">
        <f t="shared" si="90"/>
        <v>7.9701846065652884</v>
      </c>
      <c r="BB99">
        <f t="shared" si="91"/>
        <v>-4.4874773736205897</v>
      </c>
      <c r="BC99">
        <f t="shared" si="92"/>
        <v>3.9701846065652884</v>
      </c>
      <c r="BE99">
        <f t="shared" si="93"/>
        <v>-0.48747737362058946</v>
      </c>
      <c r="BF99">
        <f t="shared" si="94"/>
        <v>-2.9815393434711623E-2</v>
      </c>
      <c r="BH99">
        <f t="shared" si="95"/>
        <v>-1.0968240906463262</v>
      </c>
      <c r="BI99">
        <f t="shared" si="96"/>
        <v>8.9329153647718993</v>
      </c>
      <c r="BK99">
        <f t="shared" si="97"/>
        <v>-4.3656080302154425</v>
      </c>
      <c r="BL99">
        <f t="shared" si="98"/>
        <v>4.9776384549239658</v>
      </c>
      <c r="BN99">
        <f t="shared" si="99"/>
        <v>-4.3656080302154425</v>
      </c>
      <c r="BO99">
        <f t="shared" si="100"/>
        <v>0.97763845492396628</v>
      </c>
      <c r="BQ99">
        <f t="shared" si="101"/>
        <v>-0.36560803021544208</v>
      </c>
      <c r="BR99">
        <f t="shared" si="102"/>
        <v>2.9776384549239663</v>
      </c>
      <c r="BT99">
        <f t="shared" si="103"/>
        <v>3.6343919697845579</v>
      </c>
      <c r="BU99">
        <f t="shared" si="104"/>
        <v>4.9776384549239658</v>
      </c>
      <c r="BW99">
        <f t="shared" si="105"/>
        <v>3.6343919697845579</v>
      </c>
      <c r="BX99">
        <f t="shared" si="106"/>
        <v>0.97763845492396628</v>
      </c>
      <c r="CA99">
        <f t="shared" si="107"/>
        <v>-0.12186934340514737</v>
      </c>
      <c r="CB99">
        <f t="shared" si="108"/>
        <v>0.99254615164132209</v>
      </c>
      <c r="CD99">
        <f t="shared" si="109"/>
        <v>-0.12186934340514737</v>
      </c>
      <c r="CE99">
        <f t="shared" si="110"/>
        <v>0.99254615164132209</v>
      </c>
      <c r="CG99">
        <f t="shared" si="111"/>
        <v>-0.24373868681029473</v>
      </c>
      <c r="CH99">
        <f t="shared" si="112"/>
        <v>1.9850923032826442</v>
      </c>
      <c r="CJ99">
        <f t="shared" si="113"/>
        <v>-0.36560803021544208</v>
      </c>
      <c r="CK99">
        <f t="shared" si="114"/>
        <v>2.9776384549239663</v>
      </c>
      <c r="CM99">
        <f t="shared" si="115"/>
        <v>-0.48747737362058946</v>
      </c>
      <c r="CN99">
        <f t="shared" si="116"/>
        <v>3.9701846065652884</v>
      </c>
      <c r="CP99">
        <f t="shared" si="117"/>
        <v>-0.60934671702573684</v>
      </c>
      <c r="CQ99">
        <f t="shared" si="118"/>
        <v>4.9627307582066109</v>
      </c>
      <c r="CS99">
        <f t="shared" si="119"/>
        <v>-0.12186934340514737</v>
      </c>
      <c r="CT99">
        <f t="shared" si="120"/>
        <v>0.99254615164132209</v>
      </c>
      <c r="CU99">
        <f t="shared" si="121"/>
        <v>4.5125226263794103</v>
      </c>
      <c r="CV99">
        <f t="shared" si="122"/>
        <v>6.9850923032826442</v>
      </c>
      <c r="CW99">
        <f t="shared" si="123"/>
        <v>4.5125226263794103</v>
      </c>
      <c r="CX99">
        <f t="shared" si="124"/>
        <v>8.9701846065652884</v>
      </c>
      <c r="CY99">
        <f t="shared" si="125"/>
        <v>4.7562613131897056</v>
      </c>
      <c r="CZ99">
        <f t="shared" si="126"/>
        <v>6.9850923032826442</v>
      </c>
    </row>
    <row r="100" spans="1:104" x14ac:dyDescent="0.25">
      <c r="A100">
        <v>1</v>
      </c>
      <c r="K100">
        <v>4</v>
      </c>
      <c r="L100">
        <f t="shared" si="127"/>
        <v>98</v>
      </c>
      <c r="M100">
        <f t="shared" si="128"/>
        <v>1.7104226669544429</v>
      </c>
      <c r="O100">
        <f t="shared" si="129"/>
        <v>-0.13917310096006535</v>
      </c>
      <c r="P100">
        <f t="shared" si="130"/>
        <v>0.99026806874157036</v>
      </c>
      <c r="R100">
        <f t="shared" si="69"/>
        <v>-0.55669240384026142</v>
      </c>
      <c r="S100">
        <f t="shared" si="70"/>
        <v>3.9610722749662814</v>
      </c>
      <c r="U100">
        <f t="shared" si="71"/>
        <v>-0.55669240384026142</v>
      </c>
      <c r="V100">
        <f t="shared" si="72"/>
        <v>3.9610722749662814</v>
      </c>
      <c r="X100">
        <f t="shared" si="73"/>
        <v>-0.55669240384026142</v>
      </c>
      <c r="Y100">
        <f t="shared" si="74"/>
        <v>3.9610722749662814</v>
      </c>
      <c r="Z100">
        <f t="shared" si="131"/>
        <v>77</v>
      </c>
      <c r="AB100">
        <f t="shared" si="75"/>
        <v>-0.55669240384026142</v>
      </c>
      <c r="AC100">
        <f t="shared" si="76"/>
        <v>3.9610722749662814</v>
      </c>
      <c r="AD100">
        <f t="shared" si="132"/>
        <v>77</v>
      </c>
      <c r="AG100">
        <f t="shared" si="77"/>
        <v>3.4433075961597384</v>
      </c>
      <c r="AH100">
        <f t="shared" si="78"/>
        <v>3.9610722749662814</v>
      </c>
      <c r="AJ100">
        <f t="shared" si="79"/>
        <v>-0.55669240384026142</v>
      </c>
      <c r="AK100">
        <f t="shared" si="80"/>
        <v>3.9610722749662814</v>
      </c>
      <c r="AM100">
        <f t="shared" si="81"/>
        <v>3.4433075961597384</v>
      </c>
      <c r="AN100">
        <f t="shared" si="82"/>
        <v>3.9610722749662814</v>
      </c>
      <c r="AP100">
        <f t="shared" si="83"/>
        <v>-0.55669240384026142</v>
      </c>
      <c r="AQ100">
        <f t="shared" si="84"/>
        <v>7.9610722749662814</v>
      </c>
      <c r="AS100">
        <f t="shared" si="85"/>
        <v>-0.55669240384026142</v>
      </c>
      <c r="AT100">
        <f t="shared" si="86"/>
        <v>3.9610722749662814</v>
      </c>
      <c r="AV100">
        <f t="shared" si="87"/>
        <v>3.4433075961597384</v>
      </c>
      <c r="AW100">
        <f t="shared" si="88"/>
        <v>3.9610722749662814</v>
      </c>
      <c r="AY100">
        <f t="shared" si="89"/>
        <v>-0.55669240384026142</v>
      </c>
      <c r="AZ100">
        <f t="shared" si="90"/>
        <v>7.9610722749662814</v>
      </c>
      <c r="BB100">
        <f t="shared" si="91"/>
        <v>-4.5566924038402616</v>
      </c>
      <c r="BC100">
        <f t="shared" si="92"/>
        <v>3.9610722749662814</v>
      </c>
      <c r="BE100">
        <f t="shared" si="93"/>
        <v>-0.55669240384026142</v>
      </c>
      <c r="BF100">
        <f t="shared" si="94"/>
        <v>-3.8927725033718552E-2</v>
      </c>
      <c r="BH100">
        <f t="shared" si="95"/>
        <v>-1.2525579086405882</v>
      </c>
      <c r="BI100">
        <f t="shared" si="96"/>
        <v>8.9124126186741339</v>
      </c>
      <c r="BK100">
        <f t="shared" si="97"/>
        <v>-4.417519302880196</v>
      </c>
      <c r="BL100">
        <f t="shared" si="98"/>
        <v>4.9708042062247113</v>
      </c>
      <c r="BN100">
        <f t="shared" si="99"/>
        <v>-4.417519302880196</v>
      </c>
      <c r="BO100">
        <f t="shared" si="100"/>
        <v>0.97080420622471131</v>
      </c>
      <c r="BQ100">
        <f t="shared" si="101"/>
        <v>-0.41751930288019606</v>
      </c>
      <c r="BR100">
        <f t="shared" si="102"/>
        <v>2.9708042062247113</v>
      </c>
      <c r="BT100">
        <f t="shared" si="103"/>
        <v>3.582480697119804</v>
      </c>
      <c r="BU100">
        <f t="shared" si="104"/>
        <v>4.9708042062247113</v>
      </c>
      <c r="BW100">
        <f t="shared" si="105"/>
        <v>3.582480697119804</v>
      </c>
      <c r="BX100">
        <f t="shared" si="106"/>
        <v>0.97080420622471131</v>
      </c>
      <c r="CA100">
        <f t="shared" si="107"/>
        <v>-0.13917310096006535</v>
      </c>
      <c r="CB100">
        <f t="shared" si="108"/>
        <v>0.99026806874157036</v>
      </c>
      <c r="CD100">
        <f t="shared" si="109"/>
        <v>-0.13917310096006535</v>
      </c>
      <c r="CE100">
        <f t="shared" si="110"/>
        <v>0.99026806874157036</v>
      </c>
      <c r="CG100">
        <f t="shared" si="111"/>
        <v>-0.27834620192013071</v>
      </c>
      <c r="CH100">
        <f t="shared" si="112"/>
        <v>1.9805361374831407</v>
      </c>
      <c r="CJ100">
        <f t="shared" si="113"/>
        <v>-0.41751930288019606</v>
      </c>
      <c r="CK100">
        <f t="shared" si="114"/>
        <v>2.9708042062247113</v>
      </c>
      <c r="CM100">
        <f t="shared" si="115"/>
        <v>-0.55669240384026142</v>
      </c>
      <c r="CN100">
        <f t="shared" si="116"/>
        <v>3.9610722749662814</v>
      </c>
      <c r="CP100">
        <f t="shared" si="117"/>
        <v>-0.69586550480032683</v>
      </c>
      <c r="CQ100">
        <f t="shared" si="118"/>
        <v>4.9513403437078516</v>
      </c>
      <c r="CS100">
        <f t="shared" si="119"/>
        <v>-0.13917310096006535</v>
      </c>
      <c r="CT100">
        <f t="shared" si="120"/>
        <v>0.99026806874157036</v>
      </c>
      <c r="CU100">
        <f t="shared" si="121"/>
        <v>4.4433075961597384</v>
      </c>
      <c r="CV100">
        <f t="shared" si="122"/>
        <v>6.9805361374831403</v>
      </c>
      <c r="CW100">
        <f t="shared" si="123"/>
        <v>4.4433075961597384</v>
      </c>
      <c r="CX100">
        <f t="shared" si="124"/>
        <v>8.9610722749662806</v>
      </c>
      <c r="CY100">
        <f t="shared" si="125"/>
        <v>4.7216537980798696</v>
      </c>
      <c r="CZ100">
        <f t="shared" si="126"/>
        <v>6.9805361374831403</v>
      </c>
    </row>
    <row r="101" spans="1:104" x14ac:dyDescent="0.25">
      <c r="A101">
        <v>1</v>
      </c>
      <c r="K101">
        <v>4</v>
      </c>
      <c r="L101">
        <f t="shared" si="127"/>
        <v>99</v>
      </c>
      <c r="M101">
        <f t="shared" si="128"/>
        <v>1.7278759594743864</v>
      </c>
      <c r="O101">
        <f t="shared" si="129"/>
        <v>-0.15643446504023104</v>
      </c>
      <c r="P101">
        <f t="shared" si="130"/>
        <v>0.98768834059513766</v>
      </c>
      <c r="R101">
        <f t="shared" si="69"/>
        <v>-0.62573786016092414</v>
      </c>
      <c r="S101">
        <f t="shared" si="70"/>
        <v>3.9507533623805506</v>
      </c>
      <c r="U101">
        <f t="shared" si="71"/>
        <v>-0.62573786016092414</v>
      </c>
      <c r="V101">
        <f t="shared" si="72"/>
        <v>3.9507533623805506</v>
      </c>
      <c r="X101">
        <f t="shared" si="73"/>
        <v>-0.62573786016092414</v>
      </c>
      <c r="Y101">
        <f t="shared" si="74"/>
        <v>3.9507533623805506</v>
      </c>
      <c r="Z101">
        <f t="shared" si="131"/>
        <v>78</v>
      </c>
      <c r="AB101">
        <f t="shared" si="75"/>
        <v>-0.62573786016092414</v>
      </c>
      <c r="AC101">
        <f t="shared" si="76"/>
        <v>3.9507533623805506</v>
      </c>
      <c r="AD101">
        <f t="shared" si="132"/>
        <v>78</v>
      </c>
      <c r="AG101">
        <f t="shared" si="77"/>
        <v>3.3742621398390757</v>
      </c>
      <c r="AH101">
        <f t="shared" si="78"/>
        <v>3.9507533623805506</v>
      </c>
      <c r="AJ101">
        <f t="shared" si="79"/>
        <v>-0.62573786016092414</v>
      </c>
      <c r="AK101">
        <f t="shared" si="80"/>
        <v>3.9507533623805506</v>
      </c>
      <c r="AM101">
        <f t="shared" si="81"/>
        <v>3.3742621398390757</v>
      </c>
      <c r="AN101">
        <f t="shared" si="82"/>
        <v>3.9507533623805506</v>
      </c>
      <c r="AP101">
        <f t="shared" si="83"/>
        <v>-0.62573786016092414</v>
      </c>
      <c r="AQ101">
        <f t="shared" si="84"/>
        <v>7.9507533623805511</v>
      </c>
      <c r="AS101">
        <f t="shared" si="85"/>
        <v>-0.62573786016092414</v>
      </c>
      <c r="AT101">
        <f t="shared" si="86"/>
        <v>3.9507533623805506</v>
      </c>
      <c r="AV101">
        <f t="shared" si="87"/>
        <v>3.3742621398390757</v>
      </c>
      <c r="AW101">
        <f t="shared" si="88"/>
        <v>3.9507533623805506</v>
      </c>
      <c r="AY101">
        <f t="shared" si="89"/>
        <v>-0.62573786016092414</v>
      </c>
      <c r="AZ101">
        <f t="shared" si="90"/>
        <v>7.9507533623805511</v>
      </c>
      <c r="BB101">
        <f t="shared" si="91"/>
        <v>-4.6257378601609238</v>
      </c>
      <c r="BC101">
        <f t="shared" si="92"/>
        <v>3.9507533623805506</v>
      </c>
      <c r="BE101">
        <f t="shared" si="93"/>
        <v>-0.62573786016092414</v>
      </c>
      <c r="BF101">
        <f t="shared" si="94"/>
        <v>-4.9246637619449363E-2</v>
      </c>
      <c r="BH101">
        <f t="shared" si="95"/>
        <v>-1.4079101853620792</v>
      </c>
      <c r="BI101">
        <f t="shared" si="96"/>
        <v>8.8891950653562386</v>
      </c>
      <c r="BK101">
        <f t="shared" si="97"/>
        <v>-4.4693033951206935</v>
      </c>
      <c r="BL101">
        <f t="shared" si="98"/>
        <v>4.9630650217854129</v>
      </c>
      <c r="BN101">
        <f t="shared" si="99"/>
        <v>-4.4693033951206935</v>
      </c>
      <c r="BO101">
        <f t="shared" si="100"/>
        <v>0.96306502178541287</v>
      </c>
      <c r="BQ101">
        <f t="shared" si="101"/>
        <v>-0.46930339512069308</v>
      </c>
      <c r="BR101">
        <f t="shared" si="102"/>
        <v>2.9630650217854129</v>
      </c>
      <c r="BT101">
        <f t="shared" si="103"/>
        <v>3.5306966048793069</v>
      </c>
      <c r="BU101">
        <f t="shared" si="104"/>
        <v>4.9630650217854129</v>
      </c>
      <c r="BW101">
        <f t="shared" si="105"/>
        <v>3.5306966048793069</v>
      </c>
      <c r="BX101">
        <f t="shared" si="106"/>
        <v>0.96306502178541287</v>
      </c>
      <c r="CA101">
        <f t="shared" si="107"/>
        <v>-0.15643446504023104</v>
      </c>
      <c r="CB101">
        <f t="shared" si="108"/>
        <v>0.98768834059513766</v>
      </c>
      <c r="CD101">
        <f t="shared" si="109"/>
        <v>-0.15643446504023104</v>
      </c>
      <c r="CE101">
        <f t="shared" si="110"/>
        <v>0.98768834059513766</v>
      </c>
      <c r="CG101">
        <f t="shared" si="111"/>
        <v>-0.31286893008046207</v>
      </c>
      <c r="CH101">
        <f t="shared" si="112"/>
        <v>1.9753766811902753</v>
      </c>
      <c r="CJ101">
        <f t="shared" si="113"/>
        <v>-0.46930339512069308</v>
      </c>
      <c r="CK101">
        <f t="shared" si="114"/>
        <v>2.9630650217854129</v>
      </c>
      <c r="CM101">
        <f t="shared" si="115"/>
        <v>-0.62573786016092414</v>
      </c>
      <c r="CN101">
        <f t="shared" si="116"/>
        <v>3.9507533623805506</v>
      </c>
      <c r="CP101">
        <f t="shared" si="117"/>
        <v>-0.78217232520115521</v>
      </c>
      <c r="CQ101">
        <f t="shared" si="118"/>
        <v>4.9384417029756884</v>
      </c>
      <c r="CS101">
        <f t="shared" si="119"/>
        <v>-0.15643446504023104</v>
      </c>
      <c r="CT101">
        <f t="shared" si="120"/>
        <v>0.98768834059513766</v>
      </c>
      <c r="CU101">
        <f t="shared" si="121"/>
        <v>4.3742621398390762</v>
      </c>
      <c r="CV101">
        <f t="shared" si="122"/>
        <v>6.9753766811902755</v>
      </c>
      <c r="CW101">
        <f t="shared" si="123"/>
        <v>4.3742621398390762</v>
      </c>
      <c r="CX101">
        <f t="shared" si="124"/>
        <v>8.9507533623805511</v>
      </c>
      <c r="CY101">
        <f t="shared" si="125"/>
        <v>4.6871310699195377</v>
      </c>
      <c r="CZ101">
        <f t="shared" si="126"/>
        <v>6.9753766811902755</v>
      </c>
    </row>
    <row r="102" spans="1:104" x14ac:dyDescent="0.25">
      <c r="A102">
        <v>1</v>
      </c>
      <c r="K102">
        <v>4</v>
      </c>
      <c r="L102">
        <f t="shared" si="127"/>
        <v>100</v>
      </c>
      <c r="M102">
        <f t="shared" si="128"/>
        <v>1.7453292519943295</v>
      </c>
      <c r="O102">
        <f t="shared" si="129"/>
        <v>-0.1736481776669303</v>
      </c>
      <c r="P102">
        <f t="shared" si="130"/>
        <v>0.98480775301220802</v>
      </c>
      <c r="R102">
        <f t="shared" si="69"/>
        <v>-0.69459271066772121</v>
      </c>
      <c r="S102">
        <f t="shared" si="70"/>
        <v>3.9392310120488321</v>
      </c>
      <c r="U102">
        <f t="shared" si="71"/>
        <v>-0.69459271066772121</v>
      </c>
      <c r="V102">
        <f t="shared" si="72"/>
        <v>3.9392310120488321</v>
      </c>
      <c r="X102">
        <f t="shared" si="73"/>
        <v>-0.69459271066772121</v>
      </c>
      <c r="Y102">
        <f t="shared" si="74"/>
        <v>3.9392310120488321</v>
      </c>
      <c r="Z102">
        <f t="shared" si="131"/>
        <v>79</v>
      </c>
      <c r="AB102">
        <f t="shared" si="75"/>
        <v>-0.69459271066772121</v>
      </c>
      <c r="AC102">
        <f t="shared" si="76"/>
        <v>3.9392310120488321</v>
      </c>
      <c r="AD102">
        <f t="shared" si="132"/>
        <v>79</v>
      </c>
      <c r="AG102">
        <f t="shared" si="77"/>
        <v>3.3054072893322788</v>
      </c>
      <c r="AH102">
        <f t="shared" si="78"/>
        <v>3.9392310120488321</v>
      </c>
      <c r="AJ102">
        <f t="shared" si="79"/>
        <v>-0.69459271066772121</v>
      </c>
      <c r="AK102">
        <f t="shared" si="80"/>
        <v>3.9392310120488321</v>
      </c>
      <c r="AM102">
        <f t="shared" si="81"/>
        <v>3.3054072893322788</v>
      </c>
      <c r="AN102">
        <f t="shared" si="82"/>
        <v>3.9392310120488321</v>
      </c>
      <c r="AP102">
        <f t="shared" si="83"/>
        <v>-0.69459271066772121</v>
      </c>
      <c r="AQ102">
        <f t="shared" si="84"/>
        <v>7.9392310120488325</v>
      </c>
      <c r="AS102">
        <f t="shared" si="85"/>
        <v>-0.69459271066772121</v>
      </c>
      <c r="AT102">
        <f t="shared" si="86"/>
        <v>3.9392310120488321</v>
      </c>
      <c r="AV102">
        <f t="shared" si="87"/>
        <v>3.3054072893322788</v>
      </c>
      <c r="AW102">
        <f t="shared" si="88"/>
        <v>3.9392310120488321</v>
      </c>
      <c r="AY102">
        <f t="shared" si="89"/>
        <v>-0.69459271066772121</v>
      </c>
      <c r="AZ102">
        <f t="shared" si="90"/>
        <v>7.9392310120488325</v>
      </c>
      <c r="BB102">
        <f t="shared" si="91"/>
        <v>-4.6945927106677212</v>
      </c>
      <c r="BC102">
        <f t="shared" si="92"/>
        <v>3.9392310120488321</v>
      </c>
      <c r="BE102">
        <f t="shared" si="93"/>
        <v>-0.69459271066772121</v>
      </c>
      <c r="BF102">
        <f t="shared" si="94"/>
        <v>-6.0768987951167919E-2</v>
      </c>
      <c r="BH102">
        <f t="shared" si="95"/>
        <v>-1.5628335990023727</v>
      </c>
      <c r="BI102">
        <f t="shared" si="96"/>
        <v>8.8632697771098723</v>
      </c>
      <c r="BK102">
        <f t="shared" si="97"/>
        <v>-4.5209445330007911</v>
      </c>
      <c r="BL102">
        <f t="shared" si="98"/>
        <v>4.9544232590366235</v>
      </c>
      <c r="BN102">
        <f t="shared" si="99"/>
        <v>-4.5209445330007911</v>
      </c>
      <c r="BO102">
        <f t="shared" si="100"/>
        <v>0.95442325903662395</v>
      </c>
      <c r="BQ102">
        <f t="shared" si="101"/>
        <v>-0.52094453300079091</v>
      </c>
      <c r="BR102">
        <f t="shared" si="102"/>
        <v>2.9544232590366239</v>
      </c>
      <c r="BT102">
        <f t="shared" si="103"/>
        <v>3.4790554669992089</v>
      </c>
      <c r="BU102">
        <f t="shared" si="104"/>
        <v>4.9544232590366235</v>
      </c>
      <c r="BW102">
        <f t="shared" si="105"/>
        <v>3.4790554669992089</v>
      </c>
      <c r="BX102">
        <f t="shared" si="106"/>
        <v>0.95442325903662395</v>
      </c>
      <c r="CA102">
        <f t="shared" si="107"/>
        <v>-0.1736481776669303</v>
      </c>
      <c r="CB102">
        <f t="shared" si="108"/>
        <v>0.98480775301220802</v>
      </c>
      <c r="CD102">
        <f t="shared" si="109"/>
        <v>-0.1736481776669303</v>
      </c>
      <c r="CE102">
        <f t="shared" si="110"/>
        <v>0.98480775301220802</v>
      </c>
      <c r="CG102">
        <f t="shared" si="111"/>
        <v>-0.34729635533386061</v>
      </c>
      <c r="CH102">
        <f t="shared" si="112"/>
        <v>1.969615506024416</v>
      </c>
      <c r="CJ102">
        <f t="shared" si="113"/>
        <v>-0.52094453300079091</v>
      </c>
      <c r="CK102">
        <f t="shared" si="114"/>
        <v>2.9544232590366239</v>
      </c>
      <c r="CM102">
        <f t="shared" si="115"/>
        <v>-0.69459271066772121</v>
      </c>
      <c r="CN102">
        <f t="shared" si="116"/>
        <v>3.9392310120488321</v>
      </c>
      <c r="CP102">
        <f t="shared" si="117"/>
        <v>-0.86824088833465152</v>
      </c>
      <c r="CQ102">
        <f t="shared" si="118"/>
        <v>4.9240387650610398</v>
      </c>
      <c r="CS102">
        <f t="shared" si="119"/>
        <v>-0.1736481776669303</v>
      </c>
      <c r="CT102">
        <f t="shared" si="120"/>
        <v>0.98480775301220802</v>
      </c>
      <c r="CU102">
        <f t="shared" si="121"/>
        <v>4.3054072893322788</v>
      </c>
      <c r="CV102">
        <f t="shared" si="122"/>
        <v>6.9696155060244163</v>
      </c>
      <c r="CW102">
        <f t="shared" si="123"/>
        <v>4.3054072893322788</v>
      </c>
      <c r="CX102">
        <f t="shared" si="124"/>
        <v>8.9392310120488325</v>
      </c>
      <c r="CY102">
        <f t="shared" si="125"/>
        <v>4.6527036446661398</v>
      </c>
      <c r="CZ102">
        <f t="shared" si="126"/>
        <v>6.9696155060244163</v>
      </c>
    </row>
    <row r="103" spans="1:104" x14ac:dyDescent="0.25">
      <c r="A103">
        <v>1</v>
      </c>
      <c r="K103">
        <v>4</v>
      </c>
      <c r="L103">
        <f t="shared" si="127"/>
        <v>101</v>
      </c>
      <c r="M103">
        <f t="shared" si="128"/>
        <v>1.7627825445142729</v>
      </c>
      <c r="O103">
        <f t="shared" si="129"/>
        <v>-0.1908089953765448</v>
      </c>
      <c r="P103">
        <f t="shared" si="130"/>
        <v>0.98162718344766398</v>
      </c>
      <c r="R103">
        <f t="shared" si="69"/>
        <v>-0.76323598150617922</v>
      </c>
      <c r="S103">
        <f t="shared" si="70"/>
        <v>3.9265087337906559</v>
      </c>
      <c r="U103">
        <f t="shared" si="71"/>
        <v>-0.76323598150617922</v>
      </c>
      <c r="V103">
        <f t="shared" si="72"/>
        <v>3.9265087337906559</v>
      </c>
      <c r="X103">
        <f t="shared" si="73"/>
        <v>-0.76323598150617922</v>
      </c>
      <c r="Y103">
        <f t="shared" si="74"/>
        <v>3.9265087337906559</v>
      </c>
      <c r="Z103">
        <f t="shared" si="131"/>
        <v>80</v>
      </c>
      <c r="AB103">
        <f t="shared" si="75"/>
        <v>-0.76323598150617922</v>
      </c>
      <c r="AC103">
        <f t="shared" si="76"/>
        <v>3.9265087337906559</v>
      </c>
      <c r="AD103">
        <f t="shared" si="132"/>
        <v>80</v>
      </c>
      <c r="AG103">
        <f t="shared" si="77"/>
        <v>3.2367640184938207</v>
      </c>
      <c r="AH103">
        <f t="shared" si="78"/>
        <v>3.9265087337906559</v>
      </c>
      <c r="AJ103">
        <f t="shared" si="79"/>
        <v>-0.76323598150617922</v>
      </c>
      <c r="AK103">
        <f t="shared" si="80"/>
        <v>3.9265087337906559</v>
      </c>
      <c r="AM103">
        <f t="shared" si="81"/>
        <v>3.2367640184938207</v>
      </c>
      <c r="AN103">
        <f t="shared" si="82"/>
        <v>3.9265087337906559</v>
      </c>
      <c r="AP103">
        <f t="shared" si="83"/>
        <v>-0.76323598150617922</v>
      </c>
      <c r="AQ103">
        <f t="shared" si="84"/>
        <v>7.9265087337906559</v>
      </c>
      <c r="AS103">
        <f t="shared" si="85"/>
        <v>-0.76323598150617922</v>
      </c>
      <c r="AT103">
        <f t="shared" si="86"/>
        <v>3.9265087337906559</v>
      </c>
      <c r="AV103">
        <f t="shared" si="87"/>
        <v>3.2367640184938207</v>
      </c>
      <c r="AW103">
        <f t="shared" si="88"/>
        <v>3.9265087337906559</v>
      </c>
      <c r="AY103">
        <f t="shared" si="89"/>
        <v>-0.76323598150617922</v>
      </c>
      <c r="AZ103">
        <f t="shared" si="90"/>
        <v>7.9265087337906559</v>
      </c>
      <c r="BB103">
        <f t="shared" si="91"/>
        <v>-4.7632359815061793</v>
      </c>
      <c r="BC103">
        <f t="shared" si="92"/>
        <v>3.9265087337906559</v>
      </c>
      <c r="BE103">
        <f t="shared" si="93"/>
        <v>-0.76323598150617922</v>
      </c>
      <c r="BF103">
        <f t="shared" si="94"/>
        <v>-7.3491266209344097E-2</v>
      </c>
      <c r="BH103">
        <f t="shared" si="95"/>
        <v>-1.7172809583889033</v>
      </c>
      <c r="BI103">
        <f t="shared" si="96"/>
        <v>8.8346446510289756</v>
      </c>
      <c r="BK103">
        <f t="shared" si="97"/>
        <v>-4.5724269861296341</v>
      </c>
      <c r="BL103">
        <f t="shared" si="98"/>
        <v>4.9448815503429921</v>
      </c>
      <c r="BN103">
        <f t="shared" si="99"/>
        <v>-4.5724269861296341</v>
      </c>
      <c r="BO103">
        <f t="shared" si="100"/>
        <v>0.94488155034299215</v>
      </c>
      <c r="BQ103">
        <f t="shared" si="101"/>
        <v>-0.57242698612963439</v>
      </c>
      <c r="BR103">
        <f t="shared" si="102"/>
        <v>2.9448815503429921</v>
      </c>
      <c r="BT103">
        <f t="shared" si="103"/>
        <v>3.4275730138703655</v>
      </c>
      <c r="BU103">
        <f t="shared" si="104"/>
        <v>4.9448815503429921</v>
      </c>
      <c r="BW103">
        <f t="shared" si="105"/>
        <v>3.4275730138703655</v>
      </c>
      <c r="BX103">
        <f t="shared" si="106"/>
        <v>0.94488155034299215</v>
      </c>
      <c r="CA103">
        <f t="shared" si="107"/>
        <v>-0.1908089953765448</v>
      </c>
      <c r="CB103">
        <f t="shared" si="108"/>
        <v>0.98162718344766398</v>
      </c>
      <c r="CD103">
        <f t="shared" si="109"/>
        <v>-0.1908089953765448</v>
      </c>
      <c r="CE103">
        <f t="shared" si="110"/>
        <v>0.98162718344766398</v>
      </c>
      <c r="CG103">
        <f t="shared" si="111"/>
        <v>-0.38161799075308961</v>
      </c>
      <c r="CH103">
        <f t="shared" si="112"/>
        <v>1.963254366895328</v>
      </c>
      <c r="CJ103">
        <f t="shared" si="113"/>
        <v>-0.57242698612963439</v>
      </c>
      <c r="CK103">
        <f t="shared" si="114"/>
        <v>2.9448815503429921</v>
      </c>
      <c r="CM103">
        <f t="shared" si="115"/>
        <v>-0.76323598150617922</v>
      </c>
      <c r="CN103">
        <f t="shared" si="116"/>
        <v>3.9265087337906559</v>
      </c>
      <c r="CP103">
        <f t="shared" si="117"/>
        <v>-0.95404497688272405</v>
      </c>
      <c r="CQ103">
        <f t="shared" si="118"/>
        <v>4.9081359172383197</v>
      </c>
      <c r="CS103">
        <f t="shared" si="119"/>
        <v>-0.1908089953765448</v>
      </c>
      <c r="CT103">
        <f t="shared" si="120"/>
        <v>0.98162718344766398</v>
      </c>
      <c r="CU103">
        <f t="shared" si="121"/>
        <v>4.2367640184938207</v>
      </c>
      <c r="CV103">
        <f t="shared" si="122"/>
        <v>6.9632543668953275</v>
      </c>
      <c r="CW103">
        <f t="shared" si="123"/>
        <v>4.2367640184938207</v>
      </c>
      <c r="CX103">
        <f t="shared" si="124"/>
        <v>8.926508733790655</v>
      </c>
      <c r="CY103">
        <f t="shared" si="125"/>
        <v>4.6183820092469103</v>
      </c>
      <c r="CZ103">
        <f t="shared" si="126"/>
        <v>6.9632543668953275</v>
      </c>
    </row>
    <row r="104" spans="1:104" x14ac:dyDescent="0.25">
      <c r="A104">
        <v>1</v>
      </c>
      <c r="K104">
        <v>4</v>
      </c>
      <c r="L104">
        <f t="shared" si="127"/>
        <v>102</v>
      </c>
      <c r="M104">
        <f t="shared" si="128"/>
        <v>1.780235837034216</v>
      </c>
      <c r="O104">
        <f t="shared" si="129"/>
        <v>-0.20791169081775912</v>
      </c>
      <c r="P104">
        <f t="shared" si="130"/>
        <v>0.97814760073380569</v>
      </c>
      <c r="R104">
        <f t="shared" si="69"/>
        <v>-0.83164676327103648</v>
      </c>
      <c r="S104">
        <f t="shared" si="70"/>
        <v>3.9125904029352228</v>
      </c>
      <c r="U104">
        <f t="shared" si="71"/>
        <v>-0.83164676327103648</v>
      </c>
      <c r="V104">
        <f t="shared" si="72"/>
        <v>3.9125904029352228</v>
      </c>
      <c r="X104">
        <f t="shared" si="73"/>
        <v>-0.83164676327103648</v>
      </c>
      <c r="Y104">
        <f t="shared" si="74"/>
        <v>3.9125904029352228</v>
      </c>
      <c r="Z104">
        <f t="shared" si="131"/>
        <v>81</v>
      </c>
      <c r="AB104">
        <f t="shared" si="75"/>
        <v>-0.83164676327103648</v>
      </c>
      <c r="AC104">
        <f t="shared" si="76"/>
        <v>3.9125904029352228</v>
      </c>
      <c r="AD104">
        <f t="shared" si="132"/>
        <v>81</v>
      </c>
      <c r="AG104">
        <f t="shared" si="77"/>
        <v>3.1683532367289633</v>
      </c>
      <c r="AH104">
        <f t="shared" si="78"/>
        <v>3.9125904029352228</v>
      </c>
      <c r="AJ104">
        <f t="shared" si="79"/>
        <v>-0.83164676327103648</v>
      </c>
      <c r="AK104">
        <f t="shared" si="80"/>
        <v>3.9125904029352228</v>
      </c>
      <c r="AM104">
        <f t="shared" si="81"/>
        <v>3.1683532367289633</v>
      </c>
      <c r="AN104">
        <f t="shared" si="82"/>
        <v>3.9125904029352228</v>
      </c>
      <c r="AP104">
        <f t="shared" si="83"/>
        <v>-0.83164676327103648</v>
      </c>
      <c r="AQ104">
        <f t="shared" si="84"/>
        <v>7.9125904029352228</v>
      </c>
      <c r="AS104">
        <f t="shared" si="85"/>
        <v>-0.83164676327103648</v>
      </c>
      <c r="AT104">
        <f t="shared" si="86"/>
        <v>3.9125904029352228</v>
      </c>
      <c r="AV104">
        <f t="shared" si="87"/>
        <v>3.1683532367289633</v>
      </c>
      <c r="AW104">
        <f t="shared" si="88"/>
        <v>3.9125904029352228</v>
      </c>
      <c r="AY104">
        <f t="shared" si="89"/>
        <v>-0.83164676327103648</v>
      </c>
      <c r="AZ104">
        <f t="shared" si="90"/>
        <v>7.9125904029352228</v>
      </c>
      <c r="BB104">
        <f t="shared" si="91"/>
        <v>-4.8316467632710367</v>
      </c>
      <c r="BC104">
        <f t="shared" si="92"/>
        <v>3.9125904029352228</v>
      </c>
      <c r="BE104">
        <f t="shared" si="93"/>
        <v>-0.83164676327103648</v>
      </c>
      <c r="BF104">
        <f t="shared" si="94"/>
        <v>-8.7409597064777245E-2</v>
      </c>
      <c r="BH104">
        <f t="shared" si="95"/>
        <v>-1.8712052173598321</v>
      </c>
      <c r="BI104">
        <f t="shared" si="96"/>
        <v>8.8033284066042512</v>
      </c>
      <c r="BK104">
        <f t="shared" si="97"/>
        <v>-4.6237350724532771</v>
      </c>
      <c r="BL104">
        <f t="shared" si="98"/>
        <v>4.9344428022014171</v>
      </c>
      <c r="BN104">
        <f t="shared" si="99"/>
        <v>-4.6237350724532771</v>
      </c>
      <c r="BO104">
        <f t="shared" si="100"/>
        <v>0.93444280220141707</v>
      </c>
      <c r="BQ104">
        <f t="shared" si="101"/>
        <v>-0.62373507245327731</v>
      </c>
      <c r="BR104">
        <f t="shared" si="102"/>
        <v>2.9344428022014171</v>
      </c>
      <c r="BT104">
        <f t="shared" si="103"/>
        <v>3.3762649275467229</v>
      </c>
      <c r="BU104">
        <f t="shared" si="104"/>
        <v>4.9344428022014171</v>
      </c>
      <c r="BW104">
        <f t="shared" si="105"/>
        <v>3.3762649275467229</v>
      </c>
      <c r="BX104">
        <f t="shared" si="106"/>
        <v>0.93444280220141707</v>
      </c>
      <c r="CA104">
        <f t="shared" si="107"/>
        <v>-0.20791169081775912</v>
      </c>
      <c r="CB104">
        <f t="shared" si="108"/>
        <v>0.97814760073380569</v>
      </c>
      <c r="CD104">
        <f t="shared" si="109"/>
        <v>-0.20791169081775912</v>
      </c>
      <c r="CE104">
        <f t="shared" si="110"/>
        <v>0.97814760073380569</v>
      </c>
      <c r="CG104">
        <f t="shared" si="111"/>
        <v>-0.41582338163551824</v>
      </c>
      <c r="CH104">
        <f t="shared" si="112"/>
        <v>1.9562952014676114</v>
      </c>
      <c r="CJ104">
        <f t="shared" si="113"/>
        <v>-0.62373507245327731</v>
      </c>
      <c r="CK104">
        <f t="shared" si="114"/>
        <v>2.9344428022014171</v>
      </c>
      <c r="CM104">
        <f t="shared" si="115"/>
        <v>-0.83164676327103648</v>
      </c>
      <c r="CN104">
        <f t="shared" si="116"/>
        <v>3.9125904029352228</v>
      </c>
      <c r="CP104">
        <f t="shared" si="117"/>
        <v>-1.0395584540887957</v>
      </c>
      <c r="CQ104">
        <f t="shared" si="118"/>
        <v>4.8907380036690284</v>
      </c>
      <c r="CS104">
        <f t="shared" si="119"/>
        <v>-0.20791169081775912</v>
      </c>
      <c r="CT104">
        <f t="shared" si="120"/>
        <v>0.97814760073380569</v>
      </c>
      <c r="CU104">
        <f t="shared" si="121"/>
        <v>4.1683532367289633</v>
      </c>
      <c r="CV104">
        <f t="shared" si="122"/>
        <v>6.9562952014676114</v>
      </c>
      <c r="CW104">
        <f t="shared" si="123"/>
        <v>4.1683532367289633</v>
      </c>
      <c r="CX104">
        <f t="shared" si="124"/>
        <v>8.9125904029352228</v>
      </c>
      <c r="CY104">
        <f t="shared" si="125"/>
        <v>4.5841766183644816</v>
      </c>
      <c r="CZ104">
        <f t="shared" si="126"/>
        <v>6.9562952014676114</v>
      </c>
    </row>
    <row r="105" spans="1:104" x14ac:dyDescent="0.25">
      <c r="A105">
        <v>1</v>
      </c>
      <c r="K105">
        <v>4</v>
      </c>
      <c r="L105">
        <f t="shared" si="127"/>
        <v>103</v>
      </c>
      <c r="M105">
        <f t="shared" si="128"/>
        <v>1.7976891295541593</v>
      </c>
      <c r="O105">
        <f t="shared" si="129"/>
        <v>-0.22495105434386481</v>
      </c>
      <c r="P105">
        <f t="shared" si="130"/>
        <v>0.97437006478523525</v>
      </c>
      <c r="R105">
        <f t="shared" si="69"/>
        <v>-0.89980421737545924</v>
      </c>
      <c r="S105">
        <f t="shared" si="70"/>
        <v>3.897480259140941</v>
      </c>
      <c r="U105">
        <f t="shared" si="71"/>
        <v>-0.89980421737545924</v>
      </c>
      <c r="V105">
        <f t="shared" si="72"/>
        <v>3.897480259140941</v>
      </c>
      <c r="X105">
        <f t="shared" si="73"/>
        <v>-0.89980421737545924</v>
      </c>
      <c r="Y105">
        <f t="shared" si="74"/>
        <v>3.897480259140941</v>
      </c>
      <c r="Z105">
        <f t="shared" si="131"/>
        <v>82</v>
      </c>
      <c r="AB105">
        <f t="shared" si="75"/>
        <v>-0.89980421737545924</v>
      </c>
      <c r="AC105">
        <f t="shared" si="76"/>
        <v>3.897480259140941</v>
      </c>
      <c r="AD105">
        <f t="shared" si="132"/>
        <v>82</v>
      </c>
      <c r="AG105">
        <f t="shared" si="77"/>
        <v>3.1001957826245405</v>
      </c>
      <c r="AH105">
        <f t="shared" si="78"/>
        <v>3.897480259140941</v>
      </c>
      <c r="AJ105">
        <f t="shared" si="79"/>
        <v>-0.89980421737545924</v>
      </c>
      <c r="AK105">
        <f t="shared" si="80"/>
        <v>3.897480259140941</v>
      </c>
      <c r="AM105">
        <f t="shared" si="81"/>
        <v>3.1001957826245405</v>
      </c>
      <c r="AN105">
        <f t="shared" si="82"/>
        <v>3.897480259140941</v>
      </c>
      <c r="AP105">
        <f t="shared" si="83"/>
        <v>-0.89980421737545924</v>
      </c>
      <c r="AQ105">
        <f t="shared" si="84"/>
        <v>7.8974802591409414</v>
      </c>
      <c r="AS105">
        <f t="shared" si="85"/>
        <v>-0.89980421737545924</v>
      </c>
      <c r="AT105">
        <f t="shared" si="86"/>
        <v>3.897480259140941</v>
      </c>
      <c r="AV105">
        <f t="shared" si="87"/>
        <v>3.1001957826245405</v>
      </c>
      <c r="AW105">
        <f t="shared" si="88"/>
        <v>3.897480259140941</v>
      </c>
      <c r="AY105">
        <f t="shared" si="89"/>
        <v>-0.89980421737545924</v>
      </c>
      <c r="AZ105">
        <f t="shared" si="90"/>
        <v>7.8974802591409414</v>
      </c>
      <c r="BB105">
        <f t="shared" si="91"/>
        <v>-4.8998042173754595</v>
      </c>
      <c r="BC105">
        <f t="shared" si="92"/>
        <v>3.897480259140941</v>
      </c>
      <c r="BE105">
        <f t="shared" si="93"/>
        <v>-0.89980421737545924</v>
      </c>
      <c r="BF105">
        <f t="shared" si="94"/>
        <v>-0.10251974085905902</v>
      </c>
      <c r="BH105">
        <f t="shared" si="95"/>
        <v>-2.0245594890947833</v>
      </c>
      <c r="BI105">
        <f t="shared" si="96"/>
        <v>8.7693305830671164</v>
      </c>
      <c r="BK105">
        <f t="shared" si="97"/>
        <v>-4.6748531630315941</v>
      </c>
      <c r="BL105">
        <f t="shared" si="98"/>
        <v>4.9231101943557061</v>
      </c>
      <c r="BN105">
        <f t="shared" si="99"/>
        <v>-4.6748531630315941</v>
      </c>
      <c r="BO105">
        <f t="shared" si="100"/>
        <v>0.92311019435570563</v>
      </c>
      <c r="BQ105">
        <f t="shared" si="101"/>
        <v>-0.67485316303159437</v>
      </c>
      <c r="BR105">
        <f t="shared" si="102"/>
        <v>2.9231101943557056</v>
      </c>
      <c r="BT105">
        <f t="shared" si="103"/>
        <v>3.3251468369684059</v>
      </c>
      <c r="BU105">
        <f t="shared" si="104"/>
        <v>4.9231101943557061</v>
      </c>
      <c r="BW105">
        <f t="shared" si="105"/>
        <v>3.3251468369684059</v>
      </c>
      <c r="BX105">
        <f t="shared" si="106"/>
        <v>0.92311019435570563</v>
      </c>
      <c r="CA105">
        <f t="shared" si="107"/>
        <v>-0.22495105434386481</v>
      </c>
      <c r="CB105">
        <f t="shared" si="108"/>
        <v>0.97437006478523525</v>
      </c>
      <c r="CD105">
        <f t="shared" si="109"/>
        <v>-0.22495105434386481</v>
      </c>
      <c r="CE105">
        <f t="shared" si="110"/>
        <v>0.97437006478523525</v>
      </c>
      <c r="CG105">
        <f t="shared" si="111"/>
        <v>-0.44990210868772962</v>
      </c>
      <c r="CH105">
        <f t="shared" si="112"/>
        <v>1.9487401295704705</v>
      </c>
      <c r="CJ105">
        <f t="shared" si="113"/>
        <v>-0.67485316303159437</v>
      </c>
      <c r="CK105">
        <f t="shared" si="114"/>
        <v>2.9231101943557056</v>
      </c>
      <c r="CM105">
        <f t="shared" si="115"/>
        <v>-0.89980421737545924</v>
      </c>
      <c r="CN105">
        <f t="shared" si="116"/>
        <v>3.897480259140941</v>
      </c>
      <c r="CP105">
        <f t="shared" si="117"/>
        <v>-1.1247552717193241</v>
      </c>
      <c r="CQ105">
        <f t="shared" si="118"/>
        <v>4.8718503239261759</v>
      </c>
      <c r="CS105">
        <f t="shared" si="119"/>
        <v>-0.22495105434386481</v>
      </c>
      <c r="CT105">
        <f t="shared" si="120"/>
        <v>0.97437006478523525</v>
      </c>
      <c r="CU105">
        <f t="shared" si="121"/>
        <v>4.1001957826245405</v>
      </c>
      <c r="CV105">
        <f t="shared" si="122"/>
        <v>6.9487401295704707</v>
      </c>
      <c r="CW105">
        <f t="shared" si="123"/>
        <v>4.1001957826245405</v>
      </c>
      <c r="CX105">
        <f t="shared" si="124"/>
        <v>8.8974802591409414</v>
      </c>
      <c r="CY105">
        <f t="shared" si="125"/>
        <v>4.5500978913122703</v>
      </c>
      <c r="CZ105">
        <f t="shared" si="126"/>
        <v>6.9487401295704707</v>
      </c>
    </row>
    <row r="106" spans="1:104" x14ac:dyDescent="0.25">
      <c r="A106">
        <v>1</v>
      </c>
      <c r="K106">
        <v>4</v>
      </c>
      <c r="L106">
        <f t="shared" si="127"/>
        <v>104</v>
      </c>
      <c r="M106">
        <f t="shared" si="128"/>
        <v>1.8151424220741028</v>
      </c>
      <c r="O106">
        <f t="shared" si="129"/>
        <v>-0.24192189559966779</v>
      </c>
      <c r="P106">
        <f t="shared" si="130"/>
        <v>0.97029572627599647</v>
      </c>
      <c r="R106">
        <f t="shared" si="69"/>
        <v>-0.96768758239867114</v>
      </c>
      <c r="S106">
        <f t="shared" si="70"/>
        <v>3.8811829051039859</v>
      </c>
      <c r="U106">
        <f t="shared" si="71"/>
        <v>-0.96768758239867114</v>
      </c>
      <c r="V106">
        <f t="shared" si="72"/>
        <v>3.8811829051039859</v>
      </c>
      <c r="X106">
        <f t="shared" si="73"/>
        <v>-0.96768758239867114</v>
      </c>
      <c r="Y106">
        <f t="shared" si="74"/>
        <v>3.8811829051039859</v>
      </c>
      <c r="Z106">
        <f t="shared" si="131"/>
        <v>83</v>
      </c>
      <c r="AB106">
        <f t="shared" si="75"/>
        <v>-0.96768758239867114</v>
      </c>
      <c r="AC106">
        <f t="shared" si="76"/>
        <v>3.8811829051039859</v>
      </c>
      <c r="AD106">
        <f t="shared" si="132"/>
        <v>83</v>
      </c>
      <c r="AG106">
        <f t="shared" si="77"/>
        <v>3.0323124176013287</v>
      </c>
      <c r="AH106">
        <f t="shared" si="78"/>
        <v>3.8811829051039859</v>
      </c>
      <c r="AJ106">
        <f t="shared" si="79"/>
        <v>-0.96768758239867114</v>
      </c>
      <c r="AK106">
        <f t="shared" si="80"/>
        <v>3.8811829051039859</v>
      </c>
      <c r="AM106">
        <f t="shared" si="81"/>
        <v>3.0323124176013287</v>
      </c>
      <c r="AN106">
        <f t="shared" si="82"/>
        <v>3.8811829051039859</v>
      </c>
      <c r="AP106">
        <f t="shared" si="83"/>
        <v>-0.96768758239867114</v>
      </c>
      <c r="AQ106">
        <f t="shared" si="84"/>
        <v>7.8811829051039854</v>
      </c>
      <c r="AS106">
        <f t="shared" si="85"/>
        <v>-0.96768758239867114</v>
      </c>
      <c r="AT106">
        <f t="shared" si="86"/>
        <v>3.8811829051039859</v>
      </c>
      <c r="AV106">
        <f t="shared" si="87"/>
        <v>3.0323124176013287</v>
      </c>
      <c r="AW106">
        <f t="shared" si="88"/>
        <v>3.8811829051039859</v>
      </c>
      <c r="AY106">
        <f t="shared" si="89"/>
        <v>-0.96768758239867114</v>
      </c>
      <c r="AZ106">
        <f t="shared" si="90"/>
        <v>7.8811829051039854</v>
      </c>
      <c r="BB106">
        <f t="shared" si="91"/>
        <v>-4.9676875823986713</v>
      </c>
      <c r="BC106">
        <f t="shared" si="92"/>
        <v>3.8811829051039859</v>
      </c>
      <c r="BE106">
        <f t="shared" si="93"/>
        <v>-0.96768758239867114</v>
      </c>
      <c r="BF106">
        <f t="shared" si="94"/>
        <v>-0.11881709489601411</v>
      </c>
      <c r="BH106">
        <f t="shared" si="95"/>
        <v>-2.1772970603970099</v>
      </c>
      <c r="BI106">
        <f t="shared" si="96"/>
        <v>8.7326615364839686</v>
      </c>
      <c r="BK106">
        <f t="shared" si="97"/>
        <v>-4.7257656867990034</v>
      </c>
      <c r="BL106">
        <f t="shared" si="98"/>
        <v>4.9108871788279895</v>
      </c>
      <c r="BN106">
        <f t="shared" si="99"/>
        <v>-4.7257656867990034</v>
      </c>
      <c r="BO106">
        <f t="shared" si="100"/>
        <v>0.91088717882798953</v>
      </c>
      <c r="BQ106">
        <f t="shared" si="101"/>
        <v>-0.72576568679900333</v>
      </c>
      <c r="BR106">
        <f t="shared" si="102"/>
        <v>2.9108871788279895</v>
      </c>
      <c r="BT106">
        <f t="shared" si="103"/>
        <v>3.2742343132009966</v>
      </c>
      <c r="BU106">
        <f t="shared" si="104"/>
        <v>4.9108871788279895</v>
      </c>
      <c r="BW106">
        <f t="shared" si="105"/>
        <v>3.2742343132009966</v>
      </c>
      <c r="BX106">
        <f t="shared" si="106"/>
        <v>0.91088717882798953</v>
      </c>
      <c r="CA106">
        <f t="shared" si="107"/>
        <v>-0.24192189559966779</v>
      </c>
      <c r="CB106">
        <f t="shared" si="108"/>
        <v>0.97029572627599647</v>
      </c>
      <c r="CD106">
        <f t="shared" si="109"/>
        <v>-0.24192189559966779</v>
      </c>
      <c r="CE106">
        <f t="shared" si="110"/>
        <v>0.97029572627599647</v>
      </c>
      <c r="CG106">
        <f t="shared" si="111"/>
        <v>-0.48384379119933557</v>
      </c>
      <c r="CH106">
        <f t="shared" si="112"/>
        <v>1.9405914525519929</v>
      </c>
      <c r="CJ106">
        <f t="shared" si="113"/>
        <v>-0.72576568679900333</v>
      </c>
      <c r="CK106">
        <f t="shared" si="114"/>
        <v>2.9108871788279895</v>
      </c>
      <c r="CM106">
        <f t="shared" si="115"/>
        <v>-0.96768758239867114</v>
      </c>
      <c r="CN106">
        <f t="shared" si="116"/>
        <v>3.8811829051039859</v>
      </c>
      <c r="CP106">
        <f t="shared" si="117"/>
        <v>-1.2096094779983388</v>
      </c>
      <c r="CQ106">
        <f t="shared" si="118"/>
        <v>4.8514786313799823</v>
      </c>
      <c r="CS106">
        <f t="shared" si="119"/>
        <v>-0.24192189559966779</v>
      </c>
      <c r="CT106">
        <f t="shared" si="120"/>
        <v>0.97029572627599647</v>
      </c>
      <c r="CU106">
        <f t="shared" si="121"/>
        <v>4.0323124176013287</v>
      </c>
      <c r="CV106">
        <f t="shared" si="122"/>
        <v>6.9405914525519927</v>
      </c>
      <c r="CW106">
        <f t="shared" si="123"/>
        <v>4.0323124176013287</v>
      </c>
      <c r="CX106">
        <f t="shared" si="124"/>
        <v>8.8811829051039854</v>
      </c>
      <c r="CY106">
        <f t="shared" si="125"/>
        <v>4.5161562088006644</v>
      </c>
      <c r="CZ106">
        <f t="shared" si="126"/>
        <v>6.9405914525519927</v>
      </c>
    </row>
    <row r="107" spans="1:104" x14ac:dyDescent="0.25">
      <c r="A107">
        <v>1</v>
      </c>
      <c r="K107">
        <v>4</v>
      </c>
      <c r="L107">
        <f t="shared" si="127"/>
        <v>105</v>
      </c>
      <c r="M107">
        <f t="shared" si="128"/>
        <v>1.8325957145940461</v>
      </c>
      <c r="O107">
        <f t="shared" si="129"/>
        <v>-0.25881904510252085</v>
      </c>
      <c r="P107">
        <f t="shared" si="130"/>
        <v>0.96592582628906831</v>
      </c>
      <c r="R107">
        <f t="shared" si="69"/>
        <v>-1.0352761804100834</v>
      </c>
      <c r="S107">
        <f t="shared" si="70"/>
        <v>3.8637033051562732</v>
      </c>
      <c r="U107">
        <f t="shared" si="71"/>
        <v>-1.0352761804100834</v>
      </c>
      <c r="V107">
        <f t="shared" si="72"/>
        <v>3.8637033051562732</v>
      </c>
      <c r="X107">
        <f t="shared" si="73"/>
        <v>-1.0352761804100834</v>
      </c>
      <c r="Y107">
        <f t="shared" si="74"/>
        <v>3.8637033051562732</v>
      </c>
      <c r="Z107">
        <f t="shared" si="131"/>
        <v>84</v>
      </c>
      <c r="AB107">
        <f t="shared" si="75"/>
        <v>-1.0352761804100834</v>
      </c>
      <c r="AC107">
        <f t="shared" si="76"/>
        <v>3.8637033051562732</v>
      </c>
      <c r="AD107">
        <f t="shared" si="132"/>
        <v>84</v>
      </c>
      <c r="AG107">
        <f t="shared" si="77"/>
        <v>2.9647238195899166</v>
      </c>
      <c r="AH107">
        <f t="shared" si="78"/>
        <v>3.8637033051562732</v>
      </c>
      <c r="AJ107">
        <f t="shared" si="79"/>
        <v>-1.0352761804100834</v>
      </c>
      <c r="AK107">
        <f t="shared" si="80"/>
        <v>3.8637033051562732</v>
      </c>
      <c r="AM107">
        <f t="shared" si="81"/>
        <v>2.9647238195899166</v>
      </c>
      <c r="AN107">
        <f t="shared" si="82"/>
        <v>3.8637033051562732</v>
      </c>
      <c r="AP107">
        <f t="shared" si="83"/>
        <v>-1.0352761804100834</v>
      </c>
      <c r="AQ107">
        <f t="shared" si="84"/>
        <v>7.8637033051562728</v>
      </c>
      <c r="AS107">
        <f t="shared" si="85"/>
        <v>-1.0352761804100834</v>
      </c>
      <c r="AT107">
        <f t="shared" si="86"/>
        <v>3.8637033051562732</v>
      </c>
      <c r="AV107">
        <f t="shared" si="87"/>
        <v>2.9647238195899166</v>
      </c>
      <c r="AW107">
        <f t="shared" si="88"/>
        <v>3.8637033051562732</v>
      </c>
      <c r="AY107">
        <f t="shared" si="89"/>
        <v>-1.0352761804100834</v>
      </c>
      <c r="AZ107">
        <f t="shared" si="90"/>
        <v>7.8637033051562728</v>
      </c>
      <c r="BB107">
        <f t="shared" si="91"/>
        <v>-5.035276180410083</v>
      </c>
      <c r="BC107">
        <f t="shared" si="92"/>
        <v>3.8637033051562732</v>
      </c>
      <c r="BE107">
        <f t="shared" si="93"/>
        <v>-1.0352761804100834</v>
      </c>
      <c r="BF107">
        <f t="shared" si="94"/>
        <v>-0.13629669484372675</v>
      </c>
      <c r="BH107">
        <f t="shared" si="95"/>
        <v>-2.3293714059226875</v>
      </c>
      <c r="BI107">
        <f t="shared" si="96"/>
        <v>8.6933324366016151</v>
      </c>
      <c r="BK107">
        <f t="shared" si="97"/>
        <v>-4.7764571353075622</v>
      </c>
      <c r="BL107">
        <f t="shared" si="98"/>
        <v>4.897777478867205</v>
      </c>
      <c r="BN107">
        <f t="shared" si="99"/>
        <v>-4.7764571353075622</v>
      </c>
      <c r="BO107">
        <f t="shared" si="100"/>
        <v>0.89777747886720505</v>
      </c>
      <c r="BQ107">
        <f t="shared" si="101"/>
        <v>-0.77645713530756255</v>
      </c>
      <c r="BR107">
        <f t="shared" si="102"/>
        <v>2.897777478867205</v>
      </c>
      <c r="BT107">
        <f t="shared" si="103"/>
        <v>3.2235428646924373</v>
      </c>
      <c r="BU107">
        <f t="shared" si="104"/>
        <v>4.897777478867205</v>
      </c>
      <c r="BW107">
        <f t="shared" si="105"/>
        <v>3.2235428646924373</v>
      </c>
      <c r="BX107">
        <f t="shared" si="106"/>
        <v>0.89777747886720505</v>
      </c>
      <c r="CA107">
        <f t="shared" si="107"/>
        <v>-0.25881904510252085</v>
      </c>
      <c r="CB107">
        <f t="shared" si="108"/>
        <v>0.96592582628906831</v>
      </c>
      <c r="CD107">
        <f t="shared" si="109"/>
        <v>-0.25881904510252085</v>
      </c>
      <c r="CE107">
        <f t="shared" si="110"/>
        <v>0.96592582628906831</v>
      </c>
      <c r="CG107">
        <f t="shared" si="111"/>
        <v>-0.5176380902050417</v>
      </c>
      <c r="CH107">
        <f t="shared" si="112"/>
        <v>1.9318516525781366</v>
      </c>
      <c r="CJ107">
        <f t="shared" si="113"/>
        <v>-0.77645713530756255</v>
      </c>
      <c r="CK107">
        <f t="shared" si="114"/>
        <v>2.897777478867205</v>
      </c>
      <c r="CM107">
        <f t="shared" si="115"/>
        <v>-1.0352761804100834</v>
      </c>
      <c r="CN107">
        <f t="shared" si="116"/>
        <v>3.8637033051562732</v>
      </c>
      <c r="CP107">
        <f t="shared" si="117"/>
        <v>-1.2940952255126041</v>
      </c>
      <c r="CQ107">
        <f t="shared" si="118"/>
        <v>4.8296291314453415</v>
      </c>
      <c r="CS107">
        <f t="shared" si="119"/>
        <v>-0.25881904510252085</v>
      </c>
      <c r="CT107">
        <f t="shared" si="120"/>
        <v>0.96592582628906831</v>
      </c>
      <c r="CU107">
        <f t="shared" si="121"/>
        <v>3.9647238195899166</v>
      </c>
      <c r="CV107">
        <f t="shared" si="122"/>
        <v>6.9318516525781364</v>
      </c>
      <c r="CW107">
        <f t="shared" si="123"/>
        <v>3.9647238195899166</v>
      </c>
      <c r="CX107">
        <f t="shared" si="124"/>
        <v>8.8637033051562728</v>
      </c>
      <c r="CY107">
        <f t="shared" si="125"/>
        <v>4.4823619097949585</v>
      </c>
      <c r="CZ107">
        <f t="shared" si="126"/>
        <v>6.9318516525781364</v>
      </c>
    </row>
    <row r="108" spans="1:104" x14ac:dyDescent="0.25">
      <c r="A108">
        <v>1</v>
      </c>
      <c r="K108">
        <v>4</v>
      </c>
      <c r="L108">
        <f t="shared" si="127"/>
        <v>106</v>
      </c>
      <c r="M108">
        <f t="shared" si="128"/>
        <v>1.8500490071139892</v>
      </c>
      <c r="O108">
        <f t="shared" si="129"/>
        <v>-0.27563735581699905</v>
      </c>
      <c r="P108">
        <f t="shared" si="130"/>
        <v>0.96126169593831889</v>
      </c>
      <c r="R108">
        <f t="shared" si="69"/>
        <v>-1.1025494232679962</v>
      </c>
      <c r="S108">
        <f t="shared" si="70"/>
        <v>3.8450467837532756</v>
      </c>
      <c r="U108">
        <f t="shared" si="71"/>
        <v>-1.1025494232679962</v>
      </c>
      <c r="V108">
        <f t="shared" si="72"/>
        <v>3.8450467837532756</v>
      </c>
      <c r="X108">
        <f t="shared" si="73"/>
        <v>-1.1025494232679962</v>
      </c>
      <c r="Y108">
        <f t="shared" si="74"/>
        <v>3.8450467837532756</v>
      </c>
      <c r="Z108">
        <f t="shared" si="131"/>
        <v>85</v>
      </c>
      <c r="AB108">
        <f t="shared" si="75"/>
        <v>-1.1025494232679962</v>
      </c>
      <c r="AC108">
        <f t="shared" si="76"/>
        <v>3.8450467837532756</v>
      </c>
      <c r="AD108">
        <f t="shared" si="132"/>
        <v>85</v>
      </c>
      <c r="AG108">
        <f t="shared" si="77"/>
        <v>2.8974505767320036</v>
      </c>
      <c r="AH108">
        <f t="shared" si="78"/>
        <v>3.8450467837532756</v>
      </c>
      <c r="AJ108">
        <f t="shared" si="79"/>
        <v>-1.1025494232679962</v>
      </c>
      <c r="AK108">
        <f t="shared" si="80"/>
        <v>3.8450467837532756</v>
      </c>
      <c r="AM108">
        <f t="shared" si="81"/>
        <v>2.8974505767320036</v>
      </c>
      <c r="AN108">
        <f t="shared" si="82"/>
        <v>3.8450467837532756</v>
      </c>
      <c r="AP108">
        <f t="shared" si="83"/>
        <v>-1.1025494232679962</v>
      </c>
      <c r="AQ108">
        <f t="shared" si="84"/>
        <v>7.8450467837532756</v>
      </c>
      <c r="AS108">
        <f t="shared" si="85"/>
        <v>-1.1025494232679962</v>
      </c>
      <c r="AT108">
        <f t="shared" si="86"/>
        <v>3.8450467837532756</v>
      </c>
      <c r="AV108">
        <f t="shared" si="87"/>
        <v>2.8974505767320036</v>
      </c>
      <c r="AW108">
        <f t="shared" si="88"/>
        <v>3.8450467837532756</v>
      </c>
      <c r="AY108">
        <f t="shared" si="89"/>
        <v>-1.1025494232679962</v>
      </c>
      <c r="AZ108">
        <f t="shared" si="90"/>
        <v>7.8450467837532756</v>
      </c>
      <c r="BB108">
        <f t="shared" si="91"/>
        <v>-5.1025494232679964</v>
      </c>
      <c r="BC108">
        <f t="shared" si="92"/>
        <v>3.8450467837532756</v>
      </c>
      <c r="BE108">
        <f t="shared" si="93"/>
        <v>-1.1025494232679962</v>
      </c>
      <c r="BF108">
        <f t="shared" si="94"/>
        <v>-0.15495321624672442</v>
      </c>
      <c r="BH108">
        <f t="shared" si="95"/>
        <v>-2.4807362023529915</v>
      </c>
      <c r="BI108">
        <f t="shared" si="96"/>
        <v>8.65135526344487</v>
      </c>
      <c r="BK108">
        <f t="shared" si="97"/>
        <v>-4.8269120674509969</v>
      </c>
      <c r="BL108">
        <f t="shared" si="98"/>
        <v>4.8837850878149567</v>
      </c>
      <c r="BN108">
        <f t="shared" si="99"/>
        <v>-4.8269120674509969</v>
      </c>
      <c r="BO108">
        <f t="shared" si="100"/>
        <v>0.88378508781495668</v>
      </c>
      <c r="BQ108">
        <f t="shared" si="101"/>
        <v>-0.8269120674509971</v>
      </c>
      <c r="BR108">
        <f t="shared" si="102"/>
        <v>2.8837850878149567</v>
      </c>
      <c r="BT108">
        <f t="shared" si="103"/>
        <v>3.1730879325490031</v>
      </c>
      <c r="BU108">
        <f t="shared" si="104"/>
        <v>4.8837850878149567</v>
      </c>
      <c r="BW108">
        <f t="shared" si="105"/>
        <v>3.1730879325490031</v>
      </c>
      <c r="BX108">
        <f t="shared" si="106"/>
        <v>0.88378508781495668</v>
      </c>
      <c r="CA108">
        <f t="shared" si="107"/>
        <v>-0.27563735581699905</v>
      </c>
      <c r="CB108">
        <f t="shared" si="108"/>
        <v>0.96126169593831889</v>
      </c>
      <c r="CD108">
        <f t="shared" si="109"/>
        <v>-0.27563735581699905</v>
      </c>
      <c r="CE108">
        <f t="shared" si="110"/>
        <v>0.96126169593831889</v>
      </c>
      <c r="CG108">
        <f t="shared" si="111"/>
        <v>-0.5512747116339981</v>
      </c>
      <c r="CH108">
        <f t="shared" si="112"/>
        <v>1.9225233918766378</v>
      </c>
      <c r="CJ108">
        <f t="shared" si="113"/>
        <v>-0.8269120674509971</v>
      </c>
      <c r="CK108">
        <f t="shared" si="114"/>
        <v>2.8837850878149567</v>
      </c>
      <c r="CM108">
        <f t="shared" si="115"/>
        <v>-1.1025494232679962</v>
      </c>
      <c r="CN108">
        <f t="shared" si="116"/>
        <v>3.8450467837532756</v>
      </c>
      <c r="CP108">
        <f t="shared" si="117"/>
        <v>-1.3781867790849953</v>
      </c>
      <c r="CQ108">
        <f t="shared" si="118"/>
        <v>4.8063084796915945</v>
      </c>
      <c r="CS108">
        <f t="shared" si="119"/>
        <v>-0.27563735581699905</v>
      </c>
      <c r="CT108">
        <f t="shared" si="120"/>
        <v>0.96126169593831889</v>
      </c>
      <c r="CU108">
        <f t="shared" si="121"/>
        <v>3.8974505767320036</v>
      </c>
      <c r="CV108">
        <f t="shared" si="122"/>
        <v>6.9225233918766378</v>
      </c>
      <c r="CW108">
        <f t="shared" si="123"/>
        <v>3.8974505767320036</v>
      </c>
      <c r="CX108">
        <f t="shared" si="124"/>
        <v>8.8450467837532756</v>
      </c>
      <c r="CY108">
        <f t="shared" si="125"/>
        <v>4.4487252883660018</v>
      </c>
      <c r="CZ108">
        <f t="shared" si="126"/>
        <v>6.9225233918766378</v>
      </c>
    </row>
    <row r="109" spans="1:104" x14ac:dyDescent="0.25">
      <c r="A109">
        <v>1</v>
      </c>
      <c r="K109">
        <v>4</v>
      </c>
      <c r="L109">
        <f t="shared" si="127"/>
        <v>107</v>
      </c>
      <c r="M109">
        <f t="shared" si="128"/>
        <v>1.8675022996339325</v>
      </c>
      <c r="O109">
        <f t="shared" si="129"/>
        <v>-0.29237170472273666</v>
      </c>
      <c r="P109">
        <f t="shared" si="130"/>
        <v>0.95630475596303555</v>
      </c>
      <c r="R109">
        <f t="shared" si="69"/>
        <v>-1.1694868188909466</v>
      </c>
      <c r="S109">
        <f t="shared" si="70"/>
        <v>3.8252190238521422</v>
      </c>
      <c r="U109">
        <f t="shared" si="71"/>
        <v>-1.1694868188909466</v>
      </c>
      <c r="V109">
        <f t="shared" si="72"/>
        <v>3.8252190238521422</v>
      </c>
      <c r="X109">
        <f t="shared" si="73"/>
        <v>-1.1694868188909466</v>
      </c>
      <c r="Y109">
        <f t="shared" si="74"/>
        <v>3.8252190238521422</v>
      </c>
      <c r="Z109">
        <f t="shared" si="131"/>
        <v>86</v>
      </c>
      <c r="AB109">
        <f t="shared" si="75"/>
        <v>-1.1694868188909466</v>
      </c>
      <c r="AC109">
        <f t="shared" si="76"/>
        <v>3.8252190238521422</v>
      </c>
      <c r="AD109">
        <f t="shared" si="132"/>
        <v>86</v>
      </c>
      <c r="AG109">
        <f t="shared" si="77"/>
        <v>2.8305131811090534</v>
      </c>
      <c r="AH109">
        <f t="shared" si="78"/>
        <v>3.8252190238521422</v>
      </c>
      <c r="AJ109">
        <f t="shared" si="79"/>
        <v>-1.1694868188909466</v>
      </c>
      <c r="AK109">
        <f t="shared" si="80"/>
        <v>3.8252190238521422</v>
      </c>
      <c r="AM109">
        <f t="shared" si="81"/>
        <v>2.8305131811090534</v>
      </c>
      <c r="AN109">
        <f t="shared" si="82"/>
        <v>3.8252190238521422</v>
      </c>
      <c r="AP109">
        <f t="shared" si="83"/>
        <v>-1.1694868188909466</v>
      </c>
      <c r="AQ109">
        <f t="shared" si="84"/>
        <v>7.8252190238521422</v>
      </c>
      <c r="AS109">
        <f t="shared" si="85"/>
        <v>-1.1694868188909466</v>
      </c>
      <c r="AT109">
        <f t="shared" si="86"/>
        <v>3.8252190238521422</v>
      </c>
      <c r="AV109">
        <f t="shared" si="87"/>
        <v>2.8305131811090534</v>
      </c>
      <c r="AW109">
        <f t="shared" si="88"/>
        <v>3.8252190238521422</v>
      </c>
      <c r="AY109">
        <f t="shared" si="89"/>
        <v>-1.1694868188909466</v>
      </c>
      <c r="AZ109">
        <f t="shared" si="90"/>
        <v>7.8252190238521422</v>
      </c>
      <c r="BB109">
        <f t="shared" si="91"/>
        <v>-5.1694868188909471</v>
      </c>
      <c r="BC109">
        <f t="shared" si="92"/>
        <v>3.8252190238521422</v>
      </c>
      <c r="BE109">
        <f t="shared" si="93"/>
        <v>-1.1694868188909466</v>
      </c>
      <c r="BF109">
        <f t="shared" si="94"/>
        <v>-0.17478097614785781</v>
      </c>
      <c r="BH109">
        <f t="shared" si="95"/>
        <v>-2.63134534250463</v>
      </c>
      <c r="BI109">
        <f t="shared" si="96"/>
        <v>8.6067428036673199</v>
      </c>
      <c r="BK109">
        <f t="shared" si="97"/>
        <v>-4.8771151141682099</v>
      </c>
      <c r="BL109">
        <f t="shared" si="98"/>
        <v>4.8689142678891066</v>
      </c>
      <c r="BN109">
        <f t="shared" si="99"/>
        <v>-4.8771151141682099</v>
      </c>
      <c r="BO109">
        <f t="shared" si="100"/>
        <v>0.86891426788910664</v>
      </c>
      <c r="BQ109">
        <f t="shared" si="101"/>
        <v>-0.87711511416820997</v>
      </c>
      <c r="BR109">
        <f t="shared" si="102"/>
        <v>2.8689142678891066</v>
      </c>
      <c r="BT109">
        <f t="shared" si="103"/>
        <v>3.1228848858317901</v>
      </c>
      <c r="BU109">
        <f t="shared" si="104"/>
        <v>4.8689142678891066</v>
      </c>
      <c r="BW109">
        <f t="shared" si="105"/>
        <v>3.1228848858317901</v>
      </c>
      <c r="BX109">
        <f t="shared" si="106"/>
        <v>0.86891426788910664</v>
      </c>
      <c r="CA109">
        <f t="shared" si="107"/>
        <v>-0.29237170472273666</v>
      </c>
      <c r="CB109">
        <f t="shared" si="108"/>
        <v>0.95630475596303555</v>
      </c>
      <c r="CD109">
        <f t="shared" si="109"/>
        <v>-0.29237170472273666</v>
      </c>
      <c r="CE109">
        <f t="shared" si="110"/>
        <v>0.95630475596303555</v>
      </c>
      <c r="CG109">
        <f t="shared" si="111"/>
        <v>-0.58474340944547332</v>
      </c>
      <c r="CH109">
        <f t="shared" si="112"/>
        <v>1.9126095119260711</v>
      </c>
      <c r="CJ109">
        <f t="shared" si="113"/>
        <v>-0.87711511416820997</v>
      </c>
      <c r="CK109">
        <f t="shared" si="114"/>
        <v>2.8689142678891066</v>
      </c>
      <c r="CM109">
        <f t="shared" si="115"/>
        <v>-1.1694868188909466</v>
      </c>
      <c r="CN109">
        <f t="shared" si="116"/>
        <v>3.8252190238521422</v>
      </c>
      <c r="CP109">
        <f t="shared" si="117"/>
        <v>-1.4618585236136834</v>
      </c>
      <c r="CQ109">
        <f t="shared" si="118"/>
        <v>4.7815237798151777</v>
      </c>
      <c r="CS109">
        <f t="shared" si="119"/>
        <v>-0.29237170472273666</v>
      </c>
      <c r="CT109">
        <f t="shared" si="120"/>
        <v>0.95630475596303555</v>
      </c>
      <c r="CU109">
        <f t="shared" si="121"/>
        <v>3.8305131811090534</v>
      </c>
      <c r="CV109">
        <f t="shared" si="122"/>
        <v>6.9126095119260711</v>
      </c>
      <c r="CW109">
        <f t="shared" si="123"/>
        <v>3.8305131811090534</v>
      </c>
      <c r="CX109">
        <f t="shared" si="124"/>
        <v>8.8252190238521422</v>
      </c>
      <c r="CY109">
        <f t="shared" si="125"/>
        <v>4.4152565905545265</v>
      </c>
      <c r="CZ109">
        <f t="shared" si="126"/>
        <v>6.9126095119260711</v>
      </c>
    </row>
    <row r="110" spans="1:104" x14ac:dyDescent="0.25">
      <c r="A110">
        <v>1</v>
      </c>
      <c r="K110">
        <v>4</v>
      </c>
      <c r="L110">
        <f t="shared" si="127"/>
        <v>108</v>
      </c>
      <c r="M110">
        <f t="shared" si="128"/>
        <v>1.8849555921538759</v>
      </c>
      <c r="O110">
        <f t="shared" si="129"/>
        <v>-0.30901699437494734</v>
      </c>
      <c r="P110">
        <f t="shared" si="130"/>
        <v>0.95105651629515364</v>
      </c>
      <c r="R110">
        <f t="shared" si="69"/>
        <v>-1.2360679774997894</v>
      </c>
      <c r="S110">
        <f t="shared" si="70"/>
        <v>3.8042260651806146</v>
      </c>
      <c r="U110">
        <f t="shared" si="71"/>
        <v>-1.2360679774997894</v>
      </c>
      <c r="V110">
        <f t="shared" si="72"/>
        <v>3.8042260651806146</v>
      </c>
      <c r="X110">
        <f t="shared" si="73"/>
        <v>-1.2360679774997894</v>
      </c>
      <c r="Y110">
        <f t="shared" si="74"/>
        <v>3.8042260651806146</v>
      </c>
      <c r="Z110">
        <f t="shared" si="131"/>
        <v>87</v>
      </c>
      <c r="AB110">
        <f t="shared" si="75"/>
        <v>-1.2360679774997894</v>
      </c>
      <c r="AC110">
        <f t="shared" si="76"/>
        <v>3.8042260651806146</v>
      </c>
      <c r="AD110">
        <f t="shared" si="132"/>
        <v>87</v>
      </c>
      <c r="AG110">
        <f t="shared" si="77"/>
        <v>2.7639320225002106</v>
      </c>
      <c r="AH110">
        <f t="shared" si="78"/>
        <v>3.8042260651806146</v>
      </c>
      <c r="AJ110">
        <f t="shared" si="79"/>
        <v>-1.2360679774997894</v>
      </c>
      <c r="AK110">
        <f t="shared" si="80"/>
        <v>3.8042260651806146</v>
      </c>
      <c r="AM110">
        <f t="shared" si="81"/>
        <v>2.7639320225002106</v>
      </c>
      <c r="AN110">
        <f t="shared" si="82"/>
        <v>3.8042260651806146</v>
      </c>
      <c r="AP110">
        <f t="shared" si="83"/>
        <v>-1.2360679774997894</v>
      </c>
      <c r="AQ110">
        <f t="shared" si="84"/>
        <v>7.8042260651806146</v>
      </c>
      <c r="AS110">
        <f t="shared" si="85"/>
        <v>-1.2360679774997894</v>
      </c>
      <c r="AT110">
        <f t="shared" si="86"/>
        <v>3.8042260651806146</v>
      </c>
      <c r="AV110">
        <f t="shared" si="87"/>
        <v>2.7639320225002106</v>
      </c>
      <c r="AW110">
        <f t="shared" si="88"/>
        <v>3.8042260651806146</v>
      </c>
      <c r="AY110">
        <f t="shared" si="89"/>
        <v>-1.2360679774997894</v>
      </c>
      <c r="AZ110">
        <f t="shared" si="90"/>
        <v>7.8042260651806146</v>
      </c>
      <c r="BB110">
        <f t="shared" si="91"/>
        <v>-5.2360679774997898</v>
      </c>
      <c r="BC110">
        <f t="shared" si="92"/>
        <v>3.8042260651806146</v>
      </c>
      <c r="BE110">
        <f t="shared" si="93"/>
        <v>-1.2360679774997894</v>
      </c>
      <c r="BF110">
        <f t="shared" si="94"/>
        <v>-0.19577393481938543</v>
      </c>
      <c r="BH110">
        <f t="shared" si="95"/>
        <v>-2.7811529493745262</v>
      </c>
      <c r="BI110">
        <f t="shared" si="96"/>
        <v>8.5595086466563828</v>
      </c>
      <c r="BK110">
        <f t="shared" si="97"/>
        <v>-4.9270509831248424</v>
      </c>
      <c r="BL110">
        <f t="shared" si="98"/>
        <v>4.8531695488854609</v>
      </c>
      <c r="BN110">
        <f t="shared" si="99"/>
        <v>-4.9270509831248424</v>
      </c>
      <c r="BO110">
        <f t="shared" si="100"/>
        <v>0.85316954888546093</v>
      </c>
      <c r="BQ110">
        <f t="shared" si="101"/>
        <v>-0.92705098312484202</v>
      </c>
      <c r="BR110">
        <f t="shared" si="102"/>
        <v>2.8531695488854609</v>
      </c>
      <c r="BT110">
        <f t="shared" si="103"/>
        <v>3.0729490168751581</v>
      </c>
      <c r="BU110">
        <f t="shared" si="104"/>
        <v>4.8531695488854609</v>
      </c>
      <c r="BW110">
        <f t="shared" si="105"/>
        <v>3.0729490168751581</v>
      </c>
      <c r="BX110">
        <f t="shared" si="106"/>
        <v>0.85316954888546093</v>
      </c>
      <c r="CA110">
        <f t="shared" si="107"/>
        <v>-0.30901699437494734</v>
      </c>
      <c r="CB110">
        <f t="shared" si="108"/>
        <v>0.95105651629515364</v>
      </c>
      <c r="CD110">
        <f t="shared" si="109"/>
        <v>-0.30901699437494734</v>
      </c>
      <c r="CE110">
        <f t="shared" si="110"/>
        <v>0.95105651629515364</v>
      </c>
      <c r="CG110">
        <f t="shared" si="111"/>
        <v>-0.61803398874989468</v>
      </c>
      <c r="CH110">
        <f t="shared" si="112"/>
        <v>1.9021130325903073</v>
      </c>
      <c r="CJ110">
        <f t="shared" si="113"/>
        <v>-0.92705098312484202</v>
      </c>
      <c r="CK110">
        <f t="shared" si="114"/>
        <v>2.8531695488854609</v>
      </c>
      <c r="CM110">
        <f t="shared" si="115"/>
        <v>-1.2360679774997894</v>
      </c>
      <c r="CN110">
        <f t="shared" si="116"/>
        <v>3.8042260651806146</v>
      </c>
      <c r="CP110">
        <f t="shared" si="117"/>
        <v>-1.5450849718747368</v>
      </c>
      <c r="CQ110">
        <f t="shared" si="118"/>
        <v>4.7552825814757682</v>
      </c>
      <c r="CS110">
        <f t="shared" si="119"/>
        <v>-0.30901699437494734</v>
      </c>
      <c r="CT110">
        <f t="shared" si="120"/>
        <v>0.95105651629515364</v>
      </c>
      <c r="CU110">
        <f t="shared" si="121"/>
        <v>3.7639320225002106</v>
      </c>
      <c r="CV110">
        <f t="shared" si="122"/>
        <v>6.9021130325903073</v>
      </c>
      <c r="CW110">
        <f t="shared" si="123"/>
        <v>3.7639320225002106</v>
      </c>
      <c r="CX110">
        <f t="shared" si="124"/>
        <v>8.8042260651806146</v>
      </c>
      <c r="CY110">
        <f t="shared" si="125"/>
        <v>4.3819660112501051</v>
      </c>
      <c r="CZ110">
        <f t="shared" si="126"/>
        <v>6.9021130325903073</v>
      </c>
    </row>
    <row r="111" spans="1:104" x14ac:dyDescent="0.25">
      <c r="A111">
        <v>1</v>
      </c>
      <c r="K111">
        <v>4</v>
      </c>
      <c r="L111">
        <f t="shared" si="127"/>
        <v>109</v>
      </c>
      <c r="M111">
        <f t="shared" si="128"/>
        <v>1.902408884673819</v>
      </c>
      <c r="O111">
        <f t="shared" si="129"/>
        <v>-0.32556815445715642</v>
      </c>
      <c r="P111">
        <f t="shared" si="130"/>
        <v>0.94551857559931685</v>
      </c>
      <c r="R111">
        <f t="shared" si="69"/>
        <v>-1.3022726178286257</v>
      </c>
      <c r="S111">
        <f t="shared" si="70"/>
        <v>3.7820743023972674</v>
      </c>
      <c r="U111">
        <f t="shared" si="71"/>
        <v>-1.3022726178286257</v>
      </c>
      <c r="V111">
        <f t="shared" si="72"/>
        <v>3.7820743023972674</v>
      </c>
      <c r="X111">
        <f t="shared" si="73"/>
        <v>-1.3022726178286257</v>
      </c>
      <c r="Y111">
        <f t="shared" si="74"/>
        <v>3.7820743023972674</v>
      </c>
      <c r="Z111">
        <f t="shared" si="131"/>
        <v>88</v>
      </c>
      <c r="AB111">
        <f t="shared" si="75"/>
        <v>-1.3022726178286257</v>
      </c>
      <c r="AC111">
        <f t="shared" si="76"/>
        <v>3.7820743023972674</v>
      </c>
      <c r="AD111">
        <f t="shared" si="132"/>
        <v>88</v>
      </c>
      <c r="AG111">
        <f t="shared" si="77"/>
        <v>2.6977273821713741</v>
      </c>
      <c r="AH111">
        <f t="shared" si="78"/>
        <v>3.7820743023972674</v>
      </c>
      <c r="AJ111">
        <f t="shared" si="79"/>
        <v>-1.3022726178286257</v>
      </c>
      <c r="AK111">
        <f t="shared" si="80"/>
        <v>3.7820743023972674</v>
      </c>
      <c r="AM111">
        <f t="shared" si="81"/>
        <v>2.6977273821713741</v>
      </c>
      <c r="AN111">
        <f t="shared" si="82"/>
        <v>3.7820743023972674</v>
      </c>
      <c r="AP111">
        <f t="shared" si="83"/>
        <v>-1.3022726178286257</v>
      </c>
      <c r="AQ111">
        <f t="shared" si="84"/>
        <v>7.7820743023972678</v>
      </c>
      <c r="AS111">
        <f t="shared" si="85"/>
        <v>-1.3022726178286257</v>
      </c>
      <c r="AT111">
        <f t="shared" si="86"/>
        <v>3.7820743023972674</v>
      </c>
      <c r="AV111">
        <f t="shared" si="87"/>
        <v>2.6977273821713741</v>
      </c>
      <c r="AW111">
        <f t="shared" si="88"/>
        <v>3.7820743023972674</v>
      </c>
      <c r="AY111">
        <f t="shared" si="89"/>
        <v>-1.3022726178286257</v>
      </c>
      <c r="AZ111">
        <f t="shared" si="90"/>
        <v>7.7820743023972678</v>
      </c>
      <c r="BB111">
        <f t="shared" si="91"/>
        <v>-5.3022726178286259</v>
      </c>
      <c r="BC111">
        <f t="shared" si="92"/>
        <v>3.7820743023972674</v>
      </c>
      <c r="BE111">
        <f t="shared" si="93"/>
        <v>-1.3022726178286257</v>
      </c>
      <c r="BF111">
        <f t="shared" si="94"/>
        <v>-0.21792569760273262</v>
      </c>
      <c r="BH111">
        <f t="shared" si="95"/>
        <v>-2.9301133901144079</v>
      </c>
      <c r="BI111">
        <f t="shared" si="96"/>
        <v>8.5096671803938513</v>
      </c>
      <c r="BK111">
        <f t="shared" si="97"/>
        <v>-4.976704463371469</v>
      </c>
      <c r="BL111">
        <f t="shared" si="98"/>
        <v>4.8365557267979504</v>
      </c>
      <c r="BN111">
        <f t="shared" si="99"/>
        <v>-4.976704463371469</v>
      </c>
      <c r="BO111">
        <f t="shared" si="100"/>
        <v>0.83655572679795043</v>
      </c>
      <c r="BQ111">
        <f t="shared" si="101"/>
        <v>-0.97670446337146921</v>
      </c>
      <c r="BR111">
        <f t="shared" si="102"/>
        <v>2.8365557267979504</v>
      </c>
      <c r="BT111">
        <f t="shared" si="103"/>
        <v>3.023295536628531</v>
      </c>
      <c r="BU111">
        <f t="shared" si="104"/>
        <v>4.8365557267979504</v>
      </c>
      <c r="BW111">
        <f t="shared" si="105"/>
        <v>3.023295536628531</v>
      </c>
      <c r="BX111">
        <f t="shared" si="106"/>
        <v>0.83655572679795043</v>
      </c>
      <c r="CA111">
        <f t="shared" si="107"/>
        <v>-0.32556815445715642</v>
      </c>
      <c r="CB111">
        <f t="shared" si="108"/>
        <v>0.94551857559931685</v>
      </c>
      <c r="CD111">
        <f t="shared" si="109"/>
        <v>-0.32556815445715642</v>
      </c>
      <c r="CE111">
        <f t="shared" si="110"/>
        <v>0.94551857559931685</v>
      </c>
      <c r="CG111">
        <f t="shared" si="111"/>
        <v>-0.65113630891431284</v>
      </c>
      <c r="CH111">
        <f t="shared" si="112"/>
        <v>1.8910371511986337</v>
      </c>
      <c r="CJ111">
        <f t="shared" si="113"/>
        <v>-0.97670446337146921</v>
      </c>
      <c r="CK111">
        <f t="shared" si="114"/>
        <v>2.8365557267979504</v>
      </c>
      <c r="CM111">
        <f t="shared" si="115"/>
        <v>-1.3022726178286257</v>
      </c>
      <c r="CN111">
        <f t="shared" si="116"/>
        <v>3.7820743023972674</v>
      </c>
      <c r="CP111">
        <f t="shared" si="117"/>
        <v>-1.6278407722857822</v>
      </c>
      <c r="CQ111">
        <f t="shared" si="118"/>
        <v>4.7275928779965843</v>
      </c>
      <c r="CS111">
        <f t="shared" si="119"/>
        <v>-0.32556815445715642</v>
      </c>
      <c r="CT111">
        <f t="shared" si="120"/>
        <v>0.94551857559931685</v>
      </c>
      <c r="CU111">
        <f t="shared" si="121"/>
        <v>3.6977273821713741</v>
      </c>
      <c r="CV111">
        <f t="shared" si="122"/>
        <v>6.8910371511986339</v>
      </c>
      <c r="CW111">
        <f t="shared" si="123"/>
        <v>3.6977273821713741</v>
      </c>
      <c r="CX111">
        <f t="shared" si="124"/>
        <v>8.7820743023972678</v>
      </c>
      <c r="CY111">
        <f t="shared" si="125"/>
        <v>4.348863691085687</v>
      </c>
      <c r="CZ111">
        <f t="shared" si="126"/>
        <v>6.8910371511986339</v>
      </c>
    </row>
    <row r="112" spans="1:104" x14ac:dyDescent="0.25">
      <c r="A112">
        <v>1</v>
      </c>
      <c r="K112">
        <v>4</v>
      </c>
      <c r="L112">
        <f t="shared" si="127"/>
        <v>110</v>
      </c>
      <c r="M112">
        <f t="shared" si="128"/>
        <v>1.9198621771937625</v>
      </c>
      <c r="O112">
        <f t="shared" si="129"/>
        <v>-0.34202014332566871</v>
      </c>
      <c r="P112">
        <f t="shared" si="130"/>
        <v>0.93969262078590843</v>
      </c>
      <c r="R112">
        <f t="shared" si="69"/>
        <v>-1.3680805733026749</v>
      </c>
      <c r="S112">
        <f t="shared" si="70"/>
        <v>3.7587704831436337</v>
      </c>
      <c r="U112">
        <f t="shared" si="71"/>
        <v>-1.3680805733026749</v>
      </c>
      <c r="V112">
        <f t="shared" si="72"/>
        <v>3.7587704831436337</v>
      </c>
      <c r="X112">
        <f t="shared" si="73"/>
        <v>-1.3680805733026749</v>
      </c>
      <c r="Y112">
        <f t="shared" si="74"/>
        <v>3.7587704831436337</v>
      </c>
      <c r="Z112">
        <f t="shared" si="131"/>
        <v>89</v>
      </c>
      <c r="AB112">
        <f t="shared" si="75"/>
        <v>-1.3680805733026749</v>
      </c>
      <c r="AC112">
        <f t="shared" si="76"/>
        <v>3.7587704831436337</v>
      </c>
      <c r="AD112">
        <f t="shared" si="132"/>
        <v>89</v>
      </c>
      <c r="AG112">
        <f t="shared" si="77"/>
        <v>2.6319194266973254</v>
      </c>
      <c r="AH112">
        <f t="shared" si="78"/>
        <v>3.7587704831436337</v>
      </c>
      <c r="AJ112">
        <f t="shared" si="79"/>
        <v>-1.3680805733026749</v>
      </c>
      <c r="AK112">
        <f t="shared" si="80"/>
        <v>3.7587704831436337</v>
      </c>
      <c r="AM112">
        <f t="shared" si="81"/>
        <v>2.6319194266973254</v>
      </c>
      <c r="AN112">
        <f t="shared" si="82"/>
        <v>3.7587704831436337</v>
      </c>
      <c r="AP112">
        <f t="shared" si="83"/>
        <v>-1.3680805733026749</v>
      </c>
      <c r="AQ112">
        <f t="shared" si="84"/>
        <v>7.7587704831436337</v>
      </c>
      <c r="AS112">
        <f t="shared" si="85"/>
        <v>-1.3680805733026749</v>
      </c>
      <c r="AT112">
        <f t="shared" si="86"/>
        <v>3.7587704831436337</v>
      </c>
      <c r="AV112">
        <f t="shared" si="87"/>
        <v>2.6319194266973254</v>
      </c>
      <c r="AW112">
        <f t="shared" si="88"/>
        <v>3.7587704831436337</v>
      </c>
      <c r="AY112">
        <f t="shared" si="89"/>
        <v>-1.3680805733026749</v>
      </c>
      <c r="AZ112">
        <f t="shared" si="90"/>
        <v>7.7587704831436337</v>
      </c>
      <c r="BB112">
        <f t="shared" si="91"/>
        <v>-5.3680805733026746</v>
      </c>
      <c r="BC112">
        <f t="shared" si="92"/>
        <v>3.7587704831436337</v>
      </c>
      <c r="BE112">
        <f t="shared" si="93"/>
        <v>-1.3680805733026749</v>
      </c>
      <c r="BF112">
        <f t="shared" si="94"/>
        <v>-0.24122951685636629</v>
      </c>
      <c r="BH112">
        <f t="shared" si="95"/>
        <v>-3.0781812899310186</v>
      </c>
      <c r="BI112">
        <f t="shared" si="96"/>
        <v>8.4572335870731763</v>
      </c>
      <c r="BK112">
        <f t="shared" si="97"/>
        <v>-5.0260604299770062</v>
      </c>
      <c r="BL112">
        <f t="shared" si="98"/>
        <v>4.8190778623577248</v>
      </c>
      <c r="BN112">
        <f t="shared" si="99"/>
        <v>-5.0260604299770062</v>
      </c>
      <c r="BO112">
        <f t="shared" si="100"/>
        <v>0.81907786235772528</v>
      </c>
      <c r="BQ112">
        <f t="shared" si="101"/>
        <v>-1.0260604299770062</v>
      </c>
      <c r="BR112">
        <f t="shared" si="102"/>
        <v>2.8190778623577253</v>
      </c>
      <c r="BT112">
        <f t="shared" si="103"/>
        <v>2.9739395700229938</v>
      </c>
      <c r="BU112">
        <f t="shared" si="104"/>
        <v>4.8190778623577248</v>
      </c>
      <c r="BW112">
        <f t="shared" si="105"/>
        <v>2.9739395700229938</v>
      </c>
      <c r="BX112">
        <f t="shared" si="106"/>
        <v>0.81907786235772528</v>
      </c>
      <c r="CA112">
        <f t="shared" si="107"/>
        <v>-0.34202014332566871</v>
      </c>
      <c r="CB112">
        <f t="shared" si="108"/>
        <v>0.93969262078590843</v>
      </c>
      <c r="CD112">
        <f t="shared" si="109"/>
        <v>-0.34202014332566871</v>
      </c>
      <c r="CE112">
        <f t="shared" si="110"/>
        <v>0.93969262078590843</v>
      </c>
      <c r="CG112">
        <f t="shared" si="111"/>
        <v>-0.68404028665133743</v>
      </c>
      <c r="CH112">
        <f t="shared" si="112"/>
        <v>1.8793852415718169</v>
      </c>
      <c r="CJ112">
        <f t="shared" si="113"/>
        <v>-1.0260604299770062</v>
      </c>
      <c r="CK112">
        <f t="shared" si="114"/>
        <v>2.8190778623577253</v>
      </c>
      <c r="CM112">
        <f t="shared" si="115"/>
        <v>-1.3680805733026749</v>
      </c>
      <c r="CN112">
        <f t="shared" si="116"/>
        <v>3.7587704831436337</v>
      </c>
      <c r="CP112">
        <f t="shared" si="117"/>
        <v>-1.7101007166283435</v>
      </c>
      <c r="CQ112">
        <f t="shared" si="118"/>
        <v>4.6984631039295426</v>
      </c>
      <c r="CS112">
        <f t="shared" si="119"/>
        <v>-0.34202014332566871</v>
      </c>
      <c r="CT112">
        <f t="shared" si="120"/>
        <v>0.93969262078590843</v>
      </c>
      <c r="CU112">
        <f t="shared" si="121"/>
        <v>3.6319194266973254</v>
      </c>
      <c r="CV112">
        <f t="shared" si="122"/>
        <v>6.8793852415718169</v>
      </c>
      <c r="CW112">
        <f t="shared" si="123"/>
        <v>3.6319194266973254</v>
      </c>
      <c r="CX112">
        <f t="shared" si="124"/>
        <v>8.7587704831436337</v>
      </c>
      <c r="CY112">
        <f t="shared" si="125"/>
        <v>4.3159597133486622</v>
      </c>
      <c r="CZ112">
        <f t="shared" si="126"/>
        <v>6.8793852415718169</v>
      </c>
    </row>
    <row r="113" spans="1:104" x14ac:dyDescent="0.25">
      <c r="A113">
        <v>1</v>
      </c>
      <c r="K113">
        <v>4</v>
      </c>
      <c r="L113">
        <f t="shared" si="127"/>
        <v>111</v>
      </c>
      <c r="M113">
        <f t="shared" si="128"/>
        <v>1.9373154697137058</v>
      </c>
      <c r="O113">
        <f t="shared" si="129"/>
        <v>-0.35836794954530027</v>
      </c>
      <c r="P113">
        <f t="shared" si="130"/>
        <v>0.93358042649720174</v>
      </c>
      <c r="R113">
        <f t="shared" si="69"/>
        <v>-1.4334717981812011</v>
      </c>
      <c r="S113">
        <f t="shared" si="70"/>
        <v>3.734321705988807</v>
      </c>
      <c r="U113">
        <f t="shared" si="71"/>
        <v>-1.4334717981812011</v>
      </c>
      <c r="V113">
        <f t="shared" si="72"/>
        <v>3.734321705988807</v>
      </c>
      <c r="X113">
        <f t="shared" si="73"/>
        <v>-1.4334717981812011</v>
      </c>
      <c r="Y113">
        <f t="shared" si="74"/>
        <v>3.734321705988807</v>
      </c>
      <c r="Z113">
        <f t="shared" si="131"/>
        <v>90</v>
      </c>
      <c r="AB113">
        <f t="shared" si="75"/>
        <v>-1.4334717981812011</v>
      </c>
      <c r="AC113">
        <f t="shared" si="76"/>
        <v>3.734321705988807</v>
      </c>
      <c r="AD113">
        <f t="shared" si="132"/>
        <v>90</v>
      </c>
      <c r="AG113">
        <f t="shared" si="77"/>
        <v>2.5665282018187989</v>
      </c>
      <c r="AH113">
        <f t="shared" si="78"/>
        <v>3.734321705988807</v>
      </c>
      <c r="AJ113">
        <f t="shared" si="79"/>
        <v>-1.4334717981812011</v>
      </c>
      <c r="AK113">
        <f t="shared" si="80"/>
        <v>3.734321705988807</v>
      </c>
      <c r="AM113">
        <f t="shared" si="81"/>
        <v>2.5665282018187989</v>
      </c>
      <c r="AN113">
        <f t="shared" si="82"/>
        <v>3.734321705988807</v>
      </c>
      <c r="AP113">
        <f t="shared" si="83"/>
        <v>-1.4334717981812011</v>
      </c>
      <c r="AQ113">
        <f t="shared" si="84"/>
        <v>7.7343217059888065</v>
      </c>
      <c r="AS113">
        <f t="shared" si="85"/>
        <v>-1.4334717981812011</v>
      </c>
      <c r="AT113">
        <f t="shared" si="86"/>
        <v>3.734321705988807</v>
      </c>
      <c r="AV113">
        <f t="shared" si="87"/>
        <v>2.5665282018187989</v>
      </c>
      <c r="AW113">
        <f t="shared" si="88"/>
        <v>3.734321705988807</v>
      </c>
      <c r="AY113">
        <f t="shared" si="89"/>
        <v>-1.4334717981812011</v>
      </c>
      <c r="AZ113">
        <f t="shared" si="90"/>
        <v>7.7343217059888065</v>
      </c>
      <c r="BB113">
        <f t="shared" si="91"/>
        <v>-5.4334717981812011</v>
      </c>
      <c r="BC113">
        <f t="shared" si="92"/>
        <v>3.734321705988807</v>
      </c>
      <c r="BE113">
        <f t="shared" si="93"/>
        <v>-1.4334717981812011</v>
      </c>
      <c r="BF113">
        <f t="shared" si="94"/>
        <v>-0.26567829401119303</v>
      </c>
      <c r="BH113">
        <f t="shared" si="95"/>
        <v>-3.2253115459077026</v>
      </c>
      <c r="BI113">
        <f t="shared" si="96"/>
        <v>8.402223838474816</v>
      </c>
      <c r="BK113">
        <f t="shared" si="97"/>
        <v>-5.0751038486359006</v>
      </c>
      <c r="BL113">
        <f t="shared" si="98"/>
        <v>4.8007412794916053</v>
      </c>
      <c r="BN113">
        <f t="shared" si="99"/>
        <v>-5.0751038486359006</v>
      </c>
      <c r="BO113">
        <f t="shared" si="100"/>
        <v>0.80074127949160534</v>
      </c>
      <c r="BQ113">
        <f t="shared" si="101"/>
        <v>-1.0751038486359008</v>
      </c>
      <c r="BR113">
        <f t="shared" si="102"/>
        <v>2.8007412794916053</v>
      </c>
      <c r="BT113">
        <f t="shared" si="103"/>
        <v>2.9248961513640994</v>
      </c>
      <c r="BU113">
        <f t="shared" si="104"/>
        <v>4.8007412794916053</v>
      </c>
      <c r="BW113">
        <f t="shared" si="105"/>
        <v>2.9248961513640994</v>
      </c>
      <c r="BX113">
        <f t="shared" si="106"/>
        <v>0.80074127949160534</v>
      </c>
      <c r="CA113">
        <f t="shared" si="107"/>
        <v>-0.35836794954530027</v>
      </c>
      <c r="CB113">
        <f t="shared" si="108"/>
        <v>0.93358042649720174</v>
      </c>
      <c r="CD113">
        <f t="shared" si="109"/>
        <v>-0.35836794954530027</v>
      </c>
      <c r="CE113">
        <f t="shared" si="110"/>
        <v>0.93358042649720174</v>
      </c>
      <c r="CG113">
        <f t="shared" si="111"/>
        <v>-0.71673589909060054</v>
      </c>
      <c r="CH113">
        <f t="shared" si="112"/>
        <v>1.8671608529944035</v>
      </c>
      <c r="CJ113">
        <f t="shared" si="113"/>
        <v>-1.0751038486359008</v>
      </c>
      <c r="CK113">
        <f t="shared" si="114"/>
        <v>2.8007412794916053</v>
      </c>
      <c r="CM113">
        <f t="shared" si="115"/>
        <v>-1.4334717981812011</v>
      </c>
      <c r="CN113">
        <f t="shared" si="116"/>
        <v>3.734321705988807</v>
      </c>
      <c r="CP113">
        <f t="shared" si="117"/>
        <v>-1.7918397477265013</v>
      </c>
      <c r="CQ113">
        <f t="shared" si="118"/>
        <v>4.6679021324860086</v>
      </c>
      <c r="CS113">
        <f t="shared" si="119"/>
        <v>-0.35836794954530027</v>
      </c>
      <c r="CT113">
        <f t="shared" si="120"/>
        <v>0.93358042649720174</v>
      </c>
      <c r="CU113">
        <f t="shared" si="121"/>
        <v>3.5665282018187989</v>
      </c>
      <c r="CV113">
        <f t="shared" si="122"/>
        <v>6.8671608529944033</v>
      </c>
      <c r="CW113">
        <f t="shared" si="123"/>
        <v>3.5665282018187989</v>
      </c>
      <c r="CX113">
        <f t="shared" si="124"/>
        <v>8.7343217059888065</v>
      </c>
      <c r="CY113">
        <f t="shared" si="125"/>
        <v>4.283264100909399</v>
      </c>
      <c r="CZ113">
        <f t="shared" si="126"/>
        <v>6.8671608529944033</v>
      </c>
    </row>
    <row r="114" spans="1:104" x14ac:dyDescent="0.25">
      <c r="A114">
        <v>1</v>
      </c>
      <c r="K114">
        <v>4</v>
      </c>
      <c r="L114">
        <f t="shared" si="127"/>
        <v>112</v>
      </c>
      <c r="M114">
        <f t="shared" si="128"/>
        <v>1.9547687622336491</v>
      </c>
      <c r="O114">
        <f t="shared" si="129"/>
        <v>-0.37460659341591207</v>
      </c>
      <c r="P114">
        <f t="shared" si="130"/>
        <v>0.92718385456678742</v>
      </c>
      <c r="R114">
        <f t="shared" si="69"/>
        <v>-1.4984263736636483</v>
      </c>
      <c r="S114">
        <f t="shared" si="70"/>
        <v>3.7087354182671497</v>
      </c>
      <c r="U114">
        <f t="shared" si="71"/>
        <v>-1.4984263736636483</v>
      </c>
      <c r="V114">
        <f t="shared" si="72"/>
        <v>3.7087354182671497</v>
      </c>
      <c r="X114">
        <f t="shared" si="73"/>
        <v>-1.4984263736636483</v>
      </c>
      <c r="Y114">
        <f t="shared" si="74"/>
        <v>3.7087354182671497</v>
      </c>
      <c r="Z114">
        <f t="shared" si="131"/>
        <v>91</v>
      </c>
      <c r="AB114">
        <f t="shared" si="75"/>
        <v>-1.4984263736636483</v>
      </c>
      <c r="AC114">
        <f t="shared" si="76"/>
        <v>3.7087354182671497</v>
      </c>
      <c r="AD114">
        <f t="shared" si="132"/>
        <v>91</v>
      </c>
      <c r="AG114">
        <f t="shared" si="77"/>
        <v>2.5015736263363517</v>
      </c>
      <c r="AH114">
        <f t="shared" si="78"/>
        <v>3.7087354182671497</v>
      </c>
      <c r="AJ114">
        <f t="shared" si="79"/>
        <v>-1.4984263736636483</v>
      </c>
      <c r="AK114">
        <f t="shared" si="80"/>
        <v>3.7087354182671497</v>
      </c>
      <c r="AM114">
        <f t="shared" si="81"/>
        <v>2.5015736263363517</v>
      </c>
      <c r="AN114">
        <f t="shared" si="82"/>
        <v>3.7087354182671497</v>
      </c>
      <c r="AP114">
        <f t="shared" si="83"/>
        <v>-1.4984263736636483</v>
      </c>
      <c r="AQ114">
        <f t="shared" si="84"/>
        <v>7.7087354182671497</v>
      </c>
      <c r="AS114">
        <f t="shared" si="85"/>
        <v>-1.4984263736636483</v>
      </c>
      <c r="AT114">
        <f t="shared" si="86"/>
        <v>3.7087354182671497</v>
      </c>
      <c r="AV114">
        <f t="shared" si="87"/>
        <v>2.5015736263363517</v>
      </c>
      <c r="AW114">
        <f t="shared" si="88"/>
        <v>3.7087354182671497</v>
      </c>
      <c r="AY114">
        <f t="shared" si="89"/>
        <v>-1.4984263736636483</v>
      </c>
      <c r="AZ114">
        <f t="shared" si="90"/>
        <v>7.7087354182671497</v>
      </c>
      <c r="BB114">
        <f t="shared" si="91"/>
        <v>-5.4984263736636478</v>
      </c>
      <c r="BC114">
        <f t="shared" si="92"/>
        <v>3.7087354182671497</v>
      </c>
      <c r="BE114">
        <f t="shared" si="93"/>
        <v>-1.4984263736636483</v>
      </c>
      <c r="BF114">
        <f t="shared" si="94"/>
        <v>-0.2912645817328503</v>
      </c>
      <c r="BH114">
        <f t="shared" si="95"/>
        <v>-3.3714593407432085</v>
      </c>
      <c r="BI114">
        <f t="shared" si="96"/>
        <v>8.3446546911010877</v>
      </c>
      <c r="BK114">
        <f t="shared" si="97"/>
        <v>-5.1238197802477359</v>
      </c>
      <c r="BL114">
        <f t="shared" si="98"/>
        <v>4.7815515637003623</v>
      </c>
      <c r="BN114">
        <f t="shared" si="99"/>
        <v>-5.1238197802477359</v>
      </c>
      <c r="BO114">
        <f t="shared" si="100"/>
        <v>0.78155156370036227</v>
      </c>
      <c r="BQ114">
        <f t="shared" si="101"/>
        <v>-1.1238197802477363</v>
      </c>
      <c r="BR114">
        <f t="shared" si="102"/>
        <v>2.7815515637003623</v>
      </c>
      <c r="BT114">
        <f t="shared" si="103"/>
        <v>2.8761802197522637</v>
      </c>
      <c r="BU114">
        <f t="shared" si="104"/>
        <v>4.7815515637003623</v>
      </c>
      <c r="BW114">
        <f t="shared" si="105"/>
        <v>2.8761802197522637</v>
      </c>
      <c r="BX114">
        <f t="shared" si="106"/>
        <v>0.78155156370036227</v>
      </c>
      <c r="CA114">
        <f t="shared" si="107"/>
        <v>-0.37460659341591207</v>
      </c>
      <c r="CB114">
        <f t="shared" si="108"/>
        <v>0.92718385456678742</v>
      </c>
      <c r="CD114">
        <f t="shared" si="109"/>
        <v>-0.37460659341591207</v>
      </c>
      <c r="CE114">
        <f t="shared" si="110"/>
        <v>0.92718385456678742</v>
      </c>
      <c r="CG114">
        <f t="shared" si="111"/>
        <v>-0.74921318683182414</v>
      </c>
      <c r="CH114">
        <f t="shared" si="112"/>
        <v>1.8543677091335748</v>
      </c>
      <c r="CJ114">
        <f t="shared" si="113"/>
        <v>-1.1238197802477363</v>
      </c>
      <c r="CK114">
        <f t="shared" si="114"/>
        <v>2.7815515637003623</v>
      </c>
      <c r="CM114">
        <f t="shared" si="115"/>
        <v>-1.4984263736636483</v>
      </c>
      <c r="CN114">
        <f t="shared" si="116"/>
        <v>3.7087354182671497</v>
      </c>
      <c r="CP114">
        <f t="shared" si="117"/>
        <v>-1.8730329670795602</v>
      </c>
      <c r="CQ114">
        <f t="shared" si="118"/>
        <v>4.6359192728339371</v>
      </c>
      <c r="CS114">
        <f t="shared" si="119"/>
        <v>-0.37460659341591207</v>
      </c>
      <c r="CT114">
        <f t="shared" si="120"/>
        <v>0.92718385456678742</v>
      </c>
      <c r="CU114">
        <f t="shared" si="121"/>
        <v>3.5015736263363517</v>
      </c>
      <c r="CV114">
        <f t="shared" si="122"/>
        <v>6.8543677091335748</v>
      </c>
      <c r="CW114">
        <f t="shared" si="123"/>
        <v>3.5015736263363517</v>
      </c>
      <c r="CX114">
        <f t="shared" si="124"/>
        <v>8.7087354182671497</v>
      </c>
      <c r="CY114">
        <f t="shared" si="125"/>
        <v>4.2507868131681761</v>
      </c>
      <c r="CZ114">
        <f t="shared" si="126"/>
        <v>6.8543677091335748</v>
      </c>
    </row>
    <row r="115" spans="1:104" x14ac:dyDescent="0.25">
      <c r="A115">
        <v>1</v>
      </c>
      <c r="K115">
        <v>4</v>
      </c>
      <c r="L115">
        <f t="shared" si="127"/>
        <v>113</v>
      </c>
      <c r="M115">
        <f t="shared" si="128"/>
        <v>1.9722220547535922</v>
      </c>
      <c r="O115">
        <f t="shared" si="129"/>
        <v>-0.3907311284892736</v>
      </c>
      <c r="P115">
        <f t="shared" si="130"/>
        <v>0.92050485345244037</v>
      </c>
      <c r="R115">
        <f t="shared" si="69"/>
        <v>-1.5629245139570944</v>
      </c>
      <c r="S115">
        <f t="shared" si="70"/>
        <v>3.6820194138097615</v>
      </c>
      <c r="U115">
        <f t="shared" si="71"/>
        <v>-1.5629245139570944</v>
      </c>
      <c r="V115">
        <f t="shared" si="72"/>
        <v>3.6820194138097615</v>
      </c>
      <c r="X115">
        <f t="shared" si="73"/>
        <v>-1.5629245139570944</v>
      </c>
      <c r="Y115">
        <f t="shared" si="74"/>
        <v>3.6820194138097615</v>
      </c>
      <c r="Z115">
        <f t="shared" si="131"/>
        <v>92</v>
      </c>
      <c r="AB115">
        <f t="shared" si="75"/>
        <v>-1.5629245139570944</v>
      </c>
      <c r="AC115">
        <f t="shared" si="76"/>
        <v>3.6820194138097615</v>
      </c>
      <c r="AD115">
        <f t="shared" si="132"/>
        <v>92</v>
      </c>
      <c r="AG115">
        <f t="shared" si="77"/>
        <v>2.4370754860429056</v>
      </c>
      <c r="AH115">
        <f t="shared" si="78"/>
        <v>3.6820194138097615</v>
      </c>
      <c r="AJ115">
        <f t="shared" si="79"/>
        <v>-1.5629245139570944</v>
      </c>
      <c r="AK115">
        <f t="shared" si="80"/>
        <v>3.6820194138097615</v>
      </c>
      <c r="AM115">
        <f t="shared" si="81"/>
        <v>2.4370754860429056</v>
      </c>
      <c r="AN115">
        <f t="shared" si="82"/>
        <v>3.6820194138097615</v>
      </c>
      <c r="AP115">
        <f t="shared" si="83"/>
        <v>-1.5629245139570944</v>
      </c>
      <c r="AQ115">
        <f t="shared" si="84"/>
        <v>7.6820194138097619</v>
      </c>
      <c r="AS115">
        <f t="shared" si="85"/>
        <v>-1.5629245139570944</v>
      </c>
      <c r="AT115">
        <f t="shared" si="86"/>
        <v>3.6820194138097615</v>
      </c>
      <c r="AV115">
        <f t="shared" si="87"/>
        <v>2.4370754860429056</v>
      </c>
      <c r="AW115">
        <f t="shared" si="88"/>
        <v>3.6820194138097615</v>
      </c>
      <c r="AY115">
        <f t="shared" si="89"/>
        <v>-1.5629245139570944</v>
      </c>
      <c r="AZ115">
        <f t="shared" si="90"/>
        <v>7.6820194138097619</v>
      </c>
      <c r="BB115">
        <f t="shared" si="91"/>
        <v>-5.5629245139570944</v>
      </c>
      <c r="BC115">
        <f t="shared" si="92"/>
        <v>3.6820194138097615</v>
      </c>
      <c r="BE115">
        <f t="shared" si="93"/>
        <v>-1.5629245139570944</v>
      </c>
      <c r="BF115">
        <f t="shared" si="94"/>
        <v>-0.3179805861902385</v>
      </c>
      <c r="BH115">
        <f t="shared" si="95"/>
        <v>-3.5165801564034624</v>
      </c>
      <c r="BI115">
        <f t="shared" si="96"/>
        <v>8.2845436810719626</v>
      </c>
      <c r="BK115">
        <f t="shared" si="97"/>
        <v>-5.1721933854678213</v>
      </c>
      <c r="BL115">
        <f t="shared" si="98"/>
        <v>4.7615145603573215</v>
      </c>
      <c r="BN115">
        <f t="shared" si="99"/>
        <v>-5.1721933854678213</v>
      </c>
      <c r="BO115">
        <f t="shared" si="100"/>
        <v>0.76151456035732101</v>
      </c>
      <c r="BQ115">
        <f t="shared" si="101"/>
        <v>-1.1721933854678208</v>
      </c>
      <c r="BR115">
        <f t="shared" si="102"/>
        <v>2.761514560357321</v>
      </c>
      <c r="BT115">
        <f t="shared" si="103"/>
        <v>2.8278066145321792</v>
      </c>
      <c r="BU115">
        <f t="shared" si="104"/>
        <v>4.7615145603573215</v>
      </c>
      <c r="BW115">
        <f t="shared" si="105"/>
        <v>2.8278066145321792</v>
      </c>
      <c r="BX115">
        <f t="shared" si="106"/>
        <v>0.76151456035732101</v>
      </c>
      <c r="CA115">
        <f t="shared" si="107"/>
        <v>-0.3907311284892736</v>
      </c>
      <c r="CB115">
        <f t="shared" si="108"/>
        <v>0.92050485345244037</v>
      </c>
      <c r="CD115">
        <f t="shared" si="109"/>
        <v>-0.3907311284892736</v>
      </c>
      <c r="CE115">
        <f t="shared" si="110"/>
        <v>0.92050485345244037</v>
      </c>
      <c r="CG115">
        <f t="shared" si="111"/>
        <v>-0.78146225697854721</v>
      </c>
      <c r="CH115">
        <f t="shared" si="112"/>
        <v>1.8410097069048807</v>
      </c>
      <c r="CJ115">
        <f t="shared" si="113"/>
        <v>-1.1721933854678208</v>
      </c>
      <c r="CK115">
        <f t="shared" si="114"/>
        <v>2.761514560357321</v>
      </c>
      <c r="CM115">
        <f t="shared" si="115"/>
        <v>-1.5629245139570944</v>
      </c>
      <c r="CN115">
        <f t="shared" si="116"/>
        <v>3.6820194138097615</v>
      </c>
      <c r="CP115">
        <f t="shared" si="117"/>
        <v>-1.953655642446368</v>
      </c>
      <c r="CQ115">
        <f t="shared" si="118"/>
        <v>4.6025242672622015</v>
      </c>
      <c r="CS115">
        <f t="shared" si="119"/>
        <v>-0.3907311284892736</v>
      </c>
      <c r="CT115">
        <f t="shared" si="120"/>
        <v>0.92050485345244037</v>
      </c>
      <c r="CU115">
        <f t="shared" si="121"/>
        <v>3.4370754860429056</v>
      </c>
      <c r="CV115">
        <f t="shared" si="122"/>
        <v>6.841009706904881</v>
      </c>
      <c r="CW115">
        <f t="shared" si="123"/>
        <v>3.4370754860429056</v>
      </c>
      <c r="CX115">
        <f t="shared" si="124"/>
        <v>8.6820194138097619</v>
      </c>
      <c r="CY115">
        <f t="shared" si="125"/>
        <v>4.2185377430214528</v>
      </c>
      <c r="CZ115">
        <f t="shared" si="126"/>
        <v>6.841009706904881</v>
      </c>
    </row>
    <row r="116" spans="1:104" x14ac:dyDescent="0.25">
      <c r="A116">
        <v>1</v>
      </c>
      <c r="K116">
        <v>4</v>
      </c>
      <c r="L116">
        <f t="shared" si="127"/>
        <v>114</v>
      </c>
      <c r="M116">
        <f t="shared" si="128"/>
        <v>1.9896753472735356</v>
      </c>
      <c r="O116">
        <f t="shared" si="129"/>
        <v>-0.40673664307580004</v>
      </c>
      <c r="P116">
        <f t="shared" si="130"/>
        <v>0.91354545764260098</v>
      </c>
      <c r="R116">
        <f t="shared" si="69"/>
        <v>-1.6269465723032002</v>
      </c>
      <c r="S116">
        <f t="shared" si="70"/>
        <v>3.6541818305704039</v>
      </c>
      <c r="U116">
        <f t="shared" si="71"/>
        <v>-1.6269465723032002</v>
      </c>
      <c r="V116">
        <f t="shared" si="72"/>
        <v>3.6541818305704039</v>
      </c>
      <c r="X116">
        <f t="shared" si="73"/>
        <v>-1.6269465723032002</v>
      </c>
      <c r="Y116">
        <f t="shared" si="74"/>
        <v>3.6541818305704039</v>
      </c>
      <c r="Z116">
        <f t="shared" si="131"/>
        <v>93</v>
      </c>
      <c r="AB116">
        <f t="shared" si="75"/>
        <v>-1.6269465723032002</v>
      </c>
      <c r="AC116">
        <f t="shared" si="76"/>
        <v>3.6541818305704039</v>
      </c>
      <c r="AD116">
        <f t="shared" si="132"/>
        <v>93</v>
      </c>
      <c r="AG116">
        <f t="shared" si="77"/>
        <v>2.3730534276967998</v>
      </c>
      <c r="AH116">
        <f t="shared" si="78"/>
        <v>3.6541818305704039</v>
      </c>
      <c r="AJ116">
        <f t="shared" si="79"/>
        <v>-1.6269465723032002</v>
      </c>
      <c r="AK116">
        <f t="shared" si="80"/>
        <v>3.6541818305704039</v>
      </c>
      <c r="AM116">
        <f t="shared" si="81"/>
        <v>2.3730534276967998</v>
      </c>
      <c r="AN116">
        <f t="shared" si="82"/>
        <v>3.6541818305704039</v>
      </c>
      <c r="AP116">
        <f t="shared" si="83"/>
        <v>-1.6269465723032002</v>
      </c>
      <c r="AQ116">
        <f t="shared" si="84"/>
        <v>7.6541818305704039</v>
      </c>
      <c r="AS116">
        <f t="shared" si="85"/>
        <v>-1.6269465723032002</v>
      </c>
      <c r="AT116">
        <f t="shared" si="86"/>
        <v>3.6541818305704039</v>
      </c>
      <c r="AV116">
        <f t="shared" si="87"/>
        <v>2.3730534276967998</v>
      </c>
      <c r="AW116">
        <f t="shared" si="88"/>
        <v>3.6541818305704039</v>
      </c>
      <c r="AY116">
        <f t="shared" si="89"/>
        <v>-1.6269465723032002</v>
      </c>
      <c r="AZ116">
        <f t="shared" si="90"/>
        <v>7.6541818305704039</v>
      </c>
      <c r="BB116">
        <f t="shared" si="91"/>
        <v>-5.6269465723032006</v>
      </c>
      <c r="BC116">
        <f t="shared" si="92"/>
        <v>3.6541818305704039</v>
      </c>
      <c r="BE116">
        <f t="shared" si="93"/>
        <v>-1.6269465723032002</v>
      </c>
      <c r="BF116">
        <f t="shared" si="94"/>
        <v>-0.34581816942959609</v>
      </c>
      <c r="BH116">
        <f t="shared" si="95"/>
        <v>-3.6606297876822005</v>
      </c>
      <c r="BI116">
        <f t="shared" si="96"/>
        <v>8.2219091187834081</v>
      </c>
      <c r="BK116">
        <f t="shared" si="97"/>
        <v>-5.2202099292273996</v>
      </c>
      <c r="BL116">
        <f t="shared" si="98"/>
        <v>4.7406363729278027</v>
      </c>
      <c r="BN116">
        <f t="shared" si="99"/>
        <v>-5.2202099292273996</v>
      </c>
      <c r="BO116">
        <f t="shared" si="100"/>
        <v>0.74063637292780271</v>
      </c>
      <c r="BQ116">
        <f t="shared" si="101"/>
        <v>-1.2202099292274</v>
      </c>
      <c r="BR116">
        <f t="shared" si="102"/>
        <v>2.7406363729278027</v>
      </c>
      <c r="BT116">
        <f t="shared" si="103"/>
        <v>2.7797900707726</v>
      </c>
      <c r="BU116">
        <f t="shared" si="104"/>
        <v>4.7406363729278027</v>
      </c>
      <c r="BW116">
        <f t="shared" si="105"/>
        <v>2.7797900707726</v>
      </c>
      <c r="BX116">
        <f t="shared" si="106"/>
        <v>0.74063637292780271</v>
      </c>
      <c r="CA116">
        <f t="shared" si="107"/>
        <v>-0.40673664307580004</v>
      </c>
      <c r="CB116">
        <f t="shared" si="108"/>
        <v>0.91354545764260098</v>
      </c>
      <c r="CD116">
        <f t="shared" si="109"/>
        <v>-0.40673664307580004</v>
      </c>
      <c r="CE116">
        <f t="shared" si="110"/>
        <v>0.91354545764260098</v>
      </c>
      <c r="CG116">
        <f t="shared" si="111"/>
        <v>-0.81347328615160008</v>
      </c>
      <c r="CH116">
        <f t="shared" si="112"/>
        <v>1.827090915285202</v>
      </c>
      <c r="CJ116">
        <f t="shared" si="113"/>
        <v>-1.2202099292274</v>
      </c>
      <c r="CK116">
        <f t="shared" si="114"/>
        <v>2.7406363729278027</v>
      </c>
      <c r="CM116">
        <f t="shared" si="115"/>
        <v>-1.6269465723032002</v>
      </c>
      <c r="CN116">
        <f t="shared" si="116"/>
        <v>3.6541818305704039</v>
      </c>
      <c r="CP116">
        <f t="shared" si="117"/>
        <v>-2.0336832153790003</v>
      </c>
      <c r="CQ116">
        <f t="shared" si="118"/>
        <v>4.5677272882130051</v>
      </c>
      <c r="CS116">
        <f t="shared" si="119"/>
        <v>-0.40673664307580004</v>
      </c>
      <c r="CT116">
        <f t="shared" si="120"/>
        <v>0.91354545764260098</v>
      </c>
      <c r="CU116">
        <f t="shared" si="121"/>
        <v>3.3730534276967998</v>
      </c>
      <c r="CV116">
        <f t="shared" si="122"/>
        <v>6.8270909152852024</v>
      </c>
      <c r="CW116">
        <f t="shared" si="123"/>
        <v>3.3730534276967998</v>
      </c>
      <c r="CX116">
        <f t="shared" si="124"/>
        <v>8.6541818305704048</v>
      </c>
      <c r="CY116">
        <f t="shared" si="125"/>
        <v>4.1865267138483997</v>
      </c>
      <c r="CZ116">
        <f t="shared" si="126"/>
        <v>6.8270909152852024</v>
      </c>
    </row>
    <row r="117" spans="1:104" x14ac:dyDescent="0.25">
      <c r="A117">
        <v>1</v>
      </c>
      <c r="K117">
        <v>4</v>
      </c>
      <c r="L117">
        <f t="shared" si="127"/>
        <v>115</v>
      </c>
      <c r="M117">
        <f t="shared" si="128"/>
        <v>2.0071286397934789</v>
      </c>
      <c r="O117">
        <f t="shared" si="129"/>
        <v>-0.42261826174069933</v>
      </c>
      <c r="P117">
        <f t="shared" si="130"/>
        <v>0.90630778703665005</v>
      </c>
      <c r="R117">
        <f t="shared" si="69"/>
        <v>-1.6904730469627973</v>
      </c>
      <c r="S117">
        <f t="shared" si="70"/>
        <v>3.6252311481466002</v>
      </c>
      <c r="U117">
        <f t="shared" si="71"/>
        <v>-1.6904730469627973</v>
      </c>
      <c r="V117">
        <f t="shared" si="72"/>
        <v>3.6252311481466002</v>
      </c>
      <c r="X117">
        <f t="shared" si="73"/>
        <v>-1.6904730469627973</v>
      </c>
      <c r="Y117">
        <f t="shared" si="74"/>
        <v>3.6252311481466002</v>
      </c>
      <c r="Z117">
        <f t="shared" si="131"/>
        <v>94</v>
      </c>
      <c r="AB117">
        <f t="shared" si="75"/>
        <v>-1.6904730469627973</v>
      </c>
      <c r="AC117">
        <f t="shared" si="76"/>
        <v>3.6252311481466002</v>
      </c>
      <c r="AD117">
        <f t="shared" si="132"/>
        <v>94</v>
      </c>
      <c r="AG117">
        <f t="shared" si="77"/>
        <v>2.3095269530372029</v>
      </c>
      <c r="AH117">
        <f t="shared" si="78"/>
        <v>3.6252311481466002</v>
      </c>
      <c r="AJ117">
        <f t="shared" si="79"/>
        <v>-1.6904730469627973</v>
      </c>
      <c r="AK117">
        <f t="shared" si="80"/>
        <v>3.6252311481466002</v>
      </c>
      <c r="AM117">
        <f t="shared" si="81"/>
        <v>2.3095269530372029</v>
      </c>
      <c r="AN117">
        <f t="shared" si="82"/>
        <v>3.6252311481466002</v>
      </c>
      <c r="AP117">
        <f t="shared" si="83"/>
        <v>-1.6904730469627973</v>
      </c>
      <c r="AQ117">
        <f t="shared" si="84"/>
        <v>7.6252311481466002</v>
      </c>
      <c r="AS117">
        <f t="shared" si="85"/>
        <v>-1.6904730469627973</v>
      </c>
      <c r="AT117">
        <f t="shared" si="86"/>
        <v>3.6252311481466002</v>
      </c>
      <c r="AV117">
        <f t="shared" si="87"/>
        <v>2.3095269530372029</v>
      </c>
      <c r="AW117">
        <f t="shared" si="88"/>
        <v>3.6252311481466002</v>
      </c>
      <c r="AY117">
        <f t="shared" si="89"/>
        <v>-1.6904730469627973</v>
      </c>
      <c r="AZ117">
        <f t="shared" si="90"/>
        <v>7.6252311481466002</v>
      </c>
      <c r="BB117">
        <f t="shared" si="91"/>
        <v>-5.6904730469627971</v>
      </c>
      <c r="BC117">
        <f t="shared" si="92"/>
        <v>3.6252311481466002</v>
      </c>
      <c r="BE117">
        <f t="shared" si="93"/>
        <v>-1.6904730469627973</v>
      </c>
      <c r="BF117">
        <f t="shared" si="94"/>
        <v>-0.37476885185339981</v>
      </c>
      <c r="BH117">
        <f t="shared" si="95"/>
        <v>-3.8035643556662939</v>
      </c>
      <c r="BI117">
        <f t="shared" si="96"/>
        <v>8.1567700833298495</v>
      </c>
      <c r="BK117">
        <f t="shared" si="97"/>
        <v>-5.2678547852220978</v>
      </c>
      <c r="BL117">
        <f t="shared" si="98"/>
        <v>4.7189233611099501</v>
      </c>
      <c r="BN117">
        <f t="shared" si="99"/>
        <v>-5.2678547852220978</v>
      </c>
      <c r="BO117">
        <f t="shared" si="100"/>
        <v>0.71892336110995014</v>
      </c>
      <c r="BQ117">
        <f t="shared" si="101"/>
        <v>-1.267854785222098</v>
      </c>
      <c r="BR117">
        <f t="shared" si="102"/>
        <v>2.7189233611099501</v>
      </c>
      <c r="BT117">
        <f t="shared" si="103"/>
        <v>2.7321452147779022</v>
      </c>
      <c r="BU117">
        <f t="shared" si="104"/>
        <v>4.7189233611099501</v>
      </c>
      <c r="BW117">
        <f t="shared" si="105"/>
        <v>2.7321452147779022</v>
      </c>
      <c r="BX117">
        <f t="shared" si="106"/>
        <v>0.71892336110995014</v>
      </c>
      <c r="CA117">
        <f t="shared" si="107"/>
        <v>-0.42261826174069933</v>
      </c>
      <c r="CB117">
        <f t="shared" si="108"/>
        <v>0.90630778703665005</v>
      </c>
      <c r="CD117">
        <f t="shared" si="109"/>
        <v>-0.42261826174069933</v>
      </c>
      <c r="CE117">
        <f t="shared" si="110"/>
        <v>0.90630778703665005</v>
      </c>
      <c r="CG117">
        <f t="shared" si="111"/>
        <v>-0.84523652348139866</v>
      </c>
      <c r="CH117">
        <f t="shared" si="112"/>
        <v>1.8126155740733001</v>
      </c>
      <c r="CJ117">
        <f t="shared" si="113"/>
        <v>-1.267854785222098</v>
      </c>
      <c r="CK117">
        <f t="shared" si="114"/>
        <v>2.7189233611099501</v>
      </c>
      <c r="CM117">
        <f t="shared" si="115"/>
        <v>-1.6904730469627973</v>
      </c>
      <c r="CN117">
        <f t="shared" si="116"/>
        <v>3.6252311481466002</v>
      </c>
      <c r="CP117">
        <f t="shared" si="117"/>
        <v>-2.1130913087034968</v>
      </c>
      <c r="CQ117">
        <f t="shared" si="118"/>
        <v>4.5315389351832502</v>
      </c>
      <c r="CS117">
        <f t="shared" si="119"/>
        <v>-0.42261826174069933</v>
      </c>
      <c r="CT117">
        <f t="shared" si="120"/>
        <v>0.90630778703665005</v>
      </c>
      <c r="CU117">
        <f t="shared" si="121"/>
        <v>3.3095269530372029</v>
      </c>
      <c r="CV117">
        <f t="shared" si="122"/>
        <v>6.8126155740733001</v>
      </c>
      <c r="CW117">
        <f t="shared" si="123"/>
        <v>3.3095269530372029</v>
      </c>
      <c r="CX117">
        <f t="shared" si="124"/>
        <v>8.6252311481466002</v>
      </c>
      <c r="CY117">
        <f t="shared" si="125"/>
        <v>4.1547634765186015</v>
      </c>
      <c r="CZ117">
        <f t="shared" si="126"/>
        <v>6.8126155740733001</v>
      </c>
    </row>
    <row r="118" spans="1:104" x14ac:dyDescent="0.25">
      <c r="A118">
        <v>1</v>
      </c>
      <c r="K118">
        <v>4</v>
      </c>
      <c r="L118">
        <f t="shared" si="127"/>
        <v>116</v>
      </c>
      <c r="M118">
        <f t="shared" si="128"/>
        <v>2.0245819323134224</v>
      </c>
      <c r="O118">
        <f t="shared" si="129"/>
        <v>-0.43837114678907751</v>
      </c>
      <c r="P118">
        <f t="shared" si="130"/>
        <v>0.89879404629916693</v>
      </c>
      <c r="R118">
        <f t="shared" si="69"/>
        <v>-1.7534845871563101</v>
      </c>
      <c r="S118">
        <f t="shared" si="70"/>
        <v>3.5951761851966677</v>
      </c>
      <c r="U118">
        <f t="shared" si="71"/>
        <v>-1.7534845871563101</v>
      </c>
      <c r="V118">
        <f t="shared" si="72"/>
        <v>3.5951761851966677</v>
      </c>
      <c r="X118">
        <f t="shared" si="73"/>
        <v>-1.7534845871563101</v>
      </c>
      <c r="Y118">
        <f t="shared" si="74"/>
        <v>3.5951761851966677</v>
      </c>
      <c r="Z118">
        <f t="shared" si="131"/>
        <v>95</v>
      </c>
      <c r="AB118">
        <f t="shared" si="75"/>
        <v>-1.7534845871563101</v>
      </c>
      <c r="AC118">
        <f t="shared" si="76"/>
        <v>3.5951761851966677</v>
      </c>
      <c r="AD118">
        <f t="shared" si="132"/>
        <v>95</v>
      </c>
      <c r="AG118">
        <f t="shared" si="77"/>
        <v>2.2465154128436899</v>
      </c>
      <c r="AH118">
        <f t="shared" si="78"/>
        <v>3.5951761851966677</v>
      </c>
      <c r="AJ118">
        <f t="shared" si="79"/>
        <v>-1.7534845871563101</v>
      </c>
      <c r="AK118">
        <f t="shared" si="80"/>
        <v>3.5951761851966677</v>
      </c>
      <c r="AM118">
        <f t="shared" si="81"/>
        <v>2.2465154128436899</v>
      </c>
      <c r="AN118">
        <f t="shared" si="82"/>
        <v>3.5951761851966677</v>
      </c>
      <c r="AP118">
        <f t="shared" si="83"/>
        <v>-1.7534845871563101</v>
      </c>
      <c r="AQ118">
        <f t="shared" si="84"/>
        <v>7.5951761851966673</v>
      </c>
      <c r="AS118">
        <f t="shared" si="85"/>
        <v>-1.7534845871563101</v>
      </c>
      <c r="AT118">
        <f t="shared" si="86"/>
        <v>3.5951761851966677</v>
      </c>
      <c r="AV118">
        <f t="shared" si="87"/>
        <v>2.2465154128436899</v>
      </c>
      <c r="AW118">
        <f t="shared" si="88"/>
        <v>3.5951761851966677</v>
      </c>
      <c r="AY118">
        <f t="shared" si="89"/>
        <v>-1.7534845871563101</v>
      </c>
      <c r="AZ118">
        <f t="shared" si="90"/>
        <v>7.5951761851966673</v>
      </c>
      <c r="BB118">
        <f t="shared" si="91"/>
        <v>-5.7534845871563096</v>
      </c>
      <c r="BC118">
        <f t="shared" si="92"/>
        <v>3.5951761851966677</v>
      </c>
      <c r="BE118">
        <f t="shared" si="93"/>
        <v>-1.7534845871563101</v>
      </c>
      <c r="BF118">
        <f t="shared" si="94"/>
        <v>-0.40482381480333229</v>
      </c>
      <c r="BH118">
        <f t="shared" si="95"/>
        <v>-3.9453403211016975</v>
      </c>
      <c r="BI118">
        <f t="shared" si="96"/>
        <v>8.0891464166925022</v>
      </c>
      <c r="BK118">
        <f t="shared" si="97"/>
        <v>-5.3151134403672327</v>
      </c>
      <c r="BL118">
        <f t="shared" si="98"/>
        <v>4.6963821388975013</v>
      </c>
      <c r="BN118">
        <f t="shared" si="99"/>
        <v>-5.3151134403672327</v>
      </c>
      <c r="BO118">
        <f t="shared" si="100"/>
        <v>0.69638213889750089</v>
      </c>
      <c r="BQ118">
        <f t="shared" si="101"/>
        <v>-1.3151134403672327</v>
      </c>
      <c r="BR118">
        <f t="shared" si="102"/>
        <v>2.6963821388975009</v>
      </c>
      <c r="BT118">
        <f t="shared" si="103"/>
        <v>2.6848865596327673</v>
      </c>
      <c r="BU118">
        <f t="shared" si="104"/>
        <v>4.6963821388975013</v>
      </c>
      <c r="BW118">
        <f t="shared" si="105"/>
        <v>2.6848865596327673</v>
      </c>
      <c r="BX118">
        <f t="shared" si="106"/>
        <v>0.69638213889750089</v>
      </c>
      <c r="CA118">
        <f t="shared" si="107"/>
        <v>-0.43837114678907751</v>
      </c>
      <c r="CB118">
        <f t="shared" si="108"/>
        <v>0.89879404629916693</v>
      </c>
      <c r="CD118">
        <f t="shared" si="109"/>
        <v>-0.43837114678907751</v>
      </c>
      <c r="CE118">
        <f t="shared" si="110"/>
        <v>0.89879404629916693</v>
      </c>
      <c r="CG118">
        <f t="shared" si="111"/>
        <v>-0.87674229357815503</v>
      </c>
      <c r="CH118">
        <f t="shared" si="112"/>
        <v>1.7975880925983339</v>
      </c>
      <c r="CJ118">
        <f t="shared" si="113"/>
        <v>-1.3151134403672327</v>
      </c>
      <c r="CK118">
        <f t="shared" si="114"/>
        <v>2.6963821388975009</v>
      </c>
      <c r="CM118">
        <f t="shared" si="115"/>
        <v>-1.7534845871563101</v>
      </c>
      <c r="CN118">
        <f t="shared" si="116"/>
        <v>3.5951761851966677</v>
      </c>
      <c r="CP118">
        <f t="shared" si="117"/>
        <v>-2.1918557339453875</v>
      </c>
      <c r="CQ118">
        <f t="shared" si="118"/>
        <v>4.493970231495835</v>
      </c>
      <c r="CS118">
        <f t="shared" si="119"/>
        <v>-0.43837114678907751</v>
      </c>
      <c r="CT118">
        <f t="shared" si="120"/>
        <v>0.89879404629916693</v>
      </c>
      <c r="CU118">
        <f t="shared" si="121"/>
        <v>3.2465154128436899</v>
      </c>
      <c r="CV118">
        <f t="shared" si="122"/>
        <v>6.7975880925983336</v>
      </c>
      <c r="CW118">
        <f t="shared" si="123"/>
        <v>3.2465154128436899</v>
      </c>
      <c r="CX118">
        <f t="shared" si="124"/>
        <v>8.5951761851966673</v>
      </c>
      <c r="CY118">
        <f t="shared" si="125"/>
        <v>4.1232577064218452</v>
      </c>
      <c r="CZ118">
        <f t="shared" si="126"/>
        <v>6.7975880925983336</v>
      </c>
    </row>
    <row r="119" spans="1:104" x14ac:dyDescent="0.25">
      <c r="A119">
        <v>1</v>
      </c>
      <c r="K119">
        <v>4</v>
      </c>
      <c r="L119">
        <f t="shared" si="127"/>
        <v>117</v>
      </c>
      <c r="M119">
        <f t="shared" si="128"/>
        <v>2.0420352248333655</v>
      </c>
      <c r="O119">
        <f t="shared" si="129"/>
        <v>-0.45399049973954669</v>
      </c>
      <c r="P119">
        <f t="shared" si="130"/>
        <v>0.8910065241883679</v>
      </c>
      <c r="R119">
        <f t="shared" si="69"/>
        <v>-1.8159619989581868</v>
      </c>
      <c r="S119">
        <f t="shared" si="70"/>
        <v>3.5640260967534716</v>
      </c>
      <c r="U119">
        <f t="shared" si="71"/>
        <v>-1.8159619989581868</v>
      </c>
      <c r="V119">
        <f t="shared" si="72"/>
        <v>3.5640260967534716</v>
      </c>
      <c r="X119">
        <f t="shared" si="73"/>
        <v>-1.8159619989581868</v>
      </c>
      <c r="Y119">
        <f t="shared" si="74"/>
        <v>3.5640260967534716</v>
      </c>
      <c r="Z119">
        <f t="shared" si="131"/>
        <v>96</v>
      </c>
      <c r="AB119">
        <f t="shared" si="75"/>
        <v>-1.8159619989581868</v>
      </c>
      <c r="AC119">
        <f t="shared" si="76"/>
        <v>3.5640260967534716</v>
      </c>
      <c r="AD119">
        <f t="shared" si="132"/>
        <v>96</v>
      </c>
      <c r="AG119">
        <f t="shared" si="77"/>
        <v>2.184038001041813</v>
      </c>
      <c r="AH119">
        <f t="shared" si="78"/>
        <v>3.5640260967534716</v>
      </c>
      <c r="AJ119">
        <f t="shared" si="79"/>
        <v>-1.8159619989581868</v>
      </c>
      <c r="AK119">
        <f t="shared" si="80"/>
        <v>3.5640260967534716</v>
      </c>
      <c r="AM119">
        <f t="shared" si="81"/>
        <v>2.184038001041813</v>
      </c>
      <c r="AN119">
        <f t="shared" si="82"/>
        <v>3.5640260967534716</v>
      </c>
      <c r="AP119">
        <f t="shared" si="83"/>
        <v>-1.8159619989581868</v>
      </c>
      <c r="AQ119">
        <f t="shared" si="84"/>
        <v>7.5640260967534712</v>
      </c>
      <c r="AS119">
        <f t="shared" si="85"/>
        <v>-1.8159619989581868</v>
      </c>
      <c r="AT119">
        <f t="shared" si="86"/>
        <v>3.5640260967534716</v>
      </c>
      <c r="AV119">
        <f t="shared" si="87"/>
        <v>2.184038001041813</v>
      </c>
      <c r="AW119">
        <f t="shared" si="88"/>
        <v>3.5640260967534716</v>
      </c>
      <c r="AY119">
        <f t="shared" si="89"/>
        <v>-1.8159619989581868</v>
      </c>
      <c r="AZ119">
        <f t="shared" si="90"/>
        <v>7.5640260967534712</v>
      </c>
      <c r="BB119">
        <f t="shared" si="91"/>
        <v>-5.815961998958187</v>
      </c>
      <c r="BC119">
        <f t="shared" si="92"/>
        <v>3.5640260967534716</v>
      </c>
      <c r="BE119">
        <f t="shared" si="93"/>
        <v>-1.8159619989581868</v>
      </c>
      <c r="BF119">
        <f t="shared" si="94"/>
        <v>-0.4359739032465284</v>
      </c>
      <c r="BH119">
        <f t="shared" si="95"/>
        <v>-4.0859144976559199</v>
      </c>
      <c r="BI119">
        <f t="shared" si="96"/>
        <v>8.0190587176953105</v>
      </c>
      <c r="BK119">
        <f t="shared" si="97"/>
        <v>-5.3619714992186402</v>
      </c>
      <c r="BL119">
        <f t="shared" si="98"/>
        <v>4.6730195725651038</v>
      </c>
      <c r="BN119">
        <f t="shared" si="99"/>
        <v>-5.3619714992186402</v>
      </c>
      <c r="BO119">
        <f t="shared" si="100"/>
        <v>0.67301957256510381</v>
      </c>
      <c r="BQ119">
        <f t="shared" si="101"/>
        <v>-1.36197149921864</v>
      </c>
      <c r="BR119">
        <f t="shared" si="102"/>
        <v>2.6730195725651038</v>
      </c>
      <c r="BT119">
        <f t="shared" si="103"/>
        <v>2.6380285007813598</v>
      </c>
      <c r="BU119">
        <f t="shared" si="104"/>
        <v>4.6730195725651038</v>
      </c>
      <c r="BW119">
        <f t="shared" si="105"/>
        <v>2.6380285007813598</v>
      </c>
      <c r="BX119">
        <f t="shared" si="106"/>
        <v>0.67301957256510381</v>
      </c>
      <c r="CA119">
        <f t="shared" si="107"/>
        <v>-0.45399049973954669</v>
      </c>
      <c r="CB119">
        <f t="shared" si="108"/>
        <v>0.8910065241883679</v>
      </c>
      <c r="CD119">
        <f t="shared" si="109"/>
        <v>-0.45399049973954669</v>
      </c>
      <c r="CE119">
        <f t="shared" si="110"/>
        <v>0.8910065241883679</v>
      </c>
      <c r="CG119">
        <f t="shared" si="111"/>
        <v>-0.90798099947909339</v>
      </c>
      <c r="CH119">
        <f t="shared" si="112"/>
        <v>1.7820130483767358</v>
      </c>
      <c r="CJ119">
        <f t="shared" si="113"/>
        <v>-1.36197149921864</v>
      </c>
      <c r="CK119">
        <f t="shared" si="114"/>
        <v>2.6730195725651038</v>
      </c>
      <c r="CM119">
        <f t="shared" si="115"/>
        <v>-1.8159619989581868</v>
      </c>
      <c r="CN119">
        <f t="shared" si="116"/>
        <v>3.5640260967534716</v>
      </c>
      <c r="CP119">
        <f t="shared" si="117"/>
        <v>-2.2699524986977333</v>
      </c>
      <c r="CQ119">
        <f t="shared" si="118"/>
        <v>4.4550326209418394</v>
      </c>
      <c r="CS119">
        <f t="shared" si="119"/>
        <v>-0.45399049973954669</v>
      </c>
      <c r="CT119">
        <f t="shared" si="120"/>
        <v>0.8910065241883679</v>
      </c>
      <c r="CU119">
        <f t="shared" si="121"/>
        <v>3.184038001041813</v>
      </c>
      <c r="CV119">
        <f t="shared" si="122"/>
        <v>6.7820130483767356</v>
      </c>
      <c r="CW119">
        <f t="shared" si="123"/>
        <v>3.184038001041813</v>
      </c>
      <c r="CX119">
        <f t="shared" si="124"/>
        <v>8.5640260967534712</v>
      </c>
      <c r="CY119">
        <f t="shared" si="125"/>
        <v>4.0920190005209065</v>
      </c>
      <c r="CZ119">
        <f t="shared" si="126"/>
        <v>6.7820130483767356</v>
      </c>
    </row>
    <row r="120" spans="1:104" x14ac:dyDescent="0.25">
      <c r="A120">
        <v>1</v>
      </c>
      <c r="K120">
        <v>4</v>
      </c>
      <c r="L120">
        <f t="shared" si="127"/>
        <v>118</v>
      </c>
      <c r="M120">
        <f t="shared" si="128"/>
        <v>2.0594885173533086</v>
      </c>
      <c r="O120">
        <f t="shared" si="129"/>
        <v>-0.46947156278589053</v>
      </c>
      <c r="P120">
        <f t="shared" si="130"/>
        <v>0.8829475928589271</v>
      </c>
      <c r="R120">
        <f t="shared" si="69"/>
        <v>-1.8778862511435621</v>
      </c>
      <c r="S120">
        <f t="shared" si="70"/>
        <v>3.5317903714357084</v>
      </c>
      <c r="U120">
        <f t="shared" si="71"/>
        <v>-1.8778862511435621</v>
      </c>
      <c r="V120">
        <f t="shared" si="72"/>
        <v>3.5317903714357084</v>
      </c>
      <c r="X120">
        <f t="shared" si="73"/>
        <v>-1.8778862511435621</v>
      </c>
      <c r="Y120">
        <f t="shared" si="74"/>
        <v>3.5317903714357084</v>
      </c>
      <c r="Z120">
        <f t="shared" si="131"/>
        <v>97</v>
      </c>
      <c r="AB120">
        <f t="shared" si="75"/>
        <v>-1.8778862511435621</v>
      </c>
      <c r="AC120">
        <f t="shared" si="76"/>
        <v>3.5317903714357084</v>
      </c>
      <c r="AD120">
        <f t="shared" si="132"/>
        <v>97</v>
      </c>
      <c r="AG120">
        <f t="shared" si="77"/>
        <v>2.1221137488564379</v>
      </c>
      <c r="AH120">
        <f t="shared" si="78"/>
        <v>3.5317903714357084</v>
      </c>
      <c r="AJ120">
        <f t="shared" si="79"/>
        <v>-1.8778862511435621</v>
      </c>
      <c r="AK120">
        <f t="shared" si="80"/>
        <v>3.5317903714357084</v>
      </c>
      <c r="AM120">
        <f t="shared" si="81"/>
        <v>2.1221137488564379</v>
      </c>
      <c r="AN120">
        <f t="shared" si="82"/>
        <v>3.5317903714357084</v>
      </c>
      <c r="AP120">
        <f t="shared" si="83"/>
        <v>-1.8778862511435621</v>
      </c>
      <c r="AQ120">
        <f t="shared" si="84"/>
        <v>7.531790371435708</v>
      </c>
      <c r="AS120">
        <f t="shared" si="85"/>
        <v>-1.8778862511435621</v>
      </c>
      <c r="AT120">
        <f t="shared" si="86"/>
        <v>3.5317903714357084</v>
      </c>
      <c r="AV120">
        <f t="shared" si="87"/>
        <v>2.1221137488564379</v>
      </c>
      <c r="AW120">
        <f t="shared" si="88"/>
        <v>3.5317903714357084</v>
      </c>
      <c r="AY120">
        <f t="shared" si="89"/>
        <v>-1.8778862511435621</v>
      </c>
      <c r="AZ120">
        <f t="shared" si="90"/>
        <v>7.531790371435708</v>
      </c>
      <c r="BB120">
        <f t="shared" si="91"/>
        <v>-5.8778862511435621</v>
      </c>
      <c r="BC120">
        <f t="shared" si="92"/>
        <v>3.5317903714357084</v>
      </c>
      <c r="BE120">
        <f t="shared" si="93"/>
        <v>-1.8778862511435621</v>
      </c>
      <c r="BF120">
        <f t="shared" si="94"/>
        <v>-0.4682096285642916</v>
      </c>
      <c r="BH120">
        <f t="shared" si="95"/>
        <v>-4.2252440650730145</v>
      </c>
      <c r="BI120">
        <f t="shared" si="96"/>
        <v>7.9465283357303438</v>
      </c>
      <c r="BK120">
        <f t="shared" si="97"/>
        <v>-5.4084146883576718</v>
      </c>
      <c r="BL120">
        <f t="shared" si="98"/>
        <v>4.6488427785767819</v>
      </c>
      <c r="BN120">
        <f t="shared" si="99"/>
        <v>-5.4084146883576718</v>
      </c>
      <c r="BO120">
        <f t="shared" si="100"/>
        <v>0.64884277857678141</v>
      </c>
      <c r="BQ120">
        <f t="shared" si="101"/>
        <v>-1.4084146883576716</v>
      </c>
      <c r="BR120">
        <f t="shared" si="102"/>
        <v>2.6488427785767814</v>
      </c>
      <c r="BT120">
        <f t="shared" si="103"/>
        <v>2.5915853116423282</v>
      </c>
      <c r="BU120">
        <f t="shared" si="104"/>
        <v>4.6488427785767819</v>
      </c>
      <c r="BW120">
        <f t="shared" si="105"/>
        <v>2.5915853116423282</v>
      </c>
      <c r="BX120">
        <f t="shared" si="106"/>
        <v>0.64884277857678141</v>
      </c>
      <c r="CA120">
        <f t="shared" si="107"/>
        <v>-0.46947156278589053</v>
      </c>
      <c r="CB120">
        <f t="shared" si="108"/>
        <v>0.8829475928589271</v>
      </c>
      <c r="CD120">
        <f t="shared" si="109"/>
        <v>-0.46947156278589053</v>
      </c>
      <c r="CE120">
        <f t="shared" si="110"/>
        <v>0.8829475928589271</v>
      </c>
      <c r="CG120">
        <f t="shared" si="111"/>
        <v>-0.93894312557178106</v>
      </c>
      <c r="CH120">
        <f t="shared" si="112"/>
        <v>1.7658951857178542</v>
      </c>
      <c r="CJ120">
        <f t="shared" si="113"/>
        <v>-1.4084146883576716</v>
      </c>
      <c r="CK120">
        <f t="shared" si="114"/>
        <v>2.6488427785767814</v>
      </c>
      <c r="CM120">
        <f t="shared" si="115"/>
        <v>-1.8778862511435621</v>
      </c>
      <c r="CN120">
        <f t="shared" si="116"/>
        <v>3.5317903714357084</v>
      </c>
      <c r="CP120">
        <f t="shared" si="117"/>
        <v>-2.3473578139294524</v>
      </c>
      <c r="CQ120">
        <f t="shared" si="118"/>
        <v>4.4147379642946358</v>
      </c>
      <c r="CS120">
        <f t="shared" si="119"/>
        <v>-0.46947156278589053</v>
      </c>
      <c r="CT120">
        <f t="shared" si="120"/>
        <v>0.8829475928589271</v>
      </c>
      <c r="CU120">
        <f t="shared" si="121"/>
        <v>3.1221137488564379</v>
      </c>
      <c r="CV120">
        <f t="shared" si="122"/>
        <v>6.765895185717854</v>
      </c>
      <c r="CW120">
        <f t="shared" si="123"/>
        <v>3.1221137488564379</v>
      </c>
      <c r="CX120">
        <f t="shared" si="124"/>
        <v>8.531790371435708</v>
      </c>
      <c r="CY120">
        <f t="shared" si="125"/>
        <v>4.0610568744282194</v>
      </c>
      <c r="CZ120">
        <f t="shared" si="126"/>
        <v>6.765895185717854</v>
      </c>
    </row>
    <row r="121" spans="1:104" x14ac:dyDescent="0.25">
      <c r="A121">
        <v>1</v>
      </c>
      <c r="K121">
        <v>4</v>
      </c>
      <c r="L121">
        <f t="shared" si="127"/>
        <v>119</v>
      </c>
      <c r="M121">
        <f t="shared" si="128"/>
        <v>2.0769418098732522</v>
      </c>
      <c r="O121">
        <f t="shared" si="129"/>
        <v>-0.484809620246337</v>
      </c>
      <c r="P121">
        <f t="shared" si="130"/>
        <v>0.87461970713939585</v>
      </c>
      <c r="R121">
        <f t="shared" si="69"/>
        <v>-1.939238480985348</v>
      </c>
      <c r="S121">
        <f t="shared" si="70"/>
        <v>3.4984788285575834</v>
      </c>
      <c r="U121">
        <f t="shared" si="71"/>
        <v>-1.939238480985348</v>
      </c>
      <c r="V121">
        <f t="shared" si="72"/>
        <v>3.4984788285575834</v>
      </c>
      <c r="X121">
        <f t="shared" si="73"/>
        <v>-1.939238480985348</v>
      </c>
      <c r="Y121">
        <f t="shared" si="74"/>
        <v>3.4984788285575834</v>
      </c>
      <c r="Z121">
        <f t="shared" si="131"/>
        <v>98</v>
      </c>
      <c r="AB121">
        <f t="shared" si="75"/>
        <v>-1.939238480985348</v>
      </c>
      <c r="AC121">
        <f t="shared" si="76"/>
        <v>3.4984788285575834</v>
      </c>
      <c r="AD121">
        <f t="shared" si="132"/>
        <v>98</v>
      </c>
      <c r="AG121">
        <f t="shared" si="77"/>
        <v>2.060761519014652</v>
      </c>
      <c r="AH121">
        <f t="shared" si="78"/>
        <v>3.4984788285575834</v>
      </c>
      <c r="AJ121">
        <f t="shared" si="79"/>
        <v>-1.939238480985348</v>
      </c>
      <c r="AK121">
        <f t="shared" si="80"/>
        <v>3.4984788285575834</v>
      </c>
      <c r="AM121">
        <f t="shared" si="81"/>
        <v>2.060761519014652</v>
      </c>
      <c r="AN121">
        <f t="shared" si="82"/>
        <v>3.4984788285575834</v>
      </c>
      <c r="AP121">
        <f t="shared" si="83"/>
        <v>-1.939238480985348</v>
      </c>
      <c r="AQ121">
        <f t="shared" si="84"/>
        <v>7.4984788285575839</v>
      </c>
      <c r="AS121">
        <f t="shared" si="85"/>
        <v>-1.939238480985348</v>
      </c>
      <c r="AT121">
        <f t="shared" si="86"/>
        <v>3.4984788285575834</v>
      </c>
      <c r="AV121">
        <f t="shared" si="87"/>
        <v>2.060761519014652</v>
      </c>
      <c r="AW121">
        <f t="shared" si="88"/>
        <v>3.4984788285575834</v>
      </c>
      <c r="AY121">
        <f t="shared" si="89"/>
        <v>-1.939238480985348</v>
      </c>
      <c r="AZ121">
        <f t="shared" si="90"/>
        <v>7.4984788285575839</v>
      </c>
      <c r="BB121">
        <f t="shared" si="91"/>
        <v>-5.939238480985348</v>
      </c>
      <c r="BC121">
        <f t="shared" si="92"/>
        <v>3.4984788285575834</v>
      </c>
      <c r="BE121">
        <f t="shared" si="93"/>
        <v>-1.939238480985348</v>
      </c>
      <c r="BF121">
        <f t="shared" si="94"/>
        <v>-0.50152117144241659</v>
      </c>
      <c r="BH121">
        <f t="shared" si="95"/>
        <v>-4.3632865822170332</v>
      </c>
      <c r="BI121">
        <f t="shared" si="96"/>
        <v>7.8715773642545628</v>
      </c>
      <c r="BK121">
        <f t="shared" si="97"/>
        <v>-5.4544288607390108</v>
      </c>
      <c r="BL121">
        <f t="shared" si="98"/>
        <v>4.623859121418187</v>
      </c>
      <c r="BN121">
        <f t="shared" si="99"/>
        <v>-5.4544288607390108</v>
      </c>
      <c r="BO121">
        <f t="shared" si="100"/>
        <v>0.62385912141818745</v>
      </c>
      <c r="BQ121">
        <f t="shared" si="101"/>
        <v>-1.454428860739011</v>
      </c>
      <c r="BR121">
        <f t="shared" si="102"/>
        <v>2.6238591214181874</v>
      </c>
      <c r="BT121">
        <f t="shared" si="103"/>
        <v>2.5455711392609892</v>
      </c>
      <c r="BU121">
        <f t="shared" si="104"/>
        <v>4.623859121418187</v>
      </c>
      <c r="BW121">
        <f t="shared" si="105"/>
        <v>2.5455711392609892</v>
      </c>
      <c r="BX121">
        <f t="shared" si="106"/>
        <v>0.62385912141818745</v>
      </c>
      <c r="CA121">
        <f t="shared" si="107"/>
        <v>-0.484809620246337</v>
      </c>
      <c r="CB121">
        <f t="shared" si="108"/>
        <v>0.87461970713939585</v>
      </c>
      <c r="CD121">
        <f t="shared" si="109"/>
        <v>-0.484809620246337</v>
      </c>
      <c r="CE121">
        <f t="shared" si="110"/>
        <v>0.87461970713939585</v>
      </c>
      <c r="CG121">
        <f t="shared" si="111"/>
        <v>-0.96961924049267401</v>
      </c>
      <c r="CH121">
        <f t="shared" si="112"/>
        <v>1.7492394142787917</v>
      </c>
      <c r="CJ121">
        <f t="shared" si="113"/>
        <v>-1.454428860739011</v>
      </c>
      <c r="CK121">
        <f t="shared" si="114"/>
        <v>2.6238591214181874</v>
      </c>
      <c r="CM121">
        <f t="shared" si="115"/>
        <v>-1.939238480985348</v>
      </c>
      <c r="CN121">
        <f t="shared" si="116"/>
        <v>3.4984788285575834</v>
      </c>
      <c r="CP121">
        <f t="shared" si="117"/>
        <v>-2.4240481012316852</v>
      </c>
      <c r="CQ121">
        <f t="shared" si="118"/>
        <v>4.3730985356969789</v>
      </c>
      <c r="CS121">
        <f t="shared" si="119"/>
        <v>-0.484809620246337</v>
      </c>
      <c r="CT121">
        <f t="shared" si="120"/>
        <v>0.87461970713939585</v>
      </c>
      <c r="CU121">
        <f t="shared" si="121"/>
        <v>3.060761519014652</v>
      </c>
      <c r="CV121">
        <f t="shared" si="122"/>
        <v>6.7492394142787919</v>
      </c>
      <c r="CW121">
        <f t="shared" si="123"/>
        <v>3.060761519014652</v>
      </c>
      <c r="CX121">
        <f t="shared" si="124"/>
        <v>8.4984788285575839</v>
      </c>
      <c r="CY121">
        <f t="shared" si="125"/>
        <v>4.0303807595073255</v>
      </c>
      <c r="CZ121">
        <f t="shared" si="126"/>
        <v>6.7492394142787919</v>
      </c>
    </row>
    <row r="122" spans="1:104" x14ac:dyDescent="0.25">
      <c r="A122">
        <v>1</v>
      </c>
      <c r="K122">
        <v>4</v>
      </c>
      <c r="L122">
        <f t="shared" si="127"/>
        <v>120</v>
      </c>
      <c r="M122">
        <f t="shared" si="128"/>
        <v>2.0943951023931953</v>
      </c>
      <c r="O122">
        <f t="shared" si="129"/>
        <v>-0.49999999999999978</v>
      </c>
      <c r="P122">
        <f t="shared" si="130"/>
        <v>0.86602540378443871</v>
      </c>
      <c r="R122">
        <f t="shared" si="69"/>
        <v>-1.9999999999999991</v>
      </c>
      <c r="S122">
        <f t="shared" si="70"/>
        <v>3.4641016151377548</v>
      </c>
      <c r="U122">
        <f t="shared" si="71"/>
        <v>-1.9999999999999991</v>
      </c>
      <c r="V122">
        <f t="shared" si="72"/>
        <v>3.4641016151377548</v>
      </c>
      <c r="X122">
        <f t="shared" si="73"/>
        <v>-1.9999999999999991</v>
      </c>
      <c r="Y122">
        <f t="shared" si="74"/>
        <v>3.4641016151377548</v>
      </c>
      <c r="Z122">
        <f t="shared" si="131"/>
        <v>99</v>
      </c>
      <c r="AB122">
        <f t="shared" si="75"/>
        <v>-1.9999999999999991</v>
      </c>
      <c r="AC122">
        <f t="shared" si="76"/>
        <v>3.4641016151377548</v>
      </c>
      <c r="AD122">
        <f t="shared" si="132"/>
        <v>99</v>
      </c>
      <c r="AG122">
        <f t="shared" si="77"/>
        <v>2.0000000000000009</v>
      </c>
      <c r="AH122">
        <f t="shared" si="78"/>
        <v>3.4641016151377548</v>
      </c>
      <c r="AJ122">
        <f t="shared" si="79"/>
        <v>-1.9999999999999991</v>
      </c>
      <c r="AK122">
        <f t="shared" si="80"/>
        <v>3.4641016151377548</v>
      </c>
      <c r="AM122">
        <f t="shared" si="81"/>
        <v>2.0000000000000009</v>
      </c>
      <c r="AN122">
        <f t="shared" si="82"/>
        <v>3.4641016151377548</v>
      </c>
      <c r="AP122">
        <f t="shared" si="83"/>
        <v>-1.9999999999999991</v>
      </c>
      <c r="AQ122">
        <f t="shared" si="84"/>
        <v>7.4641016151377553</v>
      </c>
      <c r="AS122">
        <f t="shared" si="85"/>
        <v>-1.9999999999999991</v>
      </c>
      <c r="AT122">
        <f t="shared" si="86"/>
        <v>3.4641016151377548</v>
      </c>
      <c r="AV122">
        <f t="shared" si="87"/>
        <v>2.0000000000000009</v>
      </c>
      <c r="AW122">
        <f t="shared" si="88"/>
        <v>3.4641016151377548</v>
      </c>
      <c r="AY122">
        <f t="shared" si="89"/>
        <v>-1.9999999999999991</v>
      </c>
      <c r="AZ122">
        <f t="shared" si="90"/>
        <v>7.4641016151377553</v>
      </c>
      <c r="BB122">
        <f t="shared" si="91"/>
        <v>-5.9999999999999991</v>
      </c>
      <c r="BC122">
        <f t="shared" si="92"/>
        <v>3.4641016151377548</v>
      </c>
      <c r="BE122">
        <f t="shared" si="93"/>
        <v>-1.9999999999999991</v>
      </c>
      <c r="BF122">
        <f t="shared" si="94"/>
        <v>-0.53589838486224517</v>
      </c>
      <c r="BH122">
        <f t="shared" si="95"/>
        <v>-4.4999999999999982</v>
      </c>
      <c r="BI122">
        <f t="shared" si="96"/>
        <v>7.794228634059948</v>
      </c>
      <c r="BK122">
        <f t="shared" si="97"/>
        <v>-5.4999999999999991</v>
      </c>
      <c r="BL122">
        <f t="shared" si="98"/>
        <v>4.598076211353316</v>
      </c>
      <c r="BN122">
        <f t="shared" si="99"/>
        <v>-5.4999999999999991</v>
      </c>
      <c r="BO122">
        <f t="shared" si="100"/>
        <v>0.59807621135331601</v>
      </c>
      <c r="BQ122">
        <f t="shared" si="101"/>
        <v>-1.4999999999999993</v>
      </c>
      <c r="BR122">
        <f t="shared" si="102"/>
        <v>2.598076211353316</v>
      </c>
      <c r="BT122">
        <f t="shared" si="103"/>
        <v>2.5000000000000009</v>
      </c>
      <c r="BU122">
        <f t="shared" si="104"/>
        <v>4.598076211353316</v>
      </c>
      <c r="BW122">
        <f t="shared" si="105"/>
        <v>2.5000000000000009</v>
      </c>
      <c r="BX122">
        <f t="shared" si="106"/>
        <v>0.59807621135331601</v>
      </c>
      <c r="CA122">
        <f t="shared" si="107"/>
        <v>-0.49999999999999978</v>
      </c>
      <c r="CB122">
        <f t="shared" si="108"/>
        <v>0.86602540378443871</v>
      </c>
      <c r="CD122">
        <f t="shared" si="109"/>
        <v>-0.49999999999999978</v>
      </c>
      <c r="CE122">
        <f t="shared" si="110"/>
        <v>0.86602540378443871</v>
      </c>
      <c r="CG122">
        <f t="shared" si="111"/>
        <v>-0.99999999999999956</v>
      </c>
      <c r="CH122">
        <f t="shared" si="112"/>
        <v>1.7320508075688774</v>
      </c>
      <c r="CJ122">
        <f t="shared" si="113"/>
        <v>-1.4999999999999993</v>
      </c>
      <c r="CK122">
        <f t="shared" si="114"/>
        <v>2.598076211353316</v>
      </c>
      <c r="CM122">
        <f t="shared" si="115"/>
        <v>-1.9999999999999991</v>
      </c>
      <c r="CN122">
        <f t="shared" si="116"/>
        <v>3.4641016151377548</v>
      </c>
      <c r="CP122">
        <f t="shared" si="117"/>
        <v>-2.4999999999999991</v>
      </c>
      <c r="CQ122">
        <f t="shared" si="118"/>
        <v>4.3301270189221936</v>
      </c>
      <c r="CS122">
        <f t="shared" si="119"/>
        <v>-0.49999999999999978</v>
      </c>
      <c r="CT122">
        <f t="shared" si="120"/>
        <v>0.86602540378443871</v>
      </c>
      <c r="CU122">
        <f t="shared" si="121"/>
        <v>3.0000000000000009</v>
      </c>
      <c r="CV122">
        <f t="shared" si="122"/>
        <v>6.7320508075688776</v>
      </c>
      <c r="CW122">
        <f t="shared" si="123"/>
        <v>3.0000000000000009</v>
      </c>
      <c r="CX122">
        <f t="shared" si="124"/>
        <v>8.4641016151377553</v>
      </c>
      <c r="CY122">
        <f t="shared" si="125"/>
        <v>4</v>
      </c>
      <c r="CZ122">
        <f t="shared" si="126"/>
        <v>6.7320508075688776</v>
      </c>
    </row>
    <row r="123" spans="1:104" x14ac:dyDescent="0.25">
      <c r="A123">
        <v>1</v>
      </c>
      <c r="K123">
        <v>4</v>
      </c>
      <c r="L123">
        <f t="shared" si="127"/>
        <v>121</v>
      </c>
      <c r="M123">
        <f t="shared" si="128"/>
        <v>2.1118483949131388</v>
      </c>
      <c r="O123">
        <f t="shared" si="129"/>
        <v>-0.51503807491005427</v>
      </c>
      <c r="P123">
        <f t="shared" si="130"/>
        <v>0.85716730070211233</v>
      </c>
      <c r="R123">
        <f t="shared" si="69"/>
        <v>-2.0601522996402171</v>
      </c>
      <c r="S123">
        <f t="shared" si="70"/>
        <v>3.4286692028084493</v>
      </c>
      <c r="U123">
        <f t="shared" si="71"/>
        <v>-2.0601522996402171</v>
      </c>
      <c r="V123">
        <f t="shared" si="72"/>
        <v>3.4286692028084493</v>
      </c>
      <c r="X123">
        <f t="shared" si="73"/>
        <v>-2.0601522996402171</v>
      </c>
      <c r="Y123">
        <f t="shared" si="74"/>
        <v>3.4286692028084493</v>
      </c>
      <c r="Z123">
        <f t="shared" si="131"/>
        <v>100</v>
      </c>
      <c r="AB123">
        <f t="shared" si="75"/>
        <v>-2.0601522996402171</v>
      </c>
      <c r="AC123">
        <f t="shared" si="76"/>
        <v>3.4286692028084493</v>
      </c>
      <c r="AD123">
        <f t="shared" si="132"/>
        <v>100</v>
      </c>
      <c r="AG123">
        <f t="shared" si="77"/>
        <v>1.9398477003597829</v>
      </c>
      <c r="AH123">
        <f t="shared" si="78"/>
        <v>3.4286692028084493</v>
      </c>
      <c r="AJ123">
        <f t="shared" si="79"/>
        <v>-2.0601522996402171</v>
      </c>
      <c r="AK123">
        <f t="shared" si="80"/>
        <v>3.4286692028084493</v>
      </c>
      <c r="AM123">
        <f t="shared" si="81"/>
        <v>1.9398477003597829</v>
      </c>
      <c r="AN123">
        <f t="shared" si="82"/>
        <v>3.4286692028084493</v>
      </c>
      <c r="AP123">
        <f t="shared" si="83"/>
        <v>-2.0601522996402171</v>
      </c>
      <c r="AQ123">
        <f t="shared" si="84"/>
        <v>7.4286692028084493</v>
      </c>
      <c r="AS123">
        <f t="shared" si="85"/>
        <v>-2.0601522996402171</v>
      </c>
      <c r="AT123">
        <f t="shared" si="86"/>
        <v>3.4286692028084493</v>
      </c>
      <c r="AV123">
        <f t="shared" si="87"/>
        <v>1.9398477003597829</v>
      </c>
      <c r="AW123">
        <f t="shared" si="88"/>
        <v>3.4286692028084493</v>
      </c>
      <c r="AY123">
        <f t="shared" si="89"/>
        <v>-2.0601522996402171</v>
      </c>
      <c r="AZ123">
        <f t="shared" si="90"/>
        <v>7.4286692028084493</v>
      </c>
      <c r="BB123">
        <f t="shared" si="91"/>
        <v>-6.0601522996402171</v>
      </c>
      <c r="BC123">
        <f t="shared" si="92"/>
        <v>3.4286692028084493</v>
      </c>
      <c r="BE123">
        <f t="shared" si="93"/>
        <v>-2.0601522996402171</v>
      </c>
      <c r="BF123">
        <f t="shared" si="94"/>
        <v>-0.57133079719155067</v>
      </c>
      <c r="BH123">
        <f t="shared" si="95"/>
        <v>-4.635342674190488</v>
      </c>
      <c r="BI123">
        <f t="shared" si="96"/>
        <v>7.7145057063190112</v>
      </c>
      <c r="BK123">
        <f t="shared" si="97"/>
        <v>-5.5451142247301632</v>
      </c>
      <c r="BL123">
        <f t="shared" si="98"/>
        <v>4.5715019021063368</v>
      </c>
      <c r="BN123">
        <f t="shared" si="99"/>
        <v>-5.5451142247301632</v>
      </c>
      <c r="BO123">
        <f t="shared" si="100"/>
        <v>0.57150190210633678</v>
      </c>
      <c r="BQ123">
        <f t="shared" si="101"/>
        <v>-1.5451142247301628</v>
      </c>
      <c r="BR123">
        <f t="shared" si="102"/>
        <v>2.5715019021063368</v>
      </c>
      <c r="BT123">
        <f t="shared" si="103"/>
        <v>2.4548857752698372</v>
      </c>
      <c r="BU123">
        <f t="shared" si="104"/>
        <v>4.5715019021063368</v>
      </c>
      <c r="BW123">
        <f t="shared" si="105"/>
        <v>2.4548857752698372</v>
      </c>
      <c r="BX123">
        <f t="shared" si="106"/>
        <v>0.57150190210633678</v>
      </c>
      <c r="CA123">
        <f t="shared" si="107"/>
        <v>-0.51503807491005427</v>
      </c>
      <c r="CB123">
        <f t="shared" si="108"/>
        <v>0.85716730070211233</v>
      </c>
      <c r="CD123">
        <f t="shared" si="109"/>
        <v>-0.51503807491005427</v>
      </c>
      <c r="CE123">
        <f t="shared" si="110"/>
        <v>0.85716730070211233</v>
      </c>
      <c r="CG123">
        <f t="shared" si="111"/>
        <v>-1.0300761498201085</v>
      </c>
      <c r="CH123">
        <f t="shared" si="112"/>
        <v>1.7143346014042247</v>
      </c>
      <c r="CJ123">
        <f t="shared" si="113"/>
        <v>-1.5451142247301628</v>
      </c>
      <c r="CK123">
        <f t="shared" si="114"/>
        <v>2.5715019021063368</v>
      </c>
      <c r="CM123">
        <f t="shared" si="115"/>
        <v>-2.0601522996402171</v>
      </c>
      <c r="CN123">
        <f t="shared" si="116"/>
        <v>3.4286692028084493</v>
      </c>
      <c r="CP123">
        <f t="shared" si="117"/>
        <v>-2.5751903745502713</v>
      </c>
      <c r="CQ123">
        <f t="shared" si="118"/>
        <v>4.2858365035105619</v>
      </c>
      <c r="CS123">
        <f t="shared" si="119"/>
        <v>-0.51503807491005427</v>
      </c>
      <c r="CT123">
        <f t="shared" si="120"/>
        <v>0.85716730070211233</v>
      </c>
      <c r="CU123">
        <f t="shared" si="121"/>
        <v>2.9398477003597829</v>
      </c>
      <c r="CV123">
        <f t="shared" si="122"/>
        <v>6.7143346014042251</v>
      </c>
      <c r="CW123">
        <f t="shared" si="123"/>
        <v>2.9398477003597829</v>
      </c>
      <c r="CX123">
        <f t="shared" si="124"/>
        <v>8.4286692028084502</v>
      </c>
      <c r="CY123">
        <f t="shared" si="125"/>
        <v>3.9699238501798915</v>
      </c>
      <c r="CZ123">
        <f t="shared" si="126"/>
        <v>6.7143346014042251</v>
      </c>
    </row>
    <row r="124" spans="1:104" x14ac:dyDescent="0.25">
      <c r="A124">
        <v>1</v>
      </c>
      <c r="K124">
        <v>4</v>
      </c>
      <c r="L124">
        <f t="shared" si="127"/>
        <v>122</v>
      </c>
      <c r="M124">
        <f t="shared" si="128"/>
        <v>2.1293016874330819</v>
      </c>
      <c r="O124">
        <f t="shared" si="129"/>
        <v>-0.52991926423320479</v>
      </c>
      <c r="P124">
        <f t="shared" si="130"/>
        <v>0.84804809615642607</v>
      </c>
      <c r="R124">
        <f t="shared" si="69"/>
        <v>-2.1196770569328192</v>
      </c>
      <c r="S124">
        <f t="shared" si="70"/>
        <v>3.3921923846257043</v>
      </c>
      <c r="U124">
        <f t="shared" si="71"/>
        <v>-2.1196770569328192</v>
      </c>
      <c r="V124">
        <f t="shared" si="72"/>
        <v>3.3921923846257043</v>
      </c>
      <c r="X124">
        <f t="shared" si="73"/>
        <v>-2.1196770569328192</v>
      </c>
      <c r="Y124">
        <f t="shared" si="74"/>
        <v>3.3921923846257043</v>
      </c>
      <c r="Z124">
        <f t="shared" si="131"/>
        <v>101</v>
      </c>
      <c r="AB124">
        <f t="shared" si="75"/>
        <v>-2.1196770569328192</v>
      </c>
      <c r="AC124">
        <f t="shared" si="76"/>
        <v>3.3921923846257043</v>
      </c>
      <c r="AD124">
        <f t="shared" si="132"/>
        <v>101</v>
      </c>
      <c r="AG124">
        <f t="shared" si="77"/>
        <v>1.8803229430671808</v>
      </c>
      <c r="AH124">
        <f t="shared" si="78"/>
        <v>3.3921923846257043</v>
      </c>
      <c r="AJ124">
        <f t="shared" si="79"/>
        <v>-2.1196770569328192</v>
      </c>
      <c r="AK124">
        <f t="shared" si="80"/>
        <v>3.3921923846257043</v>
      </c>
      <c r="AM124">
        <f t="shared" si="81"/>
        <v>1.8803229430671808</v>
      </c>
      <c r="AN124">
        <f t="shared" si="82"/>
        <v>3.3921923846257043</v>
      </c>
      <c r="AP124">
        <f t="shared" si="83"/>
        <v>-2.1196770569328192</v>
      </c>
      <c r="AQ124">
        <f t="shared" si="84"/>
        <v>7.3921923846257043</v>
      </c>
      <c r="AS124">
        <f t="shared" si="85"/>
        <v>-2.1196770569328192</v>
      </c>
      <c r="AT124">
        <f t="shared" si="86"/>
        <v>3.3921923846257043</v>
      </c>
      <c r="AV124">
        <f t="shared" si="87"/>
        <v>1.8803229430671808</v>
      </c>
      <c r="AW124">
        <f t="shared" si="88"/>
        <v>3.3921923846257043</v>
      </c>
      <c r="AY124">
        <f t="shared" si="89"/>
        <v>-2.1196770569328192</v>
      </c>
      <c r="AZ124">
        <f t="shared" si="90"/>
        <v>7.3921923846257043</v>
      </c>
      <c r="BB124">
        <f t="shared" si="91"/>
        <v>-6.1196770569328187</v>
      </c>
      <c r="BC124">
        <f t="shared" si="92"/>
        <v>3.3921923846257043</v>
      </c>
      <c r="BE124">
        <f t="shared" si="93"/>
        <v>-2.1196770569328192</v>
      </c>
      <c r="BF124">
        <f t="shared" si="94"/>
        <v>-0.60780761537429573</v>
      </c>
      <c r="BH124">
        <f t="shared" si="95"/>
        <v>-4.769273378098843</v>
      </c>
      <c r="BI124">
        <f t="shared" si="96"/>
        <v>7.6324328654078348</v>
      </c>
      <c r="BK124">
        <f t="shared" si="97"/>
        <v>-5.5897577926996149</v>
      </c>
      <c r="BL124">
        <f t="shared" si="98"/>
        <v>4.544144288469278</v>
      </c>
      <c r="BN124">
        <f t="shared" si="99"/>
        <v>-5.5897577926996149</v>
      </c>
      <c r="BO124">
        <f t="shared" si="100"/>
        <v>0.54414428846927798</v>
      </c>
      <c r="BQ124">
        <f t="shared" si="101"/>
        <v>-1.5897577926996145</v>
      </c>
      <c r="BR124">
        <f t="shared" si="102"/>
        <v>2.544144288469278</v>
      </c>
      <c r="BT124">
        <f t="shared" si="103"/>
        <v>2.4102422073003855</v>
      </c>
      <c r="BU124">
        <f t="shared" si="104"/>
        <v>4.544144288469278</v>
      </c>
      <c r="BW124">
        <f t="shared" si="105"/>
        <v>2.4102422073003855</v>
      </c>
      <c r="BX124">
        <f t="shared" si="106"/>
        <v>0.54414428846927798</v>
      </c>
      <c r="CA124">
        <f t="shared" si="107"/>
        <v>-0.52991926423320479</v>
      </c>
      <c r="CB124">
        <f t="shared" si="108"/>
        <v>0.84804809615642607</v>
      </c>
      <c r="CD124">
        <f t="shared" si="109"/>
        <v>-0.52991926423320479</v>
      </c>
      <c r="CE124">
        <f t="shared" si="110"/>
        <v>0.84804809615642607</v>
      </c>
      <c r="CG124">
        <f t="shared" si="111"/>
        <v>-1.0598385284664096</v>
      </c>
      <c r="CH124">
        <f t="shared" si="112"/>
        <v>1.6960961923128521</v>
      </c>
      <c r="CJ124">
        <f t="shared" si="113"/>
        <v>-1.5897577926996145</v>
      </c>
      <c r="CK124">
        <f t="shared" si="114"/>
        <v>2.544144288469278</v>
      </c>
      <c r="CM124">
        <f t="shared" si="115"/>
        <v>-2.1196770569328192</v>
      </c>
      <c r="CN124">
        <f t="shared" si="116"/>
        <v>3.3921923846257043</v>
      </c>
      <c r="CP124">
        <f t="shared" si="117"/>
        <v>-2.6495963211660238</v>
      </c>
      <c r="CQ124">
        <f t="shared" si="118"/>
        <v>4.2402404807821306</v>
      </c>
      <c r="CS124">
        <f t="shared" si="119"/>
        <v>-0.52991926423320479</v>
      </c>
      <c r="CT124">
        <f t="shared" si="120"/>
        <v>0.84804809615642607</v>
      </c>
      <c r="CU124">
        <f t="shared" si="121"/>
        <v>2.8803229430671808</v>
      </c>
      <c r="CV124">
        <f t="shared" si="122"/>
        <v>6.6960961923128526</v>
      </c>
      <c r="CW124">
        <f t="shared" si="123"/>
        <v>2.8803229430671808</v>
      </c>
      <c r="CX124">
        <f t="shared" si="124"/>
        <v>8.3921923846257052</v>
      </c>
      <c r="CY124">
        <f t="shared" si="125"/>
        <v>3.9401614715335906</v>
      </c>
      <c r="CZ124">
        <f t="shared" si="126"/>
        <v>6.6960961923128526</v>
      </c>
    </row>
    <row r="125" spans="1:104" x14ac:dyDescent="0.25">
      <c r="A125">
        <v>1</v>
      </c>
      <c r="K125">
        <v>4</v>
      </c>
      <c r="L125">
        <f t="shared" si="127"/>
        <v>123</v>
      </c>
      <c r="M125">
        <f t="shared" si="128"/>
        <v>2.1467549799530254</v>
      </c>
      <c r="O125">
        <f t="shared" si="129"/>
        <v>-0.54463903501502708</v>
      </c>
      <c r="P125">
        <f t="shared" si="130"/>
        <v>0.83867056794542394</v>
      </c>
      <c r="R125">
        <f t="shared" si="69"/>
        <v>-2.1785561400601083</v>
      </c>
      <c r="S125">
        <f t="shared" si="70"/>
        <v>3.3546822717816958</v>
      </c>
      <c r="U125">
        <f t="shared" si="71"/>
        <v>-2.1785561400601083</v>
      </c>
      <c r="V125">
        <f t="shared" si="72"/>
        <v>3.3546822717816958</v>
      </c>
      <c r="X125">
        <f t="shared" si="73"/>
        <v>-2.1785561400601083</v>
      </c>
      <c r="Y125">
        <f t="shared" si="74"/>
        <v>3.3546822717816958</v>
      </c>
      <c r="Z125">
        <f t="shared" si="131"/>
        <v>102</v>
      </c>
      <c r="AB125">
        <f t="shared" si="75"/>
        <v>-2.1785561400601083</v>
      </c>
      <c r="AC125">
        <f t="shared" si="76"/>
        <v>3.3546822717816958</v>
      </c>
      <c r="AD125">
        <f t="shared" si="132"/>
        <v>102</v>
      </c>
      <c r="AG125">
        <f t="shared" si="77"/>
        <v>1.8214438599398917</v>
      </c>
      <c r="AH125">
        <f t="shared" si="78"/>
        <v>3.3546822717816958</v>
      </c>
      <c r="AJ125">
        <f t="shared" si="79"/>
        <v>-2.1785561400601083</v>
      </c>
      <c r="AK125">
        <f t="shared" si="80"/>
        <v>3.3546822717816958</v>
      </c>
      <c r="AM125">
        <f t="shared" si="81"/>
        <v>1.8214438599398917</v>
      </c>
      <c r="AN125">
        <f t="shared" si="82"/>
        <v>3.3546822717816958</v>
      </c>
      <c r="AP125">
        <f t="shared" si="83"/>
        <v>-2.1785561400601083</v>
      </c>
      <c r="AQ125">
        <f t="shared" si="84"/>
        <v>7.3546822717816962</v>
      </c>
      <c r="AS125">
        <f t="shared" si="85"/>
        <v>-2.1785561400601083</v>
      </c>
      <c r="AT125">
        <f t="shared" si="86"/>
        <v>3.3546822717816958</v>
      </c>
      <c r="AV125">
        <f t="shared" si="87"/>
        <v>1.8214438599398917</v>
      </c>
      <c r="AW125">
        <f t="shared" si="88"/>
        <v>3.3546822717816958</v>
      </c>
      <c r="AY125">
        <f t="shared" si="89"/>
        <v>-2.1785561400601083</v>
      </c>
      <c r="AZ125">
        <f t="shared" si="90"/>
        <v>7.3546822717816962</v>
      </c>
      <c r="BB125">
        <f t="shared" si="91"/>
        <v>-6.1785561400601079</v>
      </c>
      <c r="BC125">
        <f t="shared" si="92"/>
        <v>3.3546822717816958</v>
      </c>
      <c r="BE125">
        <f t="shared" si="93"/>
        <v>-2.1785561400601083</v>
      </c>
      <c r="BF125">
        <f t="shared" si="94"/>
        <v>-0.64531772821830424</v>
      </c>
      <c r="BH125">
        <f t="shared" si="95"/>
        <v>-4.9017513151352441</v>
      </c>
      <c r="BI125">
        <f t="shared" si="96"/>
        <v>7.5480351115088151</v>
      </c>
      <c r="BK125">
        <f t="shared" si="97"/>
        <v>-5.6339171050450814</v>
      </c>
      <c r="BL125">
        <f t="shared" si="98"/>
        <v>4.5160117038362717</v>
      </c>
      <c r="BN125">
        <f t="shared" si="99"/>
        <v>-5.6339171050450814</v>
      </c>
      <c r="BO125">
        <f t="shared" si="100"/>
        <v>0.51601170383627171</v>
      </c>
      <c r="BQ125">
        <f t="shared" si="101"/>
        <v>-1.6339171050450814</v>
      </c>
      <c r="BR125">
        <f t="shared" si="102"/>
        <v>2.5160117038362717</v>
      </c>
      <c r="BT125">
        <f t="shared" si="103"/>
        <v>2.3660828949549186</v>
      </c>
      <c r="BU125">
        <f t="shared" si="104"/>
        <v>4.5160117038362717</v>
      </c>
      <c r="BW125">
        <f t="shared" si="105"/>
        <v>2.3660828949549186</v>
      </c>
      <c r="BX125">
        <f t="shared" si="106"/>
        <v>0.51601170383627171</v>
      </c>
      <c r="CA125">
        <f t="shared" si="107"/>
        <v>-0.54463903501502708</v>
      </c>
      <c r="CB125">
        <f t="shared" si="108"/>
        <v>0.83867056794542394</v>
      </c>
      <c r="CD125">
        <f t="shared" si="109"/>
        <v>-0.54463903501502708</v>
      </c>
      <c r="CE125">
        <f t="shared" si="110"/>
        <v>0.83867056794542394</v>
      </c>
      <c r="CG125">
        <f t="shared" si="111"/>
        <v>-1.0892780700300542</v>
      </c>
      <c r="CH125">
        <f t="shared" si="112"/>
        <v>1.6773411358908479</v>
      </c>
      <c r="CJ125">
        <f t="shared" si="113"/>
        <v>-1.6339171050450814</v>
      </c>
      <c r="CK125">
        <f t="shared" si="114"/>
        <v>2.5160117038362717</v>
      </c>
      <c r="CM125">
        <f t="shared" si="115"/>
        <v>-2.1785561400601083</v>
      </c>
      <c r="CN125">
        <f t="shared" si="116"/>
        <v>3.3546822717816958</v>
      </c>
      <c r="CP125">
        <f t="shared" si="117"/>
        <v>-2.7231951750751353</v>
      </c>
      <c r="CQ125">
        <f t="shared" si="118"/>
        <v>4.1933528397271198</v>
      </c>
      <c r="CS125">
        <f t="shared" si="119"/>
        <v>-0.54463903501502708</v>
      </c>
      <c r="CT125">
        <f t="shared" si="120"/>
        <v>0.83867056794542394</v>
      </c>
      <c r="CU125">
        <f t="shared" si="121"/>
        <v>2.8214438599398917</v>
      </c>
      <c r="CV125">
        <f t="shared" si="122"/>
        <v>6.6773411358908481</v>
      </c>
      <c r="CW125">
        <f t="shared" si="123"/>
        <v>2.8214438599398917</v>
      </c>
      <c r="CX125">
        <f t="shared" si="124"/>
        <v>8.3546822717816962</v>
      </c>
      <c r="CY125">
        <f t="shared" si="125"/>
        <v>3.9107219299699461</v>
      </c>
      <c r="CZ125">
        <f t="shared" si="126"/>
        <v>6.6773411358908481</v>
      </c>
    </row>
    <row r="126" spans="1:104" x14ac:dyDescent="0.25">
      <c r="A126">
        <v>1</v>
      </c>
      <c r="K126">
        <v>4</v>
      </c>
      <c r="L126">
        <f t="shared" si="127"/>
        <v>124</v>
      </c>
      <c r="M126">
        <f t="shared" si="128"/>
        <v>2.1642082724729685</v>
      </c>
      <c r="O126">
        <f t="shared" si="129"/>
        <v>-0.55919290347074668</v>
      </c>
      <c r="P126">
        <f t="shared" si="130"/>
        <v>0.82903757255504174</v>
      </c>
      <c r="R126">
        <f t="shared" si="69"/>
        <v>-2.2367716138829867</v>
      </c>
      <c r="S126">
        <f t="shared" si="70"/>
        <v>3.3161502902201669</v>
      </c>
      <c r="U126">
        <f t="shared" si="71"/>
        <v>-2.2367716138829867</v>
      </c>
      <c r="V126">
        <f t="shared" si="72"/>
        <v>3.3161502902201669</v>
      </c>
      <c r="X126">
        <f t="shared" si="73"/>
        <v>-2.2367716138829867</v>
      </c>
      <c r="Y126">
        <f t="shared" si="74"/>
        <v>3.3161502902201669</v>
      </c>
      <c r="Z126">
        <f t="shared" si="131"/>
        <v>103</v>
      </c>
      <c r="AB126">
        <f t="shared" si="75"/>
        <v>-2.2367716138829867</v>
      </c>
      <c r="AC126">
        <f t="shared" si="76"/>
        <v>3.3161502902201669</v>
      </c>
      <c r="AD126">
        <f t="shared" si="132"/>
        <v>103</v>
      </c>
      <c r="AG126">
        <f t="shared" si="77"/>
        <v>1.7632283861170133</v>
      </c>
      <c r="AH126">
        <f t="shared" si="78"/>
        <v>3.3161502902201669</v>
      </c>
      <c r="AJ126">
        <f t="shared" si="79"/>
        <v>-2.2367716138829867</v>
      </c>
      <c r="AK126">
        <f t="shared" si="80"/>
        <v>3.3161502902201669</v>
      </c>
      <c r="AM126">
        <f t="shared" si="81"/>
        <v>1.7632283861170133</v>
      </c>
      <c r="AN126">
        <f t="shared" si="82"/>
        <v>3.3161502902201669</v>
      </c>
      <c r="AP126">
        <f t="shared" si="83"/>
        <v>-2.2367716138829867</v>
      </c>
      <c r="AQ126">
        <f t="shared" si="84"/>
        <v>7.3161502902201665</v>
      </c>
      <c r="AS126">
        <f t="shared" si="85"/>
        <v>-2.2367716138829867</v>
      </c>
      <c r="AT126">
        <f t="shared" si="86"/>
        <v>3.3161502902201669</v>
      </c>
      <c r="AV126">
        <f t="shared" si="87"/>
        <v>1.7632283861170133</v>
      </c>
      <c r="AW126">
        <f t="shared" si="88"/>
        <v>3.3161502902201669</v>
      </c>
      <c r="AY126">
        <f t="shared" si="89"/>
        <v>-2.2367716138829867</v>
      </c>
      <c r="AZ126">
        <f t="shared" si="90"/>
        <v>7.3161502902201665</v>
      </c>
      <c r="BB126">
        <f t="shared" si="91"/>
        <v>-6.2367716138829863</v>
      </c>
      <c r="BC126">
        <f t="shared" si="92"/>
        <v>3.3161502902201669</v>
      </c>
      <c r="BE126">
        <f t="shared" si="93"/>
        <v>-2.2367716138829867</v>
      </c>
      <c r="BF126">
        <f t="shared" si="94"/>
        <v>-0.68384970977983306</v>
      </c>
      <c r="BH126">
        <f t="shared" si="95"/>
        <v>-5.03273613123672</v>
      </c>
      <c r="BI126">
        <f t="shared" si="96"/>
        <v>7.4613381529953759</v>
      </c>
      <c r="BK126">
        <f t="shared" si="97"/>
        <v>-5.6775787104122397</v>
      </c>
      <c r="BL126">
        <f t="shared" si="98"/>
        <v>4.4871127176651253</v>
      </c>
      <c r="BN126">
        <f t="shared" si="99"/>
        <v>-5.6775787104122397</v>
      </c>
      <c r="BO126">
        <f t="shared" si="100"/>
        <v>0.48711271766512532</v>
      </c>
      <c r="BQ126">
        <f t="shared" si="101"/>
        <v>-1.6775787104122402</v>
      </c>
      <c r="BR126">
        <f t="shared" si="102"/>
        <v>2.4871127176651253</v>
      </c>
      <c r="BT126">
        <f t="shared" si="103"/>
        <v>2.3224212895877598</v>
      </c>
      <c r="BU126">
        <f t="shared" si="104"/>
        <v>4.4871127176651253</v>
      </c>
      <c r="BW126">
        <f t="shared" si="105"/>
        <v>2.3224212895877598</v>
      </c>
      <c r="BX126">
        <f t="shared" si="106"/>
        <v>0.48711271766512532</v>
      </c>
      <c r="CA126">
        <f t="shared" si="107"/>
        <v>-0.55919290347074668</v>
      </c>
      <c r="CB126">
        <f t="shared" si="108"/>
        <v>0.82903757255504174</v>
      </c>
      <c r="CD126">
        <f t="shared" si="109"/>
        <v>-0.55919290347074668</v>
      </c>
      <c r="CE126">
        <f t="shared" si="110"/>
        <v>0.82903757255504174</v>
      </c>
      <c r="CG126">
        <f t="shared" si="111"/>
        <v>-1.1183858069414934</v>
      </c>
      <c r="CH126">
        <f t="shared" si="112"/>
        <v>1.6580751451100835</v>
      </c>
      <c r="CJ126">
        <f t="shared" si="113"/>
        <v>-1.6775787104122402</v>
      </c>
      <c r="CK126">
        <f t="shared" si="114"/>
        <v>2.4871127176651253</v>
      </c>
      <c r="CM126">
        <f t="shared" si="115"/>
        <v>-2.2367716138829867</v>
      </c>
      <c r="CN126">
        <f t="shared" si="116"/>
        <v>3.3161502902201669</v>
      </c>
      <c r="CP126">
        <f t="shared" si="117"/>
        <v>-2.7959645173537333</v>
      </c>
      <c r="CQ126">
        <f t="shared" si="118"/>
        <v>4.1451878627752086</v>
      </c>
      <c r="CS126">
        <f t="shared" si="119"/>
        <v>-0.55919290347074668</v>
      </c>
      <c r="CT126">
        <f t="shared" si="120"/>
        <v>0.82903757255504174</v>
      </c>
      <c r="CU126">
        <f t="shared" si="121"/>
        <v>2.7632283861170133</v>
      </c>
      <c r="CV126">
        <f t="shared" si="122"/>
        <v>6.6580751451100832</v>
      </c>
      <c r="CW126">
        <f t="shared" si="123"/>
        <v>2.7632283861170133</v>
      </c>
      <c r="CX126">
        <f t="shared" si="124"/>
        <v>8.3161502902201665</v>
      </c>
      <c r="CY126">
        <f t="shared" si="125"/>
        <v>3.8816141930585069</v>
      </c>
      <c r="CZ126">
        <f t="shared" si="126"/>
        <v>6.6580751451100832</v>
      </c>
    </row>
    <row r="127" spans="1:104" x14ac:dyDescent="0.25">
      <c r="A127">
        <v>1</v>
      </c>
      <c r="K127">
        <v>4</v>
      </c>
      <c r="L127">
        <f t="shared" si="127"/>
        <v>125</v>
      </c>
      <c r="M127">
        <f t="shared" si="128"/>
        <v>2.1816615649929116</v>
      </c>
      <c r="O127">
        <f t="shared" si="129"/>
        <v>-0.57357643635104583</v>
      </c>
      <c r="P127">
        <f t="shared" si="130"/>
        <v>0.81915204428899202</v>
      </c>
      <c r="R127">
        <f t="shared" si="69"/>
        <v>-2.2943057454041833</v>
      </c>
      <c r="S127">
        <f t="shared" si="70"/>
        <v>3.2766081771559681</v>
      </c>
      <c r="U127">
        <f t="shared" si="71"/>
        <v>-2.2943057454041833</v>
      </c>
      <c r="V127">
        <f t="shared" si="72"/>
        <v>3.2766081771559681</v>
      </c>
      <c r="X127">
        <f t="shared" si="73"/>
        <v>-2.2943057454041833</v>
      </c>
      <c r="Y127">
        <f t="shared" si="74"/>
        <v>3.2766081771559681</v>
      </c>
      <c r="Z127">
        <f t="shared" si="131"/>
        <v>104</v>
      </c>
      <c r="AB127">
        <f t="shared" si="75"/>
        <v>-2.2943057454041833</v>
      </c>
      <c r="AC127">
        <f t="shared" si="76"/>
        <v>3.2766081771559681</v>
      </c>
      <c r="AD127">
        <f t="shared" si="132"/>
        <v>104</v>
      </c>
      <c r="AG127">
        <f t="shared" si="77"/>
        <v>1.7056942545958167</v>
      </c>
      <c r="AH127">
        <f t="shared" si="78"/>
        <v>3.2766081771559681</v>
      </c>
      <c r="AJ127">
        <f t="shared" si="79"/>
        <v>-2.2943057454041833</v>
      </c>
      <c r="AK127">
        <f t="shared" si="80"/>
        <v>3.2766081771559681</v>
      </c>
      <c r="AM127">
        <f t="shared" si="81"/>
        <v>1.7056942545958167</v>
      </c>
      <c r="AN127">
        <f t="shared" si="82"/>
        <v>3.2766081771559681</v>
      </c>
      <c r="AP127">
        <f t="shared" si="83"/>
        <v>-2.2943057454041833</v>
      </c>
      <c r="AQ127">
        <f t="shared" si="84"/>
        <v>7.2766081771559676</v>
      </c>
      <c r="AS127">
        <f t="shared" si="85"/>
        <v>-2.2943057454041833</v>
      </c>
      <c r="AT127">
        <f t="shared" si="86"/>
        <v>3.2766081771559681</v>
      </c>
      <c r="AV127">
        <f t="shared" si="87"/>
        <v>1.7056942545958167</v>
      </c>
      <c r="AW127">
        <f t="shared" si="88"/>
        <v>3.2766081771559681</v>
      </c>
      <c r="AY127">
        <f t="shared" si="89"/>
        <v>-2.2943057454041833</v>
      </c>
      <c r="AZ127">
        <f t="shared" si="90"/>
        <v>7.2766081771559676</v>
      </c>
      <c r="BB127">
        <f t="shared" si="91"/>
        <v>-6.2943057454041833</v>
      </c>
      <c r="BC127">
        <f t="shared" si="92"/>
        <v>3.2766081771559681</v>
      </c>
      <c r="BE127">
        <f t="shared" si="93"/>
        <v>-2.2943057454041833</v>
      </c>
      <c r="BF127">
        <f t="shared" si="94"/>
        <v>-0.72339182284403192</v>
      </c>
      <c r="BH127">
        <f t="shared" si="95"/>
        <v>-5.1621879271594127</v>
      </c>
      <c r="BI127">
        <f t="shared" si="96"/>
        <v>7.3723683986009281</v>
      </c>
      <c r="BK127">
        <f t="shared" si="97"/>
        <v>-5.7207293090531373</v>
      </c>
      <c r="BL127">
        <f t="shared" si="98"/>
        <v>4.4574561328669766</v>
      </c>
      <c r="BN127">
        <f t="shared" si="99"/>
        <v>-5.7207293090531373</v>
      </c>
      <c r="BO127">
        <f t="shared" si="100"/>
        <v>0.45745613286697617</v>
      </c>
      <c r="BQ127">
        <f t="shared" si="101"/>
        <v>-1.7207293090531375</v>
      </c>
      <c r="BR127">
        <f t="shared" si="102"/>
        <v>2.4574561328669762</v>
      </c>
      <c r="BT127">
        <f t="shared" si="103"/>
        <v>2.2792706909468627</v>
      </c>
      <c r="BU127">
        <f t="shared" si="104"/>
        <v>4.4574561328669766</v>
      </c>
      <c r="BW127">
        <f t="shared" si="105"/>
        <v>2.2792706909468627</v>
      </c>
      <c r="BX127">
        <f t="shared" si="106"/>
        <v>0.45745613286697617</v>
      </c>
      <c r="CA127">
        <f t="shared" si="107"/>
        <v>-0.57357643635104583</v>
      </c>
      <c r="CB127">
        <f t="shared" si="108"/>
        <v>0.81915204428899202</v>
      </c>
      <c r="CD127">
        <f t="shared" si="109"/>
        <v>-0.57357643635104583</v>
      </c>
      <c r="CE127">
        <f t="shared" si="110"/>
        <v>0.81915204428899202</v>
      </c>
      <c r="CG127">
        <f t="shared" si="111"/>
        <v>-1.1471528727020917</v>
      </c>
      <c r="CH127">
        <f t="shared" si="112"/>
        <v>1.638304088577984</v>
      </c>
      <c r="CJ127">
        <f t="shared" si="113"/>
        <v>-1.7207293090531375</v>
      </c>
      <c r="CK127">
        <f t="shared" si="114"/>
        <v>2.4574561328669762</v>
      </c>
      <c r="CM127">
        <f t="shared" si="115"/>
        <v>-2.2943057454041833</v>
      </c>
      <c r="CN127">
        <f t="shared" si="116"/>
        <v>3.2766081771559681</v>
      </c>
      <c r="CP127">
        <f t="shared" si="117"/>
        <v>-2.8678821817552294</v>
      </c>
      <c r="CQ127">
        <f t="shared" si="118"/>
        <v>4.0957602214449604</v>
      </c>
      <c r="CS127">
        <f t="shared" si="119"/>
        <v>-0.57357643635104583</v>
      </c>
      <c r="CT127">
        <f t="shared" si="120"/>
        <v>0.81915204428899202</v>
      </c>
      <c r="CU127">
        <f t="shared" si="121"/>
        <v>2.7056942545958167</v>
      </c>
      <c r="CV127">
        <f t="shared" si="122"/>
        <v>6.6383040885779838</v>
      </c>
      <c r="CW127">
        <f t="shared" si="123"/>
        <v>2.7056942545958167</v>
      </c>
      <c r="CX127">
        <f t="shared" si="124"/>
        <v>8.2766081771559676</v>
      </c>
      <c r="CY127">
        <f t="shared" si="125"/>
        <v>3.8528471272979083</v>
      </c>
      <c r="CZ127">
        <f t="shared" si="126"/>
        <v>6.6383040885779838</v>
      </c>
    </row>
    <row r="128" spans="1:104" x14ac:dyDescent="0.25">
      <c r="A128">
        <v>1</v>
      </c>
      <c r="K128">
        <v>4</v>
      </c>
      <c r="L128">
        <f t="shared" si="127"/>
        <v>126</v>
      </c>
      <c r="M128">
        <f t="shared" si="128"/>
        <v>2.1991148575128552</v>
      </c>
      <c r="O128">
        <f t="shared" si="129"/>
        <v>-0.58778525229247303</v>
      </c>
      <c r="P128">
        <f t="shared" si="130"/>
        <v>0.80901699437494745</v>
      </c>
      <c r="R128">
        <f t="shared" si="69"/>
        <v>-2.3511410091698921</v>
      </c>
      <c r="S128">
        <f t="shared" si="70"/>
        <v>3.2360679774997898</v>
      </c>
      <c r="U128">
        <f t="shared" si="71"/>
        <v>-2.3511410091698921</v>
      </c>
      <c r="V128">
        <f t="shared" si="72"/>
        <v>3.2360679774997898</v>
      </c>
      <c r="X128">
        <f t="shared" si="73"/>
        <v>-2.3511410091698921</v>
      </c>
      <c r="Y128">
        <f t="shared" si="74"/>
        <v>3.2360679774997898</v>
      </c>
      <c r="Z128">
        <f t="shared" si="131"/>
        <v>105</v>
      </c>
      <c r="AB128">
        <f t="shared" si="75"/>
        <v>-2.3511410091698921</v>
      </c>
      <c r="AC128">
        <f t="shared" si="76"/>
        <v>3.2360679774997898</v>
      </c>
      <c r="AD128">
        <f t="shared" si="132"/>
        <v>105</v>
      </c>
      <c r="AG128">
        <f t="shared" si="77"/>
        <v>1.6488589908301079</v>
      </c>
      <c r="AH128">
        <f t="shared" si="78"/>
        <v>3.2360679774997898</v>
      </c>
      <c r="AJ128">
        <f t="shared" si="79"/>
        <v>-2.3511410091698921</v>
      </c>
      <c r="AK128">
        <f t="shared" si="80"/>
        <v>3.2360679774997898</v>
      </c>
      <c r="AM128">
        <f t="shared" si="81"/>
        <v>1.6488589908301079</v>
      </c>
      <c r="AN128">
        <f t="shared" si="82"/>
        <v>3.2360679774997898</v>
      </c>
      <c r="AP128">
        <f t="shared" si="83"/>
        <v>-2.3511410091698921</v>
      </c>
      <c r="AQ128">
        <f t="shared" si="84"/>
        <v>7.2360679774997898</v>
      </c>
      <c r="AS128">
        <f t="shared" si="85"/>
        <v>-2.3511410091698921</v>
      </c>
      <c r="AT128">
        <f t="shared" si="86"/>
        <v>3.2360679774997898</v>
      </c>
      <c r="AV128">
        <f t="shared" si="87"/>
        <v>1.6488589908301079</v>
      </c>
      <c r="AW128">
        <f t="shared" si="88"/>
        <v>3.2360679774997898</v>
      </c>
      <c r="AY128">
        <f t="shared" si="89"/>
        <v>-2.3511410091698921</v>
      </c>
      <c r="AZ128">
        <f t="shared" si="90"/>
        <v>7.2360679774997898</v>
      </c>
      <c r="BB128">
        <f t="shared" si="91"/>
        <v>-6.3511410091698917</v>
      </c>
      <c r="BC128">
        <f t="shared" si="92"/>
        <v>3.2360679774997898</v>
      </c>
      <c r="BE128">
        <f t="shared" si="93"/>
        <v>-2.3511410091698921</v>
      </c>
      <c r="BF128">
        <f t="shared" si="94"/>
        <v>-0.76393202250021019</v>
      </c>
      <c r="BH128">
        <f t="shared" si="95"/>
        <v>-5.2900672706322576</v>
      </c>
      <c r="BI128">
        <f t="shared" si="96"/>
        <v>7.2811529493745271</v>
      </c>
      <c r="BK128">
        <f t="shared" si="97"/>
        <v>-5.7633557568774192</v>
      </c>
      <c r="BL128">
        <f t="shared" si="98"/>
        <v>4.4270509831248424</v>
      </c>
      <c r="BN128">
        <f t="shared" si="99"/>
        <v>-5.7633557568774192</v>
      </c>
      <c r="BO128">
        <f t="shared" si="100"/>
        <v>0.42705098312484235</v>
      </c>
      <c r="BQ128">
        <f t="shared" si="101"/>
        <v>-1.7633557568774192</v>
      </c>
      <c r="BR128">
        <f t="shared" si="102"/>
        <v>2.4270509831248424</v>
      </c>
      <c r="BT128">
        <f t="shared" si="103"/>
        <v>2.2366442431225808</v>
      </c>
      <c r="BU128">
        <f t="shared" si="104"/>
        <v>4.4270509831248424</v>
      </c>
      <c r="BW128">
        <f t="shared" si="105"/>
        <v>2.2366442431225808</v>
      </c>
      <c r="BX128">
        <f t="shared" si="106"/>
        <v>0.42705098312484235</v>
      </c>
      <c r="CA128">
        <f t="shared" si="107"/>
        <v>-0.58778525229247303</v>
      </c>
      <c r="CB128">
        <f t="shared" si="108"/>
        <v>0.80901699437494745</v>
      </c>
      <c r="CD128">
        <f t="shared" si="109"/>
        <v>-0.58778525229247303</v>
      </c>
      <c r="CE128">
        <f t="shared" si="110"/>
        <v>0.80901699437494745</v>
      </c>
      <c r="CG128">
        <f t="shared" si="111"/>
        <v>-1.1755705045849461</v>
      </c>
      <c r="CH128">
        <f t="shared" si="112"/>
        <v>1.6180339887498949</v>
      </c>
      <c r="CJ128">
        <f t="shared" si="113"/>
        <v>-1.7633557568774192</v>
      </c>
      <c r="CK128">
        <f t="shared" si="114"/>
        <v>2.4270509831248424</v>
      </c>
      <c r="CM128">
        <f t="shared" si="115"/>
        <v>-2.3511410091698921</v>
      </c>
      <c r="CN128">
        <f t="shared" si="116"/>
        <v>3.2360679774997898</v>
      </c>
      <c r="CP128">
        <f t="shared" si="117"/>
        <v>-2.938926261462365</v>
      </c>
      <c r="CQ128">
        <f t="shared" si="118"/>
        <v>4.0450849718747373</v>
      </c>
      <c r="CS128">
        <f t="shared" si="119"/>
        <v>-0.58778525229247303</v>
      </c>
      <c r="CT128">
        <f t="shared" si="120"/>
        <v>0.80901699437494745</v>
      </c>
      <c r="CU128">
        <f t="shared" si="121"/>
        <v>2.6488589908301079</v>
      </c>
      <c r="CV128">
        <f t="shared" si="122"/>
        <v>6.6180339887498949</v>
      </c>
      <c r="CW128">
        <f t="shared" si="123"/>
        <v>2.6488589908301079</v>
      </c>
      <c r="CX128">
        <f t="shared" si="124"/>
        <v>8.2360679774997898</v>
      </c>
      <c r="CY128">
        <f t="shared" si="125"/>
        <v>3.8244294954150542</v>
      </c>
      <c r="CZ128">
        <f t="shared" si="126"/>
        <v>6.6180339887498949</v>
      </c>
    </row>
    <row r="129" spans="1:104" x14ac:dyDescent="0.25">
      <c r="A129">
        <v>1</v>
      </c>
      <c r="K129">
        <v>4</v>
      </c>
      <c r="L129">
        <f t="shared" si="127"/>
        <v>127</v>
      </c>
      <c r="M129">
        <f t="shared" si="128"/>
        <v>2.2165681500327987</v>
      </c>
      <c r="O129">
        <f t="shared" si="129"/>
        <v>-0.60181502315204838</v>
      </c>
      <c r="P129">
        <f t="shared" si="130"/>
        <v>0.79863551004729272</v>
      </c>
      <c r="R129">
        <f t="shared" si="69"/>
        <v>-2.4072600926081935</v>
      </c>
      <c r="S129">
        <f t="shared" si="70"/>
        <v>3.1945420401891709</v>
      </c>
      <c r="U129">
        <f t="shared" si="71"/>
        <v>-2.4072600926081935</v>
      </c>
      <c r="V129">
        <f t="shared" si="72"/>
        <v>3.1945420401891709</v>
      </c>
      <c r="X129">
        <f t="shared" si="73"/>
        <v>-2.4072600926081935</v>
      </c>
      <c r="Y129">
        <f t="shared" si="74"/>
        <v>3.1945420401891709</v>
      </c>
      <c r="Z129">
        <f t="shared" si="131"/>
        <v>106</v>
      </c>
      <c r="AB129">
        <f t="shared" si="75"/>
        <v>-2.4072600926081935</v>
      </c>
      <c r="AC129">
        <f t="shared" si="76"/>
        <v>3.1945420401891709</v>
      </c>
      <c r="AD129">
        <f t="shared" si="132"/>
        <v>106</v>
      </c>
      <c r="AG129">
        <f t="shared" si="77"/>
        <v>1.5927399073918065</v>
      </c>
      <c r="AH129">
        <f t="shared" si="78"/>
        <v>3.1945420401891709</v>
      </c>
      <c r="AJ129">
        <f t="shared" si="79"/>
        <v>-2.4072600926081935</v>
      </c>
      <c r="AK129">
        <f t="shared" si="80"/>
        <v>3.1945420401891709</v>
      </c>
      <c r="AM129">
        <f t="shared" si="81"/>
        <v>1.5927399073918065</v>
      </c>
      <c r="AN129">
        <f t="shared" si="82"/>
        <v>3.1945420401891709</v>
      </c>
      <c r="AP129">
        <f t="shared" si="83"/>
        <v>-2.4072600926081935</v>
      </c>
      <c r="AQ129">
        <f t="shared" si="84"/>
        <v>7.1945420401891713</v>
      </c>
      <c r="AS129">
        <f t="shared" si="85"/>
        <v>-2.4072600926081935</v>
      </c>
      <c r="AT129">
        <f t="shared" si="86"/>
        <v>3.1945420401891709</v>
      </c>
      <c r="AV129">
        <f t="shared" si="87"/>
        <v>1.5927399073918065</v>
      </c>
      <c r="AW129">
        <f t="shared" si="88"/>
        <v>3.1945420401891709</v>
      </c>
      <c r="AY129">
        <f t="shared" si="89"/>
        <v>-2.4072600926081935</v>
      </c>
      <c r="AZ129">
        <f t="shared" si="90"/>
        <v>7.1945420401891713</v>
      </c>
      <c r="BB129">
        <f t="shared" si="91"/>
        <v>-6.407260092608194</v>
      </c>
      <c r="BC129">
        <f t="shared" si="92"/>
        <v>3.1945420401891709</v>
      </c>
      <c r="BE129">
        <f t="shared" si="93"/>
        <v>-2.4072600926081935</v>
      </c>
      <c r="BF129">
        <f t="shared" si="94"/>
        <v>-0.80545795981082913</v>
      </c>
      <c r="BH129">
        <f t="shared" si="95"/>
        <v>-5.4163352083684355</v>
      </c>
      <c r="BI129">
        <f t="shared" si="96"/>
        <v>7.1877195904256341</v>
      </c>
      <c r="BK129">
        <f t="shared" si="97"/>
        <v>-5.8054450694561446</v>
      </c>
      <c r="BL129">
        <f t="shared" si="98"/>
        <v>4.395906530141878</v>
      </c>
      <c r="BN129">
        <f t="shared" si="99"/>
        <v>-5.8054450694561446</v>
      </c>
      <c r="BO129">
        <f t="shared" si="100"/>
        <v>0.39590653014187804</v>
      </c>
      <c r="BQ129">
        <f t="shared" si="101"/>
        <v>-1.805445069456145</v>
      </c>
      <c r="BR129">
        <f t="shared" si="102"/>
        <v>2.395906530141878</v>
      </c>
      <c r="BT129">
        <f t="shared" si="103"/>
        <v>2.194554930543855</v>
      </c>
      <c r="BU129">
        <f t="shared" si="104"/>
        <v>4.395906530141878</v>
      </c>
      <c r="BW129">
        <f t="shared" si="105"/>
        <v>2.194554930543855</v>
      </c>
      <c r="BX129">
        <f t="shared" si="106"/>
        <v>0.39590653014187804</v>
      </c>
      <c r="CA129">
        <f t="shared" si="107"/>
        <v>-0.60181502315204838</v>
      </c>
      <c r="CB129">
        <f t="shared" si="108"/>
        <v>0.79863551004729272</v>
      </c>
      <c r="CD129">
        <f t="shared" si="109"/>
        <v>-0.60181502315204838</v>
      </c>
      <c r="CE129">
        <f t="shared" si="110"/>
        <v>0.79863551004729272</v>
      </c>
      <c r="CG129">
        <f t="shared" si="111"/>
        <v>-1.2036300463040968</v>
      </c>
      <c r="CH129">
        <f t="shared" si="112"/>
        <v>1.5972710200945854</v>
      </c>
      <c r="CJ129">
        <f t="shared" si="113"/>
        <v>-1.805445069456145</v>
      </c>
      <c r="CK129">
        <f t="shared" si="114"/>
        <v>2.395906530141878</v>
      </c>
      <c r="CM129">
        <f t="shared" si="115"/>
        <v>-2.4072600926081935</v>
      </c>
      <c r="CN129">
        <f t="shared" si="116"/>
        <v>3.1945420401891709</v>
      </c>
      <c r="CP129">
        <f t="shared" si="117"/>
        <v>-3.009075115760242</v>
      </c>
      <c r="CQ129">
        <f t="shared" si="118"/>
        <v>3.9931775502364637</v>
      </c>
      <c r="CS129">
        <f t="shared" si="119"/>
        <v>-0.60181502315204838</v>
      </c>
      <c r="CT129">
        <f t="shared" si="120"/>
        <v>0.79863551004729272</v>
      </c>
      <c r="CU129">
        <f t="shared" si="121"/>
        <v>2.5927399073918065</v>
      </c>
      <c r="CV129">
        <f t="shared" si="122"/>
        <v>6.5972710200945857</v>
      </c>
      <c r="CW129">
        <f t="shared" si="123"/>
        <v>2.5927399073918065</v>
      </c>
      <c r="CX129">
        <f t="shared" si="124"/>
        <v>8.1945420401891713</v>
      </c>
      <c r="CY129">
        <f t="shared" si="125"/>
        <v>3.796369953695903</v>
      </c>
      <c r="CZ129">
        <f t="shared" si="126"/>
        <v>6.5972710200945857</v>
      </c>
    </row>
    <row r="130" spans="1:104" x14ac:dyDescent="0.25">
      <c r="A130">
        <v>1</v>
      </c>
      <c r="K130">
        <v>4</v>
      </c>
      <c r="L130">
        <f t="shared" si="127"/>
        <v>128</v>
      </c>
      <c r="M130">
        <f t="shared" si="128"/>
        <v>2.2340214425527418</v>
      </c>
      <c r="O130">
        <f t="shared" si="129"/>
        <v>-0.61566147532565829</v>
      </c>
      <c r="P130">
        <f t="shared" si="130"/>
        <v>0.78801075360672201</v>
      </c>
      <c r="R130">
        <f t="shared" si="69"/>
        <v>-2.4626459013026332</v>
      </c>
      <c r="S130">
        <f t="shared" si="70"/>
        <v>3.1520430144268881</v>
      </c>
      <c r="U130">
        <f t="shared" si="71"/>
        <v>-2.4626459013026332</v>
      </c>
      <c r="V130">
        <f t="shared" si="72"/>
        <v>3.1520430144268881</v>
      </c>
      <c r="X130">
        <f t="shared" si="73"/>
        <v>-2.4626459013026332</v>
      </c>
      <c r="Y130">
        <f t="shared" si="74"/>
        <v>3.1520430144268881</v>
      </c>
      <c r="Z130">
        <f t="shared" si="131"/>
        <v>107</v>
      </c>
      <c r="AB130">
        <f t="shared" si="75"/>
        <v>-2.4626459013026332</v>
      </c>
      <c r="AC130">
        <f t="shared" si="76"/>
        <v>3.1520430144268881</v>
      </c>
      <c r="AD130">
        <f t="shared" si="132"/>
        <v>107</v>
      </c>
      <c r="AG130">
        <f t="shared" si="77"/>
        <v>1.5373540986973668</v>
      </c>
      <c r="AH130">
        <f t="shared" si="78"/>
        <v>3.1520430144268881</v>
      </c>
      <c r="AJ130">
        <f t="shared" si="79"/>
        <v>-2.4626459013026332</v>
      </c>
      <c r="AK130">
        <f t="shared" si="80"/>
        <v>3.1520430144268881</v>
      </c>
      <c r="AM130">
        <f t="shared" si="81"/>
        <v>1.5373540986973668</v>
      </c>
      <c r="AN130">
        <f t="shared" si="82"/>
        <v>3.1520430144268881</v>
      </c>
      <c r="AP130">
        <f t="shared" si="83"/>
        <v>-2.4626459013026332</v>
      </c>
      <c r="AQ130">
        <f t="shared" si="84"/>
        <v>7.1520430144268881</v>
      </c>
      <c r="AS130">
        <f t="shared" si="85"/>
        <v>-2.4626459013026332</v>
      </c>
      <c r="AT130">
        <f t="shared" si="86"/>
        <v>3.1520430144268881</v>
      </c>
      <c r="AV130">
        <f t="shared" si="87"/>
        <v>1.5373540986973668</v>
      </c>
      <c r="AW130">
        <f t="shared" si="88"/>
        <v>3.1520430144268881</v>
      </c>
      <c r="AY130">
        <f t="shared" si="89"/>
        <v>-2.4626459013026332</v>
      </c>
      <c r="AZ130">
        <f t="shared" si="90"/>
        <v>7.1520430144268881</v>
      </c>
      <c r="BB130">
        <f t="shared" si="91"/>
        <v>-6.4626459013026327</v>
      </c>
      <c r="BC130">
        <f t="shared" si="92"/>
        <v>3.1520430144268881</v>
      </c>
      <c r="BE130">
        <f t="shared" si="93"/>
        <v>-2.4626459013026332</v>
      </c>
      <c r="BF130">
        <f t="shared" si="94"/>
        <v>-0.84795698557311194</v>
      </c>
      <c r="BH130">
        <f t="shared" si="95"/>
        <v>-5.5409532779309245</v>
      </c>
      <c r="BI130">
        <f t="shared" si="96"/>
        <v>7.0920967824604979</v>
      </c>
      <c r="BK130">
        <f t="shared" si="97"/>
        <v>-5.8469844259769754</v>
      </c>
      <c r="BL130">
        <f t="shared" si="98"/>
        <v>4.3640322608201663</v>
      </c>
      <c r="BN130">
        <f t="shared" si="99"/>
        <v>-5.8469844259769754</v>
      </c>
      <c r="BO130">
        <f t="shared" si="100"/>
        <v>0.36403226082016626</v>
      </c>
      <c r="BQ130">
        <f t="shared" si="101"/>
        <v>-1.846984425976975</v>
      </c>
      <c r="BR130">
        <f t="shared" si="102"/>
        <v>2.3640322608201663</v>
      </c>
      <c r="BT130">
        <f t="shared" si="103"/>
        <v>2.153015574023025</v>
      </c>
      <c r="BU130">
        <f t="shared" si="104"/>
        <v>4.3640322608201663</v>
      </c>
      <c r="BW130">
        <f t="shared" si="105"/>
        <v>2.153015574023025</v>
      </c>
      <c r="BX130">
        <f t="shared" si="106"/>
        <v>0.36403226082016626</v>
      </c>
      <c r="CA130">
        <f t="shared" si="107"/>
        <v>-0.61566147532565829</v>
      </c>
      <c r="CB130">
        <f t="shared" si="108"/>
        <v>0.78801075360672201</v>
      </c>
      <c r="CD130">
        <f t="shared" si="109"/>
        <v>-0.61566147532565829</v>
      </c>
      <c r="CE130">
        <f t="shared" si="110"/>
        <v>0.78801075360672201</v>
      </c>
      <c r="CG130">
        <f t="shared" si="111"/>
        <v>-1.2313229506513166</v>
      </c>
      <c r="CH130">
        <f t="shared" si="112"/>
        <v>1.576021507213444</v>
      </c>
      <c r="CJ130">
        <f t="shared" si="113"/>
        <v>-1.846984425976975</v>
      </c>
      <c r="CK130">
        <f t="shared" si="114"/>
        <v>2.3640322608201663</v>
      </c>
      <c r="CM130">
        <f t="shared" si="115"/>
        <v>-2.4626459013026332</v>
      </c>
      <c r="CN130">
        <f t="shared" si="116"/>
        <v>3.1520430144268881</v>
      </c>
      <c r="CP130">
        <f t="shared" si="117"/>
        <v>-3.0783073766282913</v>
      </c>
      <c r="CQ130">
        <f t="shared" si="118"/>
        <v>3.9400537680336098</v>
      </c>
      <c r="CS130">
        <f t="shared" si="119"/>
        <v>-0.61566147532565829</v>
      </c>
      <c r="CT130">
        <f t="shared" si="120"/>
        <v>0.78801075360672201</v>
      </c>
      <c r="CU130">
        <f t="shared" si="121"/>
        <v>2.5373540986973668</v>
      </c>
      <c r="CV130">
        <f t="shared" si="122"/>
        <v>6.5760215072134436</v>
      </c>
      <c r="CW130">
        <f t="shared" si="123"/>
        <v>2.5373540986973668</v>
      </c>
      <c r="CX130">
        <f t="shared" si="124"/>
        <v>8.1520430144268872</v>
      </c>
      <c r="CY130">
        <f t="shared" si="125"/>
        <v>3.7686770493486836</v>
      </c>
      <c r="CZ130">
        <f t="shared" si="126"/>
        <v>6.5760215072134436</v>
      </c>
    </row>
    <row r="131" spans="1:104" x14ac:dyDescent="0.25">
      <c r="A131">
        <v>1</v>
      </c>
      <c r="K131">
        <v>4</v>
      </c>
      <c r="L131">
        <f t="shared" si="127"/>
        <v>129</v>
      </c>
      <c r="M131">
        <f t="shared" si="128"/>
        <v>2.2514747350726849</v>
      </c>
      <c r="O131">
        <f t="shared" si="129"/>
        <v>-0.62932039104983728</v>
      </c>
      <c r="P131">
        <f t="shared" si="130"/>
        <v>0.77714596145697101</v>
      </c>
      <c r="R131">
        <f t="shared" ref="R131:R194" si="133">r_0*COS(M131)</f>
        <v>-2.5172815641993491</v>
      </c>
      <c r="S131">
        <f t="shared" ref="S131:S194" si="134">r_0*SIN(M131)</f>
        <v>3.1085838458278841</v>
      </c>
      <c r="U131">
        <f t="shared" ref="U131:U194" si="135">R131+x_0</f>
        <v>-2.5172815641993491</v>
      </c>
      <c r="V131">
        <f t="shared" ref="V131:V194" si="136">S131+y_0</f>
        <v>3.1085838458278841</v>
      </c>
      <c r="X131">
        <f t="shared" ref="X131:X194" si="137">r_0*COS(M131)+x_01</f>
        <v>-2.5172815641993491</v>
      </c>
      <c r="Y131">
        <f t="shared" ref="Y131:Y194" si="138">r_0*SIN(M131)+y_01</f>
        <v>3.1085838458278841</v>
      </c>
      <c r="Z131">
        <f t="shared" si="131"/>
        <v>108</v>
      </c>
      <c r="AB131">
        <f t="shared" ref="AB131:AB194" si="139">(r_1*O131)+x_1</f>
        <v>-2.5172815641993491</v>
      </c>
      <c r="AC131">
        <f t="shared" ref="AC131:AC194" si="140">(r_1*P131)+y_1</f>
        <v>3.1085838458278841</v>
      </c>
      <c r="AD131">
        <f t="shared" si="132"/>
        <v>108</v>
      </c>
      <c r="AG131">
        <f t="shared" ref="AG131:AG194" si="141">(r_2*O131)+x_2</f>
        <v>1.4827184358006509</v>
      </c>
      <c r="AH131">
        <f t="shared" ref="AH131:AH194" si="142">(r_2*P131)+y_2</f>
        <v>3.1085838458278841</v>
      </c>
      <c r="AJ131">
        <f t="shared" ref="AJ131:AJ194" si="143">(r_3*O131)+x_3</f>
        <v>-2.5172815641993491</v>
      </c>
      <c r="AK131">
        <f t="shared" ref="AK131:AK194" si="144">(r_3*P131)+y_3</f>
        <v>3.1085838458278841</v>
      </c>
      <c r="AM131">
        <f t="shared" ref="AM131:AM194" si="145">(r_4*O131)+x_4</f>
        <v>1.4827184358006509</v>
      </c>
      <c r="AN131">
        <f t="shared" ref="AN131:AN194" si="146">(r_4*P131)+y_4</f>
        <v>3.1085838458278841</v>
      </c>
      <c r="AP131">
        <f t="shared" ref="AP131:AP194" si="147">(r_5*O131)+x_5</f>
        <v>-2.5172815641993491</v>
      </c>
      <c r="AQ131">
        <f t="shared" ref="AQ131:AQ194" si="148">(r_5*P131)+y_5</f>
        <v>7.1085838458278836</v>
      </c>
      <c r="AS131">
        <f t="shared" ref="AS131:AS194" si="149">(r_6*O131)+x_6</f>
        <v>-2.5172815641993491</v>
      </c>
      <c r="AT131">
        <f t="shared" ref="AT131:AT194" si="150">(r_6*P131)+y_6</f>
        <v>3.1085838458278841</v>
      </c>
      <c r="AV131">
        <f t="shared" ref="AV131:AV194" si="151">(r_7*O131)+x_7</f>
        <v>1.4827184358006509</v>
      </c>
      <c r="AW131">
        <f t="shared" ref="AW131:AW194" si="152">(r_7*P131)+y_7</f>
        <v>3.1085838458278841</v>
      </c>
      <c r="AY131">
        <f t="shared" ref="AY131:AY194" si="153">(r_8*O131)+x_8</f>
        <v>-2.5172815641993491</v>
      </c>
      <c r="AZ131">
        <f t="shared" ref="AZ131:AZ194" si="154">(r_8*P131)+y_8</f>
        <v>7.1085838458278836</v>
      </c>
      <c r="BB131">
        <f t="shared" ref="BB131:BB194" si="155">(r_9*O131)+x_9</f>
        <v>-6.5172815641993491</v>
      </c>
      <c r="BC131">
        <f t="shared" ref="BC131:BC194" si="156">(r_9*P131)+y_9</f>
        <v>3.1085838458278841</v>
      </c>
      <c r="BE131">
        <f t="shared" ref="BE131:BE194" si="157">(r_10*O131)+x_10</f>
        <v>-2.5172815641993491</v>
      </c>
      <c r="BF131">
        <f t="shared" ref="BF131:BF194" si="158">(r_10*P131)+y_10</f>
        <v>-0.89141615417211595</v>
      </c>
      <c r="BH131">
        <f t="shared" ref="BH131:BH194" si="159">(r_26*O131)+x_26</f>
        <v>-5.663883519448536</v>
      </c>
      <c r="BI131">
        <f t="shared" ref="BI131:BI194" si="160">(r_26*P131)+y_26</f>
        <v>6.994313653112739</v>
      </c>
      <c r="BK131">
        <f t="shared" ref="BK131:BK194" si="161">(r_27*O131)+x_27</f>
        <v>-5.8879611731495114</v>
      </c>
      <c r="BL131">
        <f t="shared" ref="BL131:BL194" si="162">(r_27*P131)+y_27</f>
        <v>4.3314378843709136</v>
      </c>
      <c r="BN131">
        <f t="shared" ref="BN131:BN194" si="163">(r_28*O131)+x_28</f>
        <v>-5.8879611731495114</v>
      </c>
      <c r="BO131">
        <f t="shared" ref="BO131:BO194" si="164">(r_28*P131)+y_28</f>
        <v>0.33143788437091315</v>
      </c>
      <c r="BQ131">
        <f t="shared" ref="BQ131:BQ194" si="165">(r_29*O131)+x_29</f>
        <v>-1.8879611731495118</v>
      </c>
      <c r="BR131">
        <f t="shared" ref="BR131:BR194" si="166">(r_29*P131)+y_29</f>
        <v>2.3314378843709131</v>
      </c>
      <c r="BT131">
        <f t="shared" ref="BT131:BT194" si="167">(r_30*O131)+x_30</f>
        <v>2.1120388268504882</v>
      </c>
      <c r="BU131">
        <f t="shared" ref="BU131:BU194" si="168">(r_30*P131)+y_30</f>
        <v>4.3314378843709136</v>
      </c>
      <c r="BW131">
        <f t="shared" ref="BW131:BW194" si="169">(r_31*O131)+x_31</f>
        <v>2.1120388268504882</v>
      </c>
      <c r="BX131">
        <f t="shared" ref="BX131:BX194" si="170">(r_31*P131)+y_31</f>
        <v>0.33143788437091315</v>
      </c>
      <c r="CA131">
        <f t="shared" ref="CA131:CA194" si="171">O131</f>
        <v>-0.62932039104983728</v>
      </c>
      <c r="CB131">
        <f t="shared" ref="CB131:CB194" si="172">P131</f>
        <v>0.77714596145697101</v>
      </c>
      <c r="CD131">
        <f t="shared" ref="CD131:CD194" si="173">r_11*CA131</f>
        <v>-0.62932039104983728</v>
      </c>
      <c r="CE131">
        <f t="shared" ref="CE131:CE194" si="174">r_11*CB131</f>
        <v>0.77714596145697101</v>
      </c>
      <c r="CG131">
        <f t="shared" ref="CG131:CG194" si="175">r_12*CA131</f>
        <v>-1.2586407820996746</v>
      </c>
      <c r="CH131">
        <f t="shared" ref="CH131:CH194" si="176">r_12*CB131</f>
        <v>1.554291922913942</v>
      </c>
      <c r="CJ131">
        <f t="shared" ref="CJ131:CJ194" si="177">r_13*CA131</f>
        <v>-1.8879611731495118</v>
      </c>
      <c r="CK131">
        <f t="shared" ref="CK131:CK194" si="178">r_13*CB131</f>
        <v>2.3314378843709131</v>
      </c>
      <c r="CM131">
        <f t="shared" ref="CM131:CM194" si="179">r_14*CA131</f>
        <v>-2.5172815641993491</v>
      </c>
      <c r="CN131">
        <f t="shared" ref="CN131:CN194" si="180">r_14*CB131</f>
        <v>3.1085838458278841</v>
      </c>
      <c r="CP131">
        <f t="shared" ref="CP131:CP194" si="181">CA131*r_15</f>
        <v>-3.1466019552491864</v>
      </c>
      <c r="CQ131">
        <f t="shared" ref="CQ131:CQ194" si="182">CB131*r_15</f>
        <v>3.885729807284855</v>
      </c>
      <c r="CS131">
        <f t="shared" ref="CS131:CS194" si="183">O131</f>
        <v>-0.62932039104983728</v>
      </c>
      <c r="CT131">
        <f t="shared" ref="CT131:CT194" si="184">P131</f>
        <v>0.77714596145697101</v>
      </c>
      <c r="CU131">
        <f t="shared" ref="CU131:CU194" si="185">(a_21*r_21*O131)+x_21</f>
        <v>2.4827184358006509</v>
      </c>
      <c r="CV131">
        <f t="shared" ref="CV131:CV194" si="186">(b_21*r_21*P131)+y_21</f>
        <v>6.5542919229139418</v>
      </c>
      <c r="CW131">
        <f t="shared" ref="CW131:CW194" si="187">(r_21*O131)+x_21</f>
        <v>2.4827184358006509</v>
      </c>
      <c r="CX131">
        <f t="shared" ref="CX131:CX194" si="188">(r_21*P131)+y_21</f>
        <v>8.1085838458278836</v>
      </c>
      <c r="CY131">
        <f t="shared" ref="CY131:CY194" si="189">((r_21/2)*O131)+x_21</f>
        <v>3.7413592179003254</v>
      </c>
      <c r="CZ131">
        <f t="shared" ref="CZ131:CZ194" si="190">((r_21/2)*P131)+y_21</f>
        <v>6.5542919229139418</v>
      </c>
    </row>
    <row r="132" spans="1:104" x14ac:dyDescent="0.25">
      <c r="A132">
        <v>1</v>
      </c>
      <c r="K132">
        <v>4</v>
      </c>
      <c r="L132">
        <f t="shared" ref="L132:L195" si="191">L131+A132</f>
        <v>130</v>
      </c>
      <c r="M132">
        <f t="shared" ref="M132:M195" si="192">(2*L132*PI())/360</f>
        <v>2.2689280275926285</v>
      </c>
      <c r="O132">
        <f t="shared" ref="O132:O195" si="193">COS(M132)</f>
        <v>-0.64278760968653936</v>
      </c>
      <c r="P132">
        <f t="shared" ref="P132:P195" si="194">SIN(M132)</f>
        <v>0.76604444311897801</v>
      </c>
      <c r="R132">
        <f t="shared" si="133"/>
        <v>-2.5711504387461575</v>
      </c>
      <c r="S132">
        <f t="shared" si="134"/>
        <v>3.0641777724759121</v>
      </c>
      <c r="U132">
        <f t="shared" si="135"/>
        <v>-2.5711504387461575</v>
      </c>
      <c r="V132">
        <f t="shared" si="136"/>
        <v>3.0641777724759121</v>
      </c>
      <c r="X132">
        <f t="shared" si="137"/>
        <v>-2.5711504387461575</v>
      </c>
      <c r="Y132">
        <f t="shared" si="138"/>
        <v>3.0641777724759121</v>
      </c>
      <c r="Z132">
        <f t="shared" si="131"/>
        <v>109</v>
      </c>
      <c r="AB132">
        <f t="shared" si="139"/>
        <v>-2.5711504387461575</v>
      </c>
      <c r="AC132">
        <f t="shared" si="140"/>
        <v>3.0641777724759121</v>
      </c>
      <c r="AD132">
        <f t="shared" si="132"/>
        <v>109</v>
      </c>
      <c r="AG132">
        <f t="shared" si="141"/>
        <v>1.4288495612538425</v>
      </c>
      <c r="AH132">
        <f t="shared" si="142"/>
        <v>3.0641777724759121</v>
      </c>
      <c r="AJ132">
        <f t="shared" si="143"/>
        <v>-2.5711504387461575</v>
      </c>
      <c r="AK132">
        <f t="shared" si="144"/>
        <v>3.0641777724759121</v>
      </c>
      <c r="AM132">
        <f t="shared" si="145"/>
        <v>1.4288495612538425</v>
      </c>
      <c r="AN132">
        <f t="shared" si="146"/>
        <v>3.0641777724759121</v>
      </c>
      <c r="AP132">
        <f t="shared" si="147"/>
        <v>-2.5711504387461575</v>
      </c>
      <c r="AQ132">
        <f t="shared" si="148"/>
        <v>7.0641777724759116</v>
      </c>
      <c r="AS132">
        <f t="shared" si="149"/>
        <v>-2.5711504387461575</v>
      </c>
      <c r="AT132">
        <f t="shared" si="150"/>
        <v>3.0641777724759121</v>
      </c>
      <c r="AV132">
        <f t="shared" si="151"/>
        <v>1.4288495612538425</v>
      </c>
      <c r="AW132">
        <f t="shared" si="152"/>
        <v>3.0641777724759121</v>
      </c>
      <c r="AY132">
        <f t="shared" si="153"/>
        <v>-2.5711504387461575</v>
      </c>
      <c r="AZ132">
        <f t="shared" si="154"/>
        <v>7.0641777724759116</v>
      </c>
      <c r="BB132">
        <f t="shared" si="155"/>
        <v>-6.571150438746157</v>
      </c>
      <c r="BC132">
        <f t="shared" si="156"/>
        <v>3.0641777724759121</v>
      </c>
      <c r="BE132">
        <f t="shared" si="157"/>
        <v>-2.5711504387461575</v>
      </c>
      <c r="BF132">
        <f t="shared" si="158"/>
        <v>-0.93582222752408795</v>
      </c>
      <c r="BH132">
        <f t="shared" si="159"/>
        <v>-5.7850884871788546</v>
      </c>
      <c r="BI132">
        <f t="shared" si="160"/>
        <v>6.894399988070802</v>
      </c>
      <c r="BK132">
        <f t="shared" si="161"/>
        <v>-5.9283628290596182</v>
      </c>
      <c r="BL132">
        <f t="shared" si="162"/>
        <v>4.2981333293569346</v>
      </c>
      <c r="BN132">
        <f t="shared" si="163"/>
        <v>-5.9283628290596182</v>
      </c>
      <c r="BO132">
        <f t="shared" si="164"/>
        <v>0.29813332935693415</v>
      </c>
      <c r="BQ132">
        <f t="shared" si="165"/>
        <v>-1.9283628290596182</v>
      </c>
      <c r="BR132">
        <f t="shared" si="166"/>
        <v>2.2981333293569342</v>
      </c>
      <c r="BT132">
        <f t="shared" si="167"/>
        <v>2.0716371709403818</v>
      </c>
      <c r="BU132">
        <f t="shared" si="168"/>
        <v>4.2981333293569346</v>
      </c>
      <c r="BW132">
        <f t="shared" si="169"/>
        <v>2.0716371709403818</v>
      </c>
      <c r="BX132">
        <f t="shared" si="170"/>
        <v>0.29813332935693415</v>
      </c>
      <c r="CA132">
        <f t="shared" si="171"/>
        <v>-0.64278760968653936</v>
      </c>
      <c r="CB132">
        <f t="shared" si="172"/>
        <v>0.76604444311897801</v>
      </c>
      <c r="CD132">
        <f t="shared" si="173"/>
        <v>-0.64278760968653936</v>
      </c>
      <c r="CE132">
        <f t="shared" si="174"/>
        <v>0.76604444311897801</v>
      </c>
      <c r="CG132">
        <f t="shared" si="175"/>
        <v>-1.2855752193730787</v>
      </c>
      <c r="CH132">
        <f t="shared" si="176"/>
        <v>1.532088886237956</v>
      </c>
      <c r="CJ132">
        <f t="shared" si="177"/>
        <v>-1.9283628290596182</v>
      </c>
      <c r="CK132">
        <f t="shared" si="178"/>
        <v>2.2981333293569342</v>
      </c>
      <c r="CM132">
        <f t="shared" si="179"/>
        <v>-2.5711504387461575</v>
      </c>
      <c r="CN132">
        <f t="shared" si="180"/>
        <v>3.0641777724759121</v>
      </c>
      <c r="CP132">
        <f t="shared" si="181"/>
        <v>-3.2139380484326967</v>
      </c>
      <c r="CQ132">
        <f t="shared" si="182"/>
        <v>3.83022221559489</v>
      </c>
      <c r="CS132">
        <f t="shared" si="183"/>
        <v>-0.64278760968653936</v>
      </c>
      <c r="CT132">
        <f t="shared" si="184"/>
        <v>0.76604444311897801</v>
      </c>
      <c r="CU132">
        <f t="shared" si="185"/>
        <v>2.4288495612538425</v>
      </c>
      <c r="CV132">
        <f t="shared" si="186"/>
        <v>6.5320888862379558</v>
      </c>
      <c r="CW132">
        <f t="shared" si="187"/>
        <v>2.4288495612538425</v>
      </c>
      <c r="CX132">
        <f t="shared" si="188"/>
        <v>8.0641777724759116</v>
      </c>
      <c r="CY132">
        <f t="shared" si="189"/>
        <v>3.7144247806269215</v>
      </c>
      <c r="CZ132">
        <f t="shared" si="190"/>
        <v>6.5320888862379558</v>
      </c>
    </row>
    <row r="133" spans="1:104" x14ac:dyDescent="0.25">
      <c r="A133">
        <v>1</v>
      </c>
      <c r="K133">
        <v>4</v>
      </c>
      <c r="L133">
        <f t="shared" si="191"/>
        <v>131</v>
      </c>
      <c r="M133">
        <f t="shared" si="192"/>
        <v>2.286381320112572</v>
      </c>
      <c r="O133">
        <f t="shared" si="193"/>
        <v>-0.6560590289905075</v>
      </c>
      <c r="P133">
        <f t="shared" si="194"/>
        <v>0.75470958022277179</v>
      </c>
      <c r="R133">
        <f t="shared" si="133"/>
        <v>-2.62423611596203</v>
      </c>
      <c r="S133">
        <f t="shared" si="134"/>
        <v>3.0188383208910872</v>
      </c>
      <c r="U133">
        <f t="shared" si="135"/>
        <v>-2.62423611596203</v>
      </c>
      <c r="V133">
        <f t="shared" si="136"/>
        <v>3.0188383208910872</v>
      </c>
      <c r="X133">
        <f t="shared" si="137"/>
        <v>-2.62423611596203</v>
      </c>
      <c r="Y133">
        <f t="shared" si="138"/>
        <v>3.0188383208910872</v>
      </c>
      <c r="Z133">
        <f t="shared" ref="Z133:Z196" si="195">Z132+1</f>
        <v>110</v>
      </c>
      <c r="AB133">
        <f t="shared" si="139"/>
        <v>-2.62423611596203</v>
      </c>
      <c r="AC133">
        <f t="shared" si="140"/>
        <v>3.0188383208910872</v>
      </c>
      <c r="AD133">
        <f t="shared" ref="AD133:AD196" si="196">AD132+1</f>
        <v>110</v>
      </c>
      <c r="AG133">
        <f t="shared" si="141"/>
        <v>1.37576388403797</v>
      </c>
      <c r="AH133">
        <f t="shared" si="142"/>
        <v>3.0188383208910872</v>
      </c>
      <c r="AJ133">
        <f t="shared" si="143"/>
        <v>-2.62423611596203</v>
      </c>
      <c r="AK133">
        <f t="shared" si="144"/>
        <v>3.0188383208910872</v>
      </c>
      <c r="AM133">
        <f t="shared" si="145"/>
        <v>1.37576388403797</v>
      </c>
      <c r="AN133">
        <f t="shared" si="146"/>
        <v>3.0188383208910872</v>
      </c>
      <c r="AP133">
        <f t="shared" si="147"/>
        <v>-2.62423611596203</v>
      </c>
      <c r="AQ133">
        <f t="shared" si="148"/>
        <v>7.0188383208910867</v>
      </c>
      <c r="AS133">
        <f t="shared" si="149"/>
        <v>-2.62423611596203</v>
      </c>
      <c r="AT133">
        <f t="shared" si="150"/>
        <v>3.0188383208910872</v>
      </c>
      <c r="AV133">
        <f t="shared" si="151"/>
        <v>1.37576388403797</v>
      </c>
      <c r="AW133">
        <f t="shared" si="152"/>
        <v>3.0188383208910872</v>
      </c>
      <c r="AY133">
        <f t="shared" si="153"/>
        <v>-2.62423611596203</v>
      </c>
      <c r="AZ133">
        <f t="shared" si="154"/>
        <v>7.0188383208910867</v>
      </c>
      <c r="BB133">
        <f t="shared" si="155"/>
        <v>-6.62423611596203</v>
      </c>
      <c r="BC133">
        <f t="shared" si="156"/>
        <v>3.0188383208910872</v>
      </c>
      <c r="BE133">
        <f t="shared" si="157"/>
        <v>-2.62423611596203</v>
      </c>
      <c r="BF133">
        <f t="shared" si="158"/>
        <v>-0.98116167910891283</v>
      </c>
      <c r="BH133">
        <f t="shared" si="159"/>
        <v>-5.9045312609145677</v>
      </c>
      <c r="BI133">
        <f t="shared" si="160"/>
        <v>6.7923862220049465</v>
      </c>
      <c r="BK133">
        <f t="shared" si="161"/>
        <v>-5.9681770869715223</v>
      </c>
      <c r="BL133">
        <f t="shared" si="162"/>
        <v>4.2641287406683155</v>
      </c>
      <c r="BN133">
        <f t="shared" si="163"/>
        <v>-5.9681770869715223</v>
      </c>
      <c r="BO133">
        <f t="shared" si="164"/>
        <v>0.26412874066831549</v>
      </c>
      <c r="BQ133">
        <f t="shared" si="165"/>
        <v>-1.9681770869715225</v>
      </c>
      <c r="BR133">
        <f t="shared" si="166"/>
        <v>2.2641287406683155</v>
      </c>
      <c r="BT133">
        <f t="shared" si="167"/>
        <v>2.0318229130284777</v>
      </c>
      <c r="BU133">
        <f t="shared" si="168"/>
        <v>4.2641287406683155</v>
      </c>
      <c r="BW133">
        <f t="shared" si="169"/>
        <v>2.0318229130284777</v>
      </c>
      <c r="BX133">
        <f t="shared" si="170"/>
        <v>0.26412874066831549</v>
      </c>
      <c r="CA133">
        <f t="shared" si="171"/>
        <v>-0.6560590289905075</v>
      </c>
      <c r="CB133">
        <f t="shared" si="172"/>
        <v>0.75470958022277179</v>
      </c>
      <c r="CD133">
        <f t="shared" si="173"/>
        <v>-0.6560590289905075</v>
      </c>
      <c r="CE133">
        <f t="shared" si="174"/>
        <v>0.75470958022277179</v>
      </c>
      <c r="CG133">
        <f t="shared" si="175"/>
        <v>-1.312118057981015</v>
      </c>
      <c r="CH133">
        <f t="shared" si="176"/>
        <v>1.5094191604455436</v>
      </c>
      <c r="CJ133">
        <f t="shared" si="177"/>
        <v>-1.9681770869715225</v>
      </c>
      <c r="CK133">
        <f t="shared" si="178"/>
        <v>2.2641287406683155</v>
      </c>
      <c r="CM133">
        <f t="shared" si="179"/>
        <v>-2.62423611596203</v>
      </c>
      <c r="CN133">
        <f t="shared" si="180"/>
        <v>3.0188383208910872</v>
      </c>
      <c r="CP133">
        <f t="shared" si="181"/>
        <v>-3.2802951449525377</v>
      </c>
      <c r="CQ133">
        <f t="shared" si="182"/>
        <v>3.7735479011138588</v>
      </c>
      <c r="CS133">
        <f t="shared" si="183"/>
        <v>-0.6560590289905075</v>
      </c>
      <c r="CT133">
        <f t="shared" si="184"/>
        <v>0.75470958022277179</v>
      </c>
      <c r="CU133">
        <f t="shared" si="185"/>
        <v>2.37576388403797</v>
      </c>
      <c r="CV133">
        <f t="shared" si="186"/>
        <v>6.5094191604455434</v>
      </c>
      <c r="CW133">
        <f t="shared" si="187"/>
        <v>2.37576388403797</v>
      </c>
      <c r="CX133">
        <f t="shared" si="188"/>
        <v>8.0188383208910867</v>
      </c>
      <c r="CY133">
        <f t="shared" si="189"/>
        <v>3.687881942018985</v>
      </c>
      <c r="CZ133">
        <f t="shared" si="190"/>
        <v>6.5094191604455434</v>
      </c>
    </row>
    <row r="134" spans="1:104" x14ac:dyDescent="0.25">
      <c r="A134">
        <v>1</v>
      </c>
      <c r="K134">
        <v>4</v>
      </c>
      <c r="L134">
        <f t="shared" si="191"/>
        <v>132</v>
      </c>
      <c r="M134">
        <f t="shared" si="192"/>
        <v>2.3038346126325151</v>
      </c>
      <c r="O134">
        <f t="shared" si="193"/>
        <v>-0.66913060635885824</v>
      </c>
      <c r="P134">
        <f t="shared" si="194"/>
        <v>0.74314482547739424</v>
      </c>
      <c r="R134">
        <f t="shared" si="133"/>
        <v>-2.676522425435433</v>
      </c>
      <c r="S134">
        <f t="shared" si="134"/>
        <v>2.972579301909577</v>
      </c>
      <c r="U134">
        <f t="shared" si="135"/>
        <v>-2.676522425435433</v>
      </c>
      <c r="V134">
        <f t="shared" si="136"/>
        <v>2.972579301909577</v>
      </c>
      <c r="X134">
        <f t="shared" si="137"/>
        <v>-2.676522425435433</v>
      </c>
      <c r="Y134">
        <f t="shared" si="138"/>
        <v>2.972579301909577</v>
      </c>
      <c r="Z134">
        <f t="shared" si="195"/>
        <v>111</v>
      </c>
      <c r="AB134">
        <f t="shared" si="139"/>
        <v>-2.676522425435433</v>
      </c>
      <c r="AC134">
        <f t="shared" si="140"/>
        <v>2.972579301909577</v>
      </c>
      <c r="AD134">
        <f t="shared" si="196"/>
        <v>111</v>
      </c>
      <c r="AG134">
        <f t="shared" si="141"/>
        <v>1.323477574564567</v>
      </c>
      <c r="AH134">
        <f t="shared" si="142"/>
        <v>2.972579301909577</v>
      </c>
      <c r="AJ134">
        <f t="shared" si="143"/>
        <v>-2.676522425435433</v>
      </c>
      <c r="AK134">
        <f t="shared" si="144"/>
        <v>2.972579301909577</v>
      </c>
      <c r="AM134">
        <f t="shared" si="145"/>
        <v>1.323477574564567</v>
      </c>
      <c r="AN134">
        <f t="shared" si="146"/>
        <v>2.972579301909577</v>
      </c>
      <c r="AP134">
        <f t="shared" si="147"/>
        <v>-2.676522425435433</v>
      </c>
      <c r="AQ134">
        <f t="shared" si="148"/>
        <v>6.972579301909577</v>
      </c>
      <c r="AS134">
        <f t="shared" si="149"/>
        <v>-2.676522425435433</v>
      </c>
      <c r="AT134">
        <f t="shared" si="150"/>
        <v>2.972579301909577</v>
      </c>
      <c r="AV134">
        <f t="shared" si="151"/>
        <v>1.323477574564567</v>
      </c>
      <c r="AW134">
        <f t="shared" si="152"/>
        <v>2.972579301909577</v>
      </c>
      <c r="AY134">
        <f t="shared" si="153"/>
        <v>-2.676522425435433</v>
      </c>
      <c r="AZ134">
        <f t="shared" si="154"/>
        <v>6.972579301909577</v>
      </c>
      <c r="BB134">
        <f t="shared" si="155"/>
        <v>-6.676522425435433</v>
      </c>
      <c r="BC134">
        <f t="shared" si="156"/>
        <v>2.972579301909577</v>
      </c>
      <c r="BE134">
        <f t="shared" si="157"/>
        <v>-2.676522425435433</v>
      </c>
      <c r="BF134">
        <f t="shared" si="158"/>
        <v>-1.027420698090423</v>
      </c>
      <c r="BH134">
        <f t="shared" si="159"/>
        <v>-6.0221754572297241</v>
      </c>
      <c r="BI134">
        <f t="shared" si="160"/>
        <v>6.688303429296548</v>
      </c>
      <c r="BK134">
        <f t="shared" si="161"/>
        <v>-6.0073918190765747</v>
      </c>
      <c r="BL134">
        <f t="shared" si="162"/>
        <v>4.229434476432183</v>
      </c>
      <c r="BN134">
        <f t="shared" si="163"/>
        <v>-6.0073918190765747</v>
      </c>
      <c r="BO134">
        <f t="shared" si="164"/>
        <v>0.22943447643218295</v>
      </c>
      <c r="BQ134">
        <f t="shared" si="165"/>
        <v>-2.0073918190765747</v>
      </c>
      <c r="BR134">
        <f t="shared" si="166"/>
        <v>2.229434476432183</v>
      </c>
      <c r="BT134">
        <f t="shared" si="167"/>
        <v>1.9926081809234253</v>
      </c>
      <c r="BU134">
        <f t="shared" si="168"/>
        <v>4.229434476432183</v>
      </c>
      <c r="BW134">
        <f t="shared" si="169"/>
        <v>1.9926081809234253</v>
      </c>
      <c r="BX134">
        <f t="shared" si="170"/>
        <v>0.22943447643218295</v>
      </c>
      <c r="CA134">
        <f t="shared" si="171"/>
        <v>-0.66913060635885824</v>
      </c>
      <c r="CB134">
        <f t="shared" si="172"/>
        <v>0.74314482547739424</v>
      </c>
      <c r="CD134">
        <f t="shared" si="173"/>
        <v>-0.66913060635885824</v>
      </c>
      <c r="CE134">
        <f t="shared" si="174"/>
        <v>0.74314482547739424</v>
      </c>
      <c r="CG134">
        <f t="shared" si="175"/>
        <v>-1.3382612127177165</v>
      </c>
      <c r="CH134">
        <f t="shared" si="176"/>
        <v>1.4862896509547885</v>
      </c>
      <c r="CJ134">
        <f t="shared" si="177"/>
        <v>-2.0073918190765747</v>
      </c>
      <c r="CK134">
        <f t="shared" si="178"/>
        <v>2.229434476432183</v>
      </c>
      <c r="CM134">
        <f t="shared" si="179"/>
        <v>-2.676522425435433</v>
      </c>
      <c r="CN134">
        <f t="shared" si="180"/>
        <v>2.972579301909577</v>
      </c>
      <c r="CP134">
        <f t="shared" si="181"/>
        <v>-3.3456530317942912</v>
      </c>
      <c r="CQ134">
        <f t="shared" si="182"/>
        <v>3.715724127386971</v>
      </c>
      <c r="CS134">
        <f t="shared" si="183"/>
        <v>-0.66913060635885824</v>
      </c>
      <c r="CT134">
        <f t="shared" si="184"/>
        <v>0.74314482547739424</v>
      </c>
      <c r="CU134">
        <f t="shared" si="185"/>
        <v>2.323477574564567</v>
      </c>
      <c r="CV134">
        <f t="shared" si="186"/>
        <v>6.486289650954788</v>
      </c>
      <c r="CW134">
        <f t="shared" si="187"/>
        <v>2.323477574564567</v>
      </c>
      <c r="CX134">
        <f t="shared" si="188"/>
        <v>7.972579301909577</v>
      </c>
      <c r="CY134">
        <f t="shared" si="189"/>
        <v>3.6617387872822835</v>
      </c>
      <c r="CZ134">
        <f t="shared" si="190"/>
        <v>6.486289650954788</v>
      </c>
    </row>
    <row r="135" spans="1:104" x14ac:dyDescent="0.25">
      <c r="A135">
        <v>1</v>
      </c>
      <c r="K135">
        <v>4</v>
      </c>
      <c r="L135">
        <f t="shared" si="191"/>
        <v>133</v>
      </c>
      <c r="M135">
        <f t="shared" si="192"/>
        <v>2.3212879051524582</v>
      </c>
      <c r="O135">
        <f t="shared" si="193"/>
        <v>-0.68199836006249837</v>
      </c>
      <c r="P135">
        <f t="shared" si="194"/>
        <v>0.73135370161917057</v>
      </c>
      <c r="R135">
        <f t="shared" si="133"/>
        <v>-2.7279934402499935</v>
      </c>
      <c r="S135">
        <f t="shared" si="134"/>
        <v>2.9254148064766823</v>
      </c>
      <c r="U135">
        <f t="shared" si="135"/>
        <v>-2.7279934402499935</v>
      </c>
      <c r="V135">
        <f t="shared" si="136"/>
        <v>2.9254148064766823</v>
      </c>
      <c r="X135">
        <f t="shared" si="137"/>
        <v>-2.7279934402499935</v>
      </c>
      <c r="Y135">
        <f t="shared" si="138"/>
        <v>2.9254148064766823</v>
      </c>
      <c r="Z135">
        <f t="shared" si="195"/>
        <v>112</v>
      </c>
      <c r="AB135">
        <f t="shared" si="139"/>
        <v>-2.7279934402499935</v>
      </c>
      <c r="AC135">
        <f t="shared" si="140"/>
        <v>2.9254148064766823</v>
      </c>
      <c r="AD135">
        <f t="shared" si="196"/>
        <v>112</v>
      </c>
      <c r="AG135">
        <f t="shared" si="141"/>
        <v>1.2720065597500065</v>
      </c>
      <c r="AH135">
        <f t="shared" si="142"/>
        <v>2.9254148064766823</v>
      </c>
      <c r="AJ135">
        <f t="shared" si="143"/>
        <v>-2.7279934402499935</v>
      </c>
      <c r="AK135">
        <f t="shared" si="144"/>
        <v>2.9254148064766823</v>
      </c>
      <c r="AM135">
        <f t="shared" si="145"/>
        <v>1.2720065597500065</v>
      </c>
      <c r="AN135">
        <f t="shared" si="146"/>
        <v>2.9254148064766823</v>
      </c>
      <c r="AP135">
        <f t="shared" si="147"/>
        <v>-2.7279934402499935</v>
      </c>
      <c r="AQ135">
        <f t="shared" si="148"/>
        <v>6.9254148064766827</v>
      </c>
      <c r="AS135">
        <f t="shared" si="149"/>
        <v>-2.7279934402499935</v>
      </c>
      <c r="AT135">
        <f t="shared" si="150"/>
        <v>2.9254148064766823</v>
      </c>
      <c r="AV135">
        <f t="shared" si="151"/>
        <v>1.2720065597500065</v>
      </c>
      <c r="AW135">
        <f t="shared" si="152"/>
        <v>2.9254148064766823</v>
      </c>
      <c r="AY135">
        <f t="shared" si="153"/>
        <v>-2.7279934402499935</v>
      </c>
      <c r="AZ135">
        <f t="shared" si="154"/>
        <v>6.9254148064766827</v>
      </c>
      <c r="BB135">
        <f t="shared" si="155"/>
        <v>-6.7279934402499935</v>
      </c>
      <c r="BC135">
        <f t="shared" si="156"/>
        <v>2.9254148064766823</v>
      </c>
      <c r="BE135">
        <f t="shared" si="157"/>
        <v>-2.7279934402499935</v>
      </c>
      <c r="BF135">
        <f t="shared" si="158"/>
        <v>-1.0745851935233177</v>
      </c>
      <c r="BH135">
        <f t="shared" si="159"/>
        <v>-6.1379852405624851</v>
      </c>
      <c r="BI135">
        <f t="shared" si="160"/>
        <v>6.5821833145725348</v>
      </c>
      <c r="BK135">
        <f t="shared" si="161"/>
        <v>-6.0459950801874953</v>
      </c>
      <c r="BL135">
        <f t="shared" si="162"/>
        <v>4.1940611048575116</v>
      </c>
      <c r="BN135">
        <f t="shared" si="163"/>
        <v>-6.0459950801874953</v>
      </c>
      <c r="BO135">
        <f t="shared" si="164"/>
        <v>0.1940611048575116</v>
      </c>
      <c r="BQ135">
        <f t="shared" si="165"/>
        <v>-2.0459950801874953</v>
      </c>
      <c r="BR135">
        <f t="shared" si="166"/>
        <v>2.1940611048575116</v>
      </c>
      <c r="BT135">
        <f t="shared" si="167"/>
        <v>1.9540049198125047</v>
      </c>
      <c r="BU135">
        <f t="shared" si="168"/>
        <v>4.1940611048575116</v>
      </c>
      <c r="BW135">
        <f t="shared" si="169"/>
        <v>1.9540049198125047</v>
      </c>
      <c r="BX135">
        <f t="shared" si="170"/>
        <v>0.1940611048575116</v>
      </c>
      <c r="CA135">
        <f t="shared" si="171"/>
        <v>-0.68199836006249837</v>
      </c>
      <c r="CB135">
        <f t="shared" si="172"/>
        <v>0.73135370161917057</v>
      </c>
      <c r="CD135">
        <f t="shared" si="173"/>
        <v>-0.68199836006249837</v>
      </c>
      <c r="CE135">
        <f t="shared" si="174"/>
        <v>0.73135370161917057</v>
      </c>
      <c r="CG135">
        <f t="shared" si="175"/>
        <v>-1.3639967201249967</v>
      </c>
      <c r="CH135">
        <f t="shared" si="176"/>
        <v>1.4627074032383411</v>
      </c>
      <c r="CJ135">
        <f t="shared" si="177"/>
        <v>-2.0459950801874953</v>
      </c>
      <c r="CK135">
        <f t="shared" si="178"/>
        <v>2.1940611048575116</v>
      </c>
      <c r="CM135">
        <f t="shared" si="179"/>
        <v>-2.7279934402499935</v>
      </c>
      <c r="CN135">
        <f t="shared" si="180"/>
        <v>2.9254148064766823</v>
      </c>
      <c r="CP135">
        <f t="shared" si="181"/>
        <v>-3.4099918003124916</v>
      </c>
      <c r="CQ135">
        <f t="shared" si="182"/>
        <v>3.656768508095853</v>
      </c>
      <c r="CS135">
        <f t="shared" si="183"/>
        <v>-0.68199836006249837</v>
      </c>
      <c r="CT135">
        <f t="shared" si="184"/>
        <v>0.73135370161917057</v>
      </c>
      <c r="CU135">
        <f t="shared" si="185"/>
        <v>2.2720065597500065</v>
      </c>
      <c r="CV135">
        <f t="shared" si="186"/>
        <v>6.4627074032383414</v>
      </c>
      <c r="CW135">
        <f t="shared" si="187"/>
        <v>2.2720065597500065</v>
      </c>
      <c r="CX135">
        <f t="shared" si="188"/>
        <v>7.9254148064766827</v>
      </c>
      <c r="CY135">
        <f t="shared" si="189"/>
        <v>3.6360032798750033</v>
      </c>
      <c r="CZ135">
        <f t="shared" si="190"/>
        <v>6.4627074032383414</v>
      </c>
    </row>
    <row r="136" spans="1:104" x14ac:dyDescent="0.25">
      <c r="A136">
        <v>1</v>
      </c>
      <c r="K136">
        <v>4</v>
      </c>
      <c r="L136">
        <f t="shared" si="191"/>
        <v>134</v>
      </c>
      <c r="M136">
        <f t="shared" si="192"/>
        <v>2.3387411976724013</v>
      </c>
      <c r="O136">
        <f t="shared" si="193"/>
        <v>-0.69465837045899703</v>
      </c>
      <c r="P136">
        <f t="shared" si="194"/>
        <v>0.71933980033865141</v>
      </c>
      <c r="R136">
        <f t="shared" si="133"/>
        <v>-2.7786334818359881</v>
      </c>
      <c r="S136">
        <f t="shared" si="134"/>
        <v>2.8773592013546057</v>
      </c>
      <c r="U136">
        <f t="shared" si="135"/>
        <v>-2.7786334818359881</v>
      </c>
      <c r="V136">
        <f t="shared" si="136"/>
        <v>2.8773592013546057</v>
      </c>
      <c r="X136">
        <f t="shared" si="137"/>
        <v>-2.7786334818359881</v>
      </c>
      <c r="Y136">
        <f t="shared" si="138"/>
        <v>2.8773592013546057</v>
      </c>
      <c r="Z136">
        <f t="shared" si="195"/>
        <v>113</v>
      </c>
      <c r="AB136">
        <f t="shared" si="139"/>
        <v>-2.7786334818359881</v>
      </c>
      <c r="AC136">
        <f t="shared" si="140"/>
        <v>2.8773592013546057</v>
      </c>
      <c r="AD136">
        <f t="shared" si="196"/>
        <v>113</v>
      </c>
      <c r="AG136">
        <f t="shared" si="141"/>
        <v>1.2213665181640119</v>
      </c>
      <c r="AH136">
        <f t="shared" si="142"/>
        <v>2.8773592013546057</v>
      </c>
      <c r="AJ136">
        <f t="shared" si="143"/>
        <v>-2.7786334818359881</v>
      </c>
      <c r="AK136">
        <f t="shared" si="144"/>
        <v>2.8773592013546057</v>
      </c>
      <c r="AM136">
        <f t="shared" si="145"/>
        <v>1.2213665181640119</v>
      </c>
      <c r="AN136">
        <f t="shared" si="146"/>
        <v>2.8773592013546057</v>
      </c>
      <c r="AP136">
        <f t="shared" si="147"/>
        <v>-2.7786334818359881</v>
      </c>
      <c r="AQ136">
        <f t="shared" si="148"/>
        <v>6.8773592013546061</v>
      </c>
      <c r="AS136">
        <f t="shared" si="149"/>
        <v>-2.7786334818359881</v>
      </c>
      <c r="AT136">
        <f t="shared" si="150"/>
        <v>2.8773592013546057</v>
      </c>
      <c r="AV136">
        <f t="shared" si="151"/>
        <v>1.2213665181640119</v>
      </c>
      <c r="AW136">
        <f t="shared" si="152"/>
        <v>2.8773592013546057</v>
      </c>
      <c r="AY136">
        <f t="shared" si="153"/>
        <v>-2.7786334818359881</v>
      </c>
      <c r="AZ136">
        <f t="shared" si="154"/>
        <v>6.8773592013546061</v>
      </c>
      <c r="BB136">
        <f t="shared" si="155"/>
        <v>-6.7786334818359881</v>
      </c>
      <c r="BC136">
        <f t="shared" si="156"/>
        <v>2.8773592013546057</v>
      </c>
      <c r="BE136">
        <f t="shared" si="157"/>
        <v>-2.7786334818359881</v>
      </c>
      <c r="BF136">
        <f t="shared" si="158"/>
        <v>-1.1226407986453943</v>
      </c>
      <c r="BH136">
        <f t="shared" si="159"/>
        <v>-6.2519253341309735</v>
      </c>
      <c r="BI136">
        <f t="shared" si="160"/>
        <v>6.4740582030478624</v>
      </c>
      <c r="BK136">
        <f t="shared" si="161"/>
        <v>-6.0839751113769909</v>
      </c>
      <c r="BL136">
        <f t="shared" si="162"/>
        <v>4.1580194010159541</v>
      </c>
      <c r="BN136">
        <f t="shared" si="163"/>
        <v>-6.0839751113769909</v>
      </c>
      <c r="BO136">
        <f t="shared" si="164"/>
        <v>0.15801940101595413</v>
      </c>
      <c r="BQ136">
        <f t="shared" si="165"/>
        <v>-2.0839751113769909</v>
      </c>
      <c r="BR136">
        <f t="shared" si="166"/>
        <v>2.1580194010159541</v>
      </c>
      <c r="BT136">
        <f t="shared" si="167"/>
        <v>1.9160248886230091</v>
      </c>
      <c r="BU136">
        <f t="shared" si="168"/>
        <v>4.1580194010159541</v>
      </c>
      <c r="BW136">
        <f t="shared" si="169"/>
        <v>1.9160248886230091</v>
      </c>
      <c r="BX136">
        <f t="shared" si="170"/>
        <v>0.15801940101595413</v>
      </c>
      <c r="CA136">
        <f t="shared" si="171"/>
        <v>-0.69465837045899703</v>
      </c>
      <c r="CB136">
        <f t="shared" si="172"/>
        <v>0.71933980033865141</v>
      </c>
      <c r="CD136">
        <f t="shared" si="173"/>
        <v>-0.69465837045899703</v>
      </c>
      <c r="CE136">
        <f t="shared" si="174"/>
        <v>0.71933980033865141</v>
      </c>
      <c r="CG136">
        <f t="shared" si="175"/>
        <v>-1.3893167409179941</v>
      </c>
      <c r="CH136">
        <f t="shared" si="176"/>
        <v>1.4386796006773028</v>
      </c>
      <c r="CJ136">
        <f t="shared" si="177"/>
        <v>-2.0839751113769909</v>
      </c>
      <c r="CK136">
        <f t="shared" si="178"/>
        <v>2.1580194010159541</v>
      </c>
      <c r="CM136">
        <f t="shared" si="179"/>
        <v>-2.7786334818359881</v>
      </c>
      <c r="CN136">
        <f t="shared" si="180"/>
        <v>2.8773592013546057</v>
      </c>
      <c r="CP136">
        <f t="shared" si="181"/>
        <v>-3.4732918522949854</v>
      </c>
      <c r="CQ136">
        <f t="shared" si="182"/>
        <v>3.5966990016932572</v>
      </c>
      <c r="CS136">
        <f t="shared" si="183"/>
        <v>-0.69465837045899703</v>
      </c>
      <c r="CT136">
        <f t="shared" si="184"/>
        <v>0.71933980033865141</v>
      </c>
      <c r="CU136">
        <f t="shared" si="185"/>
        <v>2.2213665181640119</v>
      </c>
      <c r="CV136">
        <f t="shared" si="186"/>
        <v>6.438679600677303</v>
      </c>
      <c r="CW136">
        <f t="shared" si="187"/>
        <v>2.2213665181640119</v>
      </c>
      <c r="CX136">
        <f t="shared" si="188"/>
        <v>7.8773592013546061</v>
      </c>
      <c r="CY136">
        <f t="shared" si="189"/>
        <v>3.6106832590820059</v>
      </c>
      <c r="CZ136">
        <f t="shared" si="190"/>
        <v>6.438679600677303</v>
      </c>
    </row>
    <row r="137" spans="1:104" x14ac:dyDescent="0.25">
      <c r="A137">
        <v>1</v>
      </c>
      <c r="K137">
        <v>4</v>
      </c>
      <c r="L137">
        <f t="shared" si="191"/>
        <v>135</v>
      </c>
      <c r="M137">
        <f t="shared" si="192"/>
        <v>2.3561944901923448</v>
      </c>
      <c r="O137">
        <f t="shared" si="193"/>
        <v>-0.70710678118654746</v>
      </c>
      <c r="P137">
        <f t="shared" si="194"/>
        <v>0.70710678118654757</v>
      </c>
      <c r="R137">
        <f t="shared" si="133"/>
        <v>-2.8284271247461898</v>
      </c>
      <c r="S137">
        <f t="shared" si="134"/>
        <v>2.8284271247461903</v>
      </c>
      <c r="U137">
        <f t="shared" si="135"/>
        <v>-2.8284271247461898</v>
      </c>
      <c r="V137">
        <f t="shared" si="136"/>
        <v>2.8284271247461903</v>
      </c>
      <c r="X137">
        <f t="shared" si="137"/>
        <v>-2.8284271247461898</v>
      </c>
      <c r="Y137">
        <f t="shared" si="138"/>
        <v>2.8284271247461903</v>
      </c>
      <c r="Z137">
        <f t="shared" si="195"/>
        <v>114</v>
      </c>
      <c r="AB137">
        <f t="shared" si="139"/>
        <v>-2.8284271247461898</v>
      </c>
      <c r="AC137">
        <f t="shared" si="140"/>
        <v>2.8284271247461903</v>
      </c>
      <c r="AD137">
        <f t="shared" si="196"/>
        <v>114</v>
      </c>
      <c r="AG137">
        <f t="shared" si="141"/>
        <v>1.1715728752538102</v>
      </c>
      <c r="AH137">
        <f t="shared" si="142"/>
        <v>2.8284271247461903</v>
      </c>
      <c r="AJ137">
        <f t="shared" si="143"/>
        <v>-2.8284271247461898</v>
      </c>
      <c r="AK137">
        <f t="shared" si="144"/>
        <v>2.8284271247461903</v>
      </c>
      <c r="AM137">
        <f t="shared" si="145"/>
        <v>1.1715728752538102</v>
      </c>
      <c r="AN137">
        <f t="shared" si="146"/>
        <v>2.8284271247461903</v>
      </c>
      <c r="AP137">
        <f t="shared" si="147"/>
        <v>-2.8284271247461898</v>
      </c>
      <c r="AQ137">
        <f t="shared" si="148"/>
        <v>6.8284271247461898</v>
      </c>
      <c r="AS137">
        <f t="shared" si="149"/>
        <v>-2.8284271247461898</v>
      </c>
      <c r="AT137">
        <f t="shared" si="150"/>
        <v>2.8284271247461903</v>
      </c>
      <c r="AV137">
        <f t="shared" si="151"/>
        <v>1.1715728752538102</v>
      </c>
      <c r="AW137">
        <f t="shared" si="152"/>
        <v>2.8284271247461903</v>
      </c>
      <c r="AY137">
        <f t="shared" si="153"/>
        <v>-2.8284271247461898</v>
      </c>
      <c r="AZ137">
        <f t="shared" si="154"/>
        <v>6.8284271247461898</v>
      </c>
      <c r="BB137">
        <f t="shared" si="155"/>
        <v>-6.8284271247461898</v>
      </c>
      <c r="BC137">
        <f t="shared" si="156"/>
        <v>2.8284271247461903</v>
      </c>
      <c r="BE137">
        <f t="shared" si="157"/>
        <v>-2.8284271247461898</v>
      </c>
      <c r="BF137">
        <f t="shared" si="158"/>
        <v>-1.1715728752538097</v>
      </c>
      <c r="BH137">
        <f t="shared" si="159"/>
        <v>-6.3639610306789276</v>
      </c>
      <c r="BI137">
        <f t="shared" si="160"/>
        <v>6.3639610306789285</v>
      </c>
      <c r="BK137">
        <f t="shared" si="161"/>
        <v>-6.1213203435596419</v>
      </c>
      <c r="BL137">
        <f t="shared" si="162"/>
        <v>4.1213203435596428</v>
      </c>
      <c r="BN137">
        <f t="shared" si="163"/>
        <v>-6.1213203435596419</v>
      </c>
      <c r="BO137">
        <f t="shared" si="164"/>
        <v>0.12132034355964283</v>
      </c>
      <c r="BQ137">
        <f t="shared" si="165"/>
        <v>-2.1213203435596424</v>
      </c>
      <c r="BR137">
        <f t="shared" si="166"/>
        <v>2.1213203435596428</v>
      </c>
      <c r="BT137">
        <f t="shared" si="167"/>
        <v>1.8786796564403576</v>
      </c>
      <c r="BU137">
        <f t="shared" si="168"/>
        <v>4.1213203435596428</v>
      </c>
      <c r="BW137">
        <f t="shared" si="169"/>
        <v>1.8786796564403576</v>
      </c>
      <c r="BX137">
        <f t="shared" si="170"/>
        <v>0.12132034355964283</v>
      </c>
      <c r="CA137">
        <f t="shared" si="171"/>
        <v>-0.70710678118654746</v>
      </c>
      <c r="CB137">
        <f t="shared" si="172"/>
        <v>0.70710678118654757</v>
      </c>
      <c r="CD137">
        <f t="shared" si="173"/>
        <v>-0.70710678118654746</v>
      </c>
      <c r="CE137">
        <f t="shared" si="174"/>
        <v>0.70710678118654757</v>
      </c>
      <c r="CG137">
        <f t="shared" si="175"/>
        <v>-1.4142135623730949</v>
      </c>
      <c r="CH137">
        <f t="shared" si="176"/>
        <v>1.4142135623730951</v>
      </c>
      <c r="CJ137">
        <f t="shared" si="177"/>
        <v>-2.1213203435596424</v>
      </c>
      <c r="CK137">
        <f t="shared" si="178"/>
        <v>2.1213203435596428</v>
      </c>
      <c r="CM137">
        <f t="shared" si="179"/>
        <v>-2.8284271247461898</v>
      </c>
      <c r="CN137">
        <f t="shared" si="180"/>
        <v>2.8284271247461903</v>
      </c>
      <c r="CP137">
        <f t="shared" si="181"/>
        <v>-3.5355339059327373</v>
      </c>
      <c r="CQ137">
        <f t="shared" si="182"/>
        <v>3.5355339059327378</v>
      </c>
      <c r="CS137">
        <f t="shared" si="183"/>
        <v>-0.70710678118654746</v>
      </c>
      <c r="CT137">
        <f t="shared" si="184"/>
        <v>0.70710678118654757</v>
      </c>
      <c r="CU137">
        <f t="shared" si="185"/>
        <v>2.1715728752538102</v>
      </c>
      <c r="CV137">
        <f t="shared" si="186"/>
        <v>6.4142135623730949</v>
      </c>
      <c r="CW137">
        <f t="shared" si="187"/>
        <v>2.1715728752538102</v>
      </c>
      <c r="CX137">
        <f t="shared" si="188"/>
        <v>7.8284271247461898</v>
      </c>
      <c r="CY137">
        <f t="shared" si="189"/>
        <v>3.5857864376269051</v>
      </c>
      <c r="CZ137">
        <f t="shared" si="190"/>
        <v>6.4142135623730949</v>
      </c>
    </row>
    <row r="138" spans="1:104" x14ac:dyDescent="0.25">
      <c r="A138">
        <v>1</v>
      </c>
      <c r="K138">
        <v>4</v>
      </c>
      <c r="L138">
        <f t="shared" si="191"/>
        <v>136</v>
      </c>
      <c r="M138">
        <f t="shared" si="192"/>
        <v>2.3736477827122884</v>
      </c>
      <c r="O138">
        <f t="shared" si="193"/>
        <v>-0.71933980033865119</v>
      </c>
      <c r="P138">
        <f t="shared" si="194"/>
        <v>0.69465837045899714</v>
      </c>
      <c r="R138">
        <f t="shared" si="133"/>
        <v>-2.8773592013546048</v>
      </c>
      <c r="S138">
        <f t="shared" si="134"/>
        <v>2.7786334818359886</v>
      </c>
      <c r="U138">
        <f t="shared" si="135"/>
        <v>-2.8773592013546048</v>
      </c>
      <c r="V138">
        <f t="shared" si="136"/>
        <v>2.7786334818359886</v>
      </c>
      <c r="X138">
        <f t="shared" si="137"/>
        <v>-2.8773592013546048</v>
      </c>
      <c r="Y138">
        <f t="shared" si="138"/>
        <v>2.7786334818359886</v>
      </c>
      <c r="Z138">
        <f t="shared" si="195"/>
        <v>115</v>
      </c>
      <c r="AB138">
        <f t="shared" si="139"/>
        <v>-2.8773592013546048</v>
      </c>
      <c r="AC138">
        <f t="shared" si="140"/>
        <v>2.7786334818359886</v>
      </c>
      <c r="AD138">
        <f t="shared" si="196"/>
        <v>115</v>
      </c>
      <c r="AG138">
        <f t="shared" si="141"/>
        <v>1.1226407986453952</v>
      </c>
      <c r="AH138">
        <f t="shared" si="142"/>
        <v>2.7786334818359886</v>
      </c>
      <c r="AJ138">
        <f t="shared" si="143"/>
        <v>-2.8773592013546048</v>
      </c>
      <c r="AK138">
        <f t="shared" si="144"/>
        <v>2.7786334818359886</v>
      </c>
      <c r="AM138">
        <f t="shared" si="145"/>
        <v>1.1226407986453952</v>
      </c>
      <c r="AN138">
        <f t="shared" si="146"/>
        <v>2.7786334818359886</v>
      </c>
      <c r="AP138">
        <f t="shared" si="147"/>
        <v>-2.8773592013546048</v>
      </c>
      <c r="AQ138">
        <f t="shared" si="148"/>
        <v>6.778633481835989</v>
      </c>
      <c r="AS138">
        <f t="shared" si="149"/>
        <v>-2.8773592013546048</v>
      </c>
      <c r="AT138">
        <f t="shared" si="150"/>
        <v>2.7786334818359886</v>
      </c>
      <c r="AV138">
        <f t="shared" si="151"/>
        <v>1.1226407986453952</v>
      </c>
      <c r="AW138">
        <f t="shared" si="152"/>
        <v>2.7786334818359886</v>
      </c>
      <c r="AY138">
        <f t="shared" si="153"/>
        <v>-2.8773592013546048</v>
      </c>
      <c r="AZ138">
        <f t="shared" si="154"/>
        <v>6.778633481835989</v>
      </c>
      <c r="BB138">
        <f t="shared" si="155"/>
        <v>-6.8773592013546043</v>
      </c>
      <c r="BC138">
        <f t="shared" si="156"/>
        <v>2.7786334818359886</v>
      </c>
      <c r="BE138">
        <f t="shared" si="157"/>
        <v>-2.8773592013546048</v>
      </c>
      <c r="BF138">
        <f t="shared" si="158"/>
        <v>-1.2213665181640114</v>
      </c>
      <c r="BH138">
        <f t="shared" si="159"/>
        <v>-6.4740582030478606</v>
      </c>
      <c r="BI138">
        <f t="shared" si="160"/>
        <v>6.2519253341309744</v>
      </c>
      <c r="BK138">
        <f t="shared" si="161"/>
        <v>-6.1580194010159541</v>
      </c>
      <c r="BL138">
        <f t="shared" si="162"/>
        <v>4.0839751113769918</v>
      </c>
      <c r="BN138">
        <f t="shared" si="163"/>
        <v>-6.1580194010159541</v>
      </c>
      <c r="BO138">
        <f t="shared" si="164"/>
        <v>8.3975111376991318E-2</v>
      </c>
      <c r="BQ138">
        <f t="shared" si="165"/>
        <v>-2.1580194010159537</v>
      </c>
      <c r="BR138">
        <f t="shared" si="166"/>
        <v>2.0839751113769913</v>
      </c>
      <c r="BT138">
        <f t="shared" si="167"/>
        <v>1.8419805989840463</v>
      </c>
      <c r="BU138">
        <f t="shared" si="168"/>
        <v>4.0839751113769918</v>
      </c>
      <c r="BW138">
        <f t="shared" si="169"/>
        <v>1.8419805989840463</v>
      </c>
      <c r="BX138">
        <f t="shared" si="170"/>
        <v>8.3975111376991318E-2</v>
      </c>
      <c r="CA138">
        <f t="shared" si="171"/>
        <v>-0.71933980033865119</v>
      </c>
      <c r="CB138">
        <f t="shared" si="172"/>
        <v>0.69465837045899714</v>
      </c>
      <c r="CD138">
        <f t="shared" si="173"/>
        <v>-0.71933980033865119</v>
      </c>
      <c r="CE138">
        <f t="shared" si="174"/>
        <v>0.69465837045899714</v>
      </c>
      <c r="CG138">
        <f t="shared" si="175"/>
        <v>-1.4386796006773024</v>
      </c>
      <c r="CH138">
        <f t="shared" si="176"/>
        <v>1.3893167409179943</v>
      </c>
      <c r="CJ138">
        <f t="shared" si="177"/>
        <v>-2.1580194010159537</v>
      </c>
      <c r="CK138">
        <f t="shared" si="178"/>
        <v>2.0839751113769913</v>
      </c>
      <c r="CM138">
        <f t="shared" si="179"/>
        <v>-2.8773592013546048</v>
      </c>
      <c r="CN138">
        <f t="shared" si="180"/>
        <v>2.7786334818359886</v>
      </c>
      <c r="CP138">
        <f t="shared" si="181"/>
        <v>-3.5966990016932558</v>
      </c>
      <c r="CQ138">
        <f t="shared" si="182"/>
        <v>3.4732918522949858</v>
      </c>
      <c r="CS138">
        <f t="shared" si="183"/>
        <v>-0.71933980033865119</v>
      </c>
      <c r="CT138">
        <f t="shared" si="184"/>
        <v>0.69465837045899714</v>
      </c>
      <c r="CU138">
        <f t="shared" si="185"/>
        <v>2.1226407986453952</v>
      </c>
      <c r="CV138">
        <f t="shared" si="186"/>
        <v>6.3893167409179945</v>
      </c>
      <c r="CW138">
        <f t="shared" si="187"/>
        <v>2.1226407986453952</v>
      </c>
      <c r="CX138">
        <f t="shared" si="188"/>
        <v>7.778633481835989</v>
      </c>
      <c r="CY138">
        <f t="shared" si="189"/>
        <v>3.5613203993226978</v>
      </c>
      <c r="CZ138">
        <f t="shared" si="190"/>
        <v>6.3893167409179945</v>
      </c>
    </row>
    <row r="139" spans="1:104" x14ac:dyDescent="0.25">
      <c r="A139">
        <v>1</v>
      </c>
      <c r="K139">
        <v>4</v>
      </c>
      <c r="L139">
        <f t="shared" si="191"/>
        <v>137</v>
      </c>
      <c r="M139">
        <f t="shared" si="192"/>
        <v>2.3911010752322315</v>
      </c>
      <c r="O139">
        <f t="shared" si="193"/>
        <v>-0.73135370161917046</v>
      </c>
      <c r="P139">
        <f t="shared" si="194"/>
        <v>0.68199836006249859</v>
      </c>
      <c r="R139">
        <f t="shared" si="133"/>
        <v>-2.9254148064766818</v>
      </c>
      <c r="S139">
        <f t="shared" si="134"/>
        <v>2.7279934402499944</v>
      </c>
      <c r="U139">
        <f t="shared" si="135"/>
        <v>-2.9254148064766818</v>
      </c>
      <c r="V139">
        <f t="shared" si="136"/>
        <v>2.7279934402499944</v>
      </c>
      <c r="X139">
        <f t="shared" si="137"/>
        <v>-2.9254148064766818</v>
      </c>
      <c r="Y139">
        <f t="shared" si="138"/>
        <v>2.7279934402499944</v>
      </c>
      <c r="Z139">
        <f t="shared" si="195"/>
        <v>116</v>
      </c>
      <c r="AB139">
        <f t="shared" si="139"/>
        <v>-2.9254148064766818</v>
      </c>
      <c r="AC139">
        <f t="shared" si="140"/>
        <v>2.7279934402499944</v>
      </c>
      <c r="AD139">
        <f t="shared" si="196"/>
        <v>116</v>
      </c>
      <c r="AG139">
        <f t="shared" si="141"/>
        <v>1.0745851935233182</v>
      </c>
      <c r="AH139">
        <f t="shared" si="142"/>
        <v>2.7279934402499944</v>
      </c>
      <c r="AJ139">
        <f t="shared" si="143"/>
        <v>-2.9254148064766818</v>
      </c>
      <c r="AK139">
        <f t="shared" si="144"/>
        <v>2.7279934402499944</v>
      </c>
      <c r="AM139">
        <f t="shared" si="145"/>
        <v>1.0745851935233182</v>
      </c>
      <c r="AN139">
        <f t="shared" si="146"/>
        <v>2.7279934402499944</v>
      </c>
      <c r="AP139">
        <f t="shared" si="147"/>
        <v>-2.9254148064766818</v>
      </c>
      <c r="AQ139">
        <f t="shared" si="148"/>
        <v>6.7279934402499944</v>
      </c>
      <c r="AS139">
        <f t="shared" si="149"/>
        <v>-2.9254148064766818</v>
      </c>
      <c r="AT139">
        <f t="shared" si="150"/>
        <v>2.7279934402499944</v>
      </c>
      <c r="AV139">
        <f t="shared" si="151"/>
        <v>1.0745851935233182</v>
      </c>
      <c r="AW139">
        <f t="shared" si="152"/>
        <v>2.7279934402499944</v>
      </c>
      <c r="AY139">
        <f t="shared" si="153"/>
        <v>-2.9254148064766818</v>
      </c>
      <c r="AZ139">
        <f t="shared" si="154"/>
        <v>6.7279934402499944</v>
      </c>
      <c r="BB139">
        <f t="shared" si="155"/>
        <v>-6.9254148064766818</v>
      </c>
      <c r="BC139">
        <f t="shared" si="156"/>
        <v>2.7279934402499944</v>
      </c>
      <c r="BE139">
        <f t="shared" si="157"/>
        <v>-2.9254148064766818</v>
      </c>
      <c r="BF139">
        <f t="shared" si="158"/>
        <v>-1.2720065597500056</v>
      </c>
      <c r="BH139">
        <f t="shared" si="159"/>
        <v>-6.5821833145725339</v>
      </c>
      <c r="BI139">
        <f t="shared" si="160"/>
        <v>6.1379852405624877</v>
      </c>
      <c r="BK139">
        <f t="shared" si="161"/>
        <v>-6.1940611048575116</v>
      </c>
      <c r="BL139">
        <f t="shared" si="162"/>
        <v>4.0459950801874953</v>
      </c>
      <c r="BN139">
        <f t="shared" si="163"/>
        <v>-6.1940611048575116</v>
      </c>
      <c r="BO139">
        <f t="shared" si="164"/>
        <v>4.5995080187495763E-2</v>
      </c>
      <c r="BQ139">
        <f t="shared" si="165"/>
        <v>-2.1940611048575116</v>
      </c>
      <c r="BR139">
        <f t="shared" si="166"/>
        <v>2.0459950801874958</v>
      </c>
      <c r="BT139">
        <f t="shared" si="167"/>
        <v>1.8059388951424884</v>
      </c>
      <c r="BU139">
        <f t="shared" si="168"/>
        <v>4.0459950801874953</v>
      </c>
      <c r="BW139">
        <f t="shared" si="169"/>
        <v>1.8059388951424884</v>
      </c>
      <c r="BX139">
        <f t="shared" si="170"/>
        <v>4.5995080187495763E-2</v>
      </c>
      <c r="CA139">
        <f t="shared" si="171"/>
        <v>-0.73135370161917046</v>
      </c>
      <c r="CB139">
        <f t="shared" si="172"/>
        <v>0.68199836006249859</v>
      </c>
      <c r="CD139">
        <f t="shared" si="173"/>
        <v>-0.73135370161917046</v>
      </c>
      <c r="CE139">
        <f t="shared" si="174"/>
        <v>0.68199836006249859</v>
      </c>
      <c r="CG139">
        <f t="shared" si="175"/>
        <v>-1.4627074032383409</v>
      </c>
      <c r="CH139">
        <f t="shared" si="176"/>
        <v>1.3639967201249972</v>
      </c>
      <c r="CJ139">
        <f t="shared" si="177"/>
        <v>-2.1940611048575116</v>
      </c>
      <c r="CK139">
        <f t="shared" si="178"/>
        <v>2.0459950801874958</v>
      </c>
      <c r="CM139">
        <f t="shared" si="179"/>
        <v>-2.9254148064766818</v>
      </c>
      <c r="CN139">
        <f t="shared" si="180"/>
        <v>2.7279934402499944</v>
      </c>
      <c r="CP139">
        <f t="shared" si="181"/>
        <v>-3.6567685080958521</v>
      </c>
      <c r="CQ139">
        <f t="shared" si="182"/>
        <v>3.4099918003124929</v>
      </c>
      <c r="CS139">
        <f t="shared" si="183"/>
        <v>-0.73135370161917046</v>
      </c>
      <c r="CT139">
        <f t="shared" si="184"/>
        <v>0.68199836006249859</v>
      </c>
      <c r="CU139">
        <f t="shared" si="185"/>
        <v>2.0745851935233182</v>
      </c>
      <c r="CV139">
        <f t="shared" si="186"/>
        <v>6.3639967201249972</v>
      </c>
      <c r="CW139">
        <f t="shared" si="187"/>
        <v>2.0745851935233182</v>
      </c>
      <c r="CX139">
        <f t="shared" si="188"/>
        <v>7.7279934402499944</v>
      </c>
      <c r="CY139">
        <f t="shared" si="189"/>
        <v>3.5372925967616591</v>
      </c>
      <c r="CZ139">
        <f t="shared" si="190"/>
        <v>6.3639967201249972</v>
      </c>
    </row>
    <row r="140" spans="1:104" x14ac:dyDescent="0.25">
      <c r="A140">
        <v>1</v>
      </c>
      <c r="K140">
        <v>4</v>
      </c>
      <c r="L140">
        <f t="shared" si="191"/>
        <v>138</v>
      </c>
      <c r="M140">
        <f t="shared" si="192"/>
        <v>2.4085543677521746</v>
      </c>
      <c r="O140">
        <f t="shared" si="193"/>
        <v>-0.74314482547739402</v>
      </c>
      <c r="P140">
        <f t="shared" si="194"/>
        <v>0.66913060635885835</v>
      </c>
      <c r="R140">
        <f t="shared" si="133"/>
        <v>-2.9725793019095761</v>
      </c>
      <c r="S140">
        <f t="shared" si="134"/>
        <v>2.6765224254354334</v>
      </c>
      <c r="U140">
        <f t="shared" si="135"/>
        <v>-2.9725793019095761</v>
      </c>
      <c r="V140">
        <f t="shared" si="136"/>
        <v>2.6765224254354334</v>
      </c>
      <c r="X140">
        <f t="shared" si="137"/>
        <v>-2.9725793019095761</v>
      </c>
      <c r="Y140">
        <f t="shared" si="138"/>
        <v>2.6765224254354334</v>
      </c>
      <c r="Z140">
        <f t="shared" si="195"/>
        <v>117</v>
      </c>
      <c r="AB140">
        <f t="shared" si="139"/>
        <v>-2.9725793019095761</v>
      </c>
      <c r="AC140">
        <f t="shared" si="140"/>
        <v>2.6765224254354334</v>
      </c>
      <c r="AD140">
        <f t="shared" si="196"/>
        <v>117</v>
      </c>
      <c r="AG140">
        <f t="shared" si="141"/>
        <v>1.0274206980904239</v>
      </c>
      <c r="AH140">
        <f t="shared" si="142"/>
        <v>2.6765224254354334</v>
      </c>
      <c r="AJ140">
        <f t="shared" si="143"/>
        <v>-2.9725793019095761</v>
      </c>
      <c r="AK140">
        <f t="shared" si="144"/>
        <v>2.6765224254354334</v>
      </c>
      <c r="AM140">
        <f t="shared" si="145"/>
        <v>1.0274206980904239</v>
      </c>
      <c r="AN140">
        <f t="shared" si="146"/>
        <v>2.6765224254354334</v>
      </c>
      <c r="AP140">
        <f t="shared" si="147"/>
        <v>-2.9725793019095761</v>
      </c>
      <c r="AQ140">
        <f t="shared" si="148"/>
        <v>6.676522425435433</v>
      </c>
      <c r="AS140">
        <f t="shared" si="149"/>
        <v>-2.9725793019095761</v>
      </c>
      <c r="AT140">
        <f t="shared" si="150"/>
        <v>2.6765224254354334</v>
      </c>
      <c r="AV140">
        <f t="shared" si="151"/>
        <v>1.0274206980904239</v>
      </c>
      <c r="AW140">
        <f t="shared" si="152"/>
        <v>2.6765224254354334</v>
      </c>
      <c r="AY140">
        <f t="shared" si="153"/>
        <v>-2.9725793019095761</v>
      </c>
      <c r="AZ140">
        <f t="shared" si="154"/>
        <v>6.676522425435433</v>
      </c>
      <c r="BB140">
        <f t="shared" si="155"/>
        <v>-6.9725793019095761</v>
      </c>
      <c r="BC140">
        <f t="shared" si="156"/>
        <v>2.6765224254354334</v>
      </c>
      <c r="BE140">
        <f t="shared" si="157"/>
        <v>-2.9725793019095761</v>
      </c>
      <c r="BF140">
        <f t="shared" si="158"/>
        <v>-1.3234775745645666</v>
      </c>
      <c r="BH140">
        <f t="shared" si="159"/>
        <v>-6.6883034292965462</v>
      </c>
      <c r="BI140">
        <f t="shared" si="160"/>
        <v>6.022175457229725</v>
      </c>
      <c r="BK140">
        <f t="shared" si="161"/>
        <v>-6.2294344764321821</v>
      </c>
      <c r="BL140">
        <f t="shared" si="162"/>
        <v>4.0073918190765756</v>
      </c>
      <c r="BN140">
        <f t="shared" si="163"/>
        <v>-6.2294344764321821</v>
      </c>
      <c r="BO140">
        <f t="shared" si="164"/>
        <v>7.3918190765751568E-3</v>
      </c>
      <c r="BQ140">
        <f t="shared" si="165"/>
        <v>-2.2294344764321821</v>
      </c>
      <c r="BR140">
        <f t="shared" si="166"/>
        <v>2.0073918190765752</v>
      </c>
      <c r="BT140">
        <f t="shared" si="167"/>
        <v>1.7705655235678179</v>
      </c>
      <c r="BU140">
        <f t="shared" si="168"/>
        <v>4.0073918190765756</v>
      </c>
      <c r="BW140">
        <f t="shared" si="169"/>
        <v>1.7705655235678179</v>
      </c>
      <c r="BX140">
        <f t="shared" si="170"/>
        <v>7.3918190765751568E-3</v>
      </c>
      <c r="CA140">
        <f t="shared" si="171"/>
        <v>-0.74314482547739402</v>
      </c>
      <c r="CB140">
        <f t="shared" si="172"/>
        <v>0.66913060635885835</v>
      </c>
      <c r="CD140">
        <f t="shared" si="173"/>
        <v>-0.74314482547739402</v>
      </c>
      <c r="CE140">
        <f t="shared" si="174"/>
        <v>0.66913060635885835</v>
      </c>
      <c r="CG140">
        <f t="shared" si="175"/>
        <v>-1.486289650954788</v>
      </c>
      <c r="CH140">
        <f t="shared" si="176"/>
        <v>1.3382612127177167</v>
      </c>
      <c r="CJ140">
        <f t="shared" si="177"/>
        <v>-2.2294344764321821</v>
      </c>
      <c r="CK140">
        <f t="shared" si="178"/>
        <v>2.0073918190765752</v>
      </c>
      <c r="CM140">
        <f t="shared" si="179"/>
        <v>-2.9725793019095761</v>
      </c>
      <c r="CN140">
        <f t="shared" si="180"/>
        <v>2.6765224254354334</v>
      </c>
      <c r="CP140">
        <f t="shared" si="181"/>
        <v>-3.7157241273869701</v>
      </c>
      <c r="CQ140">
        <f t="shared" si="182"/>
        <v>3.3456530317942916</v>
      </c>
      <c r="CS140">
        <f t="shared" si="183"/>
        <v>-0.74314482547739402</v>
      </c>
      <c r="CT140">
        <f t="shared" si="184"/>
        <v>0.66913060635885835</v>
      </c>
      <c r="CU140">
        <f t="shared" si="185"/>
        <v>2.0274206980904239</v>
      </c>
      <c r="CV140">
        <f t="shared" si="186"/>
        <v>6.3382612127177165</v>
      </c>
      <c r="CW140">
        <f t="shared" si="187"/>
        <v>2.0274206980904239</v>
      </c>
      <c r="CX140">
        <f t="shared" si="188"/>
        <v>7.676522425435433</v>
      </c>
      <c r="CY140">
        <f t="shared" si="189"/>
        <v>3.513710349045212</v>
      </c>
      <c r="CZ140">
        <f t="shared" si="190"/>
        <v>6.3382612127177165</v>
      </c>
    </row>
    <row r="141" spans="1:104" x14ac:dyDescent="0.25">
      <c r="A141">
        <v>1</v>
      </c>
      <c r="K141">
        <v>4</v>
      </c>
      <c r="L141">
        <f t="shared" si="191"/>
        <v>139</v>
      </c>
      <c r="M141">
        <f t="shared" si="192"/>
        <v>2.4260076602721181</v>
      </c>
      <c r="O141">
        <f t="shared" si="193"/>
        <v>-0.75470958022277201</v>
      </c>
      <c r="P141">
        <f t="shared" si="194"/>
        <v>0.65605902899050728</v>
      </c>
      <c r="R141">
        <f t="shared" si="133"/>
        <v>-3.0188383208910881</v>
      </c>
      <c r="S141">
        <f t="shared" si="134"/>
        <v>2.6242361159620291</v>
      </c>
      <c r="U141">
        <f t="shared" si="135"/>
        <v>-3.0188383208910881</v>
      </c>
      <c r="V141">
        <f t="shared" si="136"/>
        <v>2.6242361159620291</v>
      </c>
      <c r="X141">
        <f t="shared" si="137"/>
        <v>-3.0188383208910881</v>
      </c>
      <c r="Y141">
        <f t="shared" si="138"/>
        <v>2.6242361159620291</v>
      </c>
      <c r="Z141">
        <f t="shared" si="195"/>
        <v>118</v>
      </c>
      <c r="AB141">
        <f t="shared" si="139"/>
        <v>-3.0188383208910881</v>
      </c>
      <c r="AC141">
        <f t="shared" si="140"/>
        <v>2.6242361159620291</v>
      </c>
      <c r="AD141">
        <f t="shared" si="196"/>
        <v>118</v>
      </c>
      <c r="AG141">
        <f t="shared" si="141"/>
        <v>0.98116167910891194</v>
      </c>
      <c r="AH141">
        <f t="shared" si="142"/>
        <v>2.6242361159620291</v>
      </c>
      <c r="AJ141">
        <f t="shared" si="143"/>
        <v>-3.0188383208910881</v>
      </c>
      <c r="AK141">
        <f t="shared" si="144"/>
        <v>2.6242361159620291</v>
      </c>
      <c r="AM141">
        <f t="shared" si="145"/>
        <v>0.98116167910891194</v>
      </c>
      <c r="AN141">
        <f t="shared" si="146"/>
        <v>2.6242361159620291</v>
      </c>
      <c r="AP141">
        <f t="shared" si="147"/>
        <v>-3.0188383208910881</v>
      </c>
      <c r="AQ141">
        <f t="shared" si="148"/>
        <v>6.6242361159620291</v>
      </c>
      <c r="AS141">
        <f t="shared" si="149"/>
        <v>-3.0188383208910881</v>
      </c>
      <c r="AT141">
        <f t="shared" si="150"/>
        <v>2.6242361159620291</v>
      </c>
      <c r="AV141">
        <f t="shared" si="151"/>
        <v>0.98116167910891194</v>
      </c>
      <c r="AW141">
        <f t="shared" si="152"/>
        <v>2.6242361159620291</v>
      </c>
      <c r="AY141">
        <f t="shared" si="153"/>
        <v>-3.0188383208910881</v>
      </c>
      <c r="AZ141">
        <f t="shared" si="154"/>
        <v>6.6242361159620291</v>
      </c>
      <c r="BB141">
        <f t="shared" si="155"/>
        <v>-7.0188383208910885</v>
      </c>
      <c r="BC141">
        <f t="shared" si="156"/>
        <v>2.6242361159620291</v>
      </c>
      <c r="BE141">
        <f t="shared" si="157"/>
        <v>-3.0188383208910881</v>
      </c>
      <c r="BF141">
        <f t="shared" si="158"/>
        <v>-1.3757638840379709</v>
      </c>
      <c r="BH141">
        <f t="shared" si="159"/>
        <v>-6.7923862220049482</v>
      </c>
      <c r="BI141">
        <f t="shared" si="160"/>
        <v>5.904531260914565</v>
      </c>
      <c r="BK141">
        <f t="shared" si="161"/>
        <v>-6.2641287406683155</v>
      </c>
      <c r="BL141">
        <f t="shared" si="162"/>
        <v>3.9681770869715218</v>
      </c>
      <c r="BN141">
        <f t="shared" si="163"/>
        <v>-6.2641287406683155</v>
      </c>
      <c r="BO141">
        <f t="shared" si="164"/>
        <v>-3.1822913028478172E-2</v>
      </c>
      <c r="BQ141">
        <f t="shared" si="165"/>
        <v>-2.2641287406683159</v>
      </c>
      <c r="BR141">
        <f t="shared" si="166"/>
        <v>1.9681770869715218</v>
      </c>
      <c r="BT141">
        <f t="shared" si="167"/>
        <v>1.7358712593316841</v>
      </c>
      <c r="BU141">
        <f t="shared" si="168"/>
        <v>3.9681770869715218</v>
      </c>
      <c r="BW141">
        <f t="shared" si="169"/>
        <v>1.7358712593316841</v>
      </c>
      <c r="BX141">
        <f t="shared" si="170"/>
        <v>-3.1822913028478172E-2</v>
      </c>
      <c r="CA141">
        <f t="shared" si="171"/>
        <v>-0.75470958022277201</v>
      </c>
      <c r="CB141">
        <f t="shared" si="172"/>
        <v>0.65605902899050728</v>
      </c>
      <c r="CD141">
        <f t="shared" si="173"/>
        <v>-0.75470958022277201</v>
      </c>
      <c r="CE141">
        <f t="shared" si="174"/>
        <v>0.65605902899050728</v>
      </c>
      <c r="CG141">
        <f t="shared" si="175"/>
        <v>-1.509419160445544</v>
      </c>
      <c r="CH141">
        <f t="shared" si="176"/>
        <v>1.3121180579810146</v>
      </c>
      <c r="CJ141">
        <f t="shared" si="177"/>
        <v>-2.2641287406683159</v>
      </c>
      <c r="CK141">
        <f t="shared" si="178"/>
        <v>1.9681770869715218</v>
      </c>
      <c r="CM141">
        <f t="shared" si="179"/>
        <v>-3.0188383208910881</v>
      </c>
      <c r="CN141">
        <f t="shared" si="180"/>
        <v>2.6242361159620291</v>
      </c>
      <c r="CP141">
        <f t="shared" si="181"/>
        <v>-3.7735479011138602</v>
      </c>
      <c r="CQ141">
        <f t="shared" si="182"/>
        <v>3.2802951449525364</v>
      </c>
      <c r="CS141">
        <f t="shared" si="183"/>
        <v>-0.75470958022277201</v>
      </c>
      <c r="CT141">
        <f t="shared" si="184"/>
        <v>0.65605902899050728</v>
      </c>
      <c r="CU141">
        <f t="shared" si="185"/>
        <v>1.9811616791089119</v>
      </c>
      <c r="CV141">
        <f t="shared" si="186"/>
        <v>6.3121180579810146</v>
      </c>
      <c r="CW141">
        <f t="shared" si="187"/>
        <v>1.9811616791089119</v>
      </c>
      <c r="CX141">
        <f t="shared" si="188"/>
        <v>7.6242361159620291</v>
      </c>
      <c r="CY141">
        <f t="shared" si="189"/>
        <v>3.4905808395544557</v>
      </c>
      <c r="CZ141">
        <f t="shared" si="190"/>
        <v>6.3121180579810146</v>
      </c>
    </row>
    <row r="142" spans="1:104" x14ac:dyDescent="0.25">
      <c r="A142">
        <v>1</v>
      </c>
      <c r="K142">
        <v>4</v>
      </c>
      <c r="L142">
        <f t="shared" si="191"/>
        <v>140</v>
      </c>
      <c r="M142">
        <f t="shared" si="192"/>
        <v>2.4434609527920612</v>
      </c>
      <c r="O142">
        <f t="shared" si="193"/>
        <v>-0.7660444431189779</v>
      </c>
      <c r="P142">
        <f t="shared" si="194"/>
        <v>0.64278760968653947</v>
      </c>
      <c r="R142">
        <f t="shared" si="133"/>
        <v>-3.0641777724759116</v>
      </c>
      <c r="S142">
        <f t="shared" si="134"/>
        <v>2.5711504387461579</v>
      </c>
      <c r="U142">
        <f t="shared" si="135"/>
        <v>-3.0641777724759116</v>
      </c>
      <c r="V142">
        <f t="shared" si="136"/>
        <v>2.5711504387461579</v>
      </c>
      <c r="X142">
        <f t="shared" si="137"/>
        <v>-3.0641777724759116</v>
      </c>
      <c r="Y142">
        <f t="shared" si="138"/>
        <v>2.5711504387461579</v>
      </c>
      <c r="Z142">
        <f t="shared" si="195"/>
        <v>119</v>
      </c>
      <c r="AB142">
        <f t="shared" si="139"/>
        <v>-3.0641777724759116</v>
      </c>
      <c r="AC142">
        <f t="shared" si="140"/>
        <v>2.5711504387461579</v>
      </c>
      <c r="AD142">
        <f t="shared" si="196"/>
        <v>119</v>
      </c>
      <c r="AG142">
        <f t="shared" si="141"/>
        <v>0.93582222752408839</v>
      </c>
      <c r="AH142">
        <f t="shared" si="142"/>
        <v>2.5711504387461579</v>
      </c>
      <c r="AJ142">
        <f t="shared" si="143"/>
        <v>-3.0641777724759116</v>
      </c>
      <c r="AK142">
        <f t="shared" si="144"/>
        <v>2.5711504387461579</v>
      </c>
      <c r="AM142">
        <f t="shared" si="145"/>
        <v>0.93582222752408839</v>
      </c>
      <c r="AN142">
        <f t="shared" si="146"/>
        <v>2.5711504387461579</v>
      </c>
      <c r="AP142">
        <f t="shared" si="147"/>
        <v>-3.0641777724759116</v>
      </c>
      <c r="AQ142">
        <f t="shared" si="148"/>
        <v>6.5711504387461579</v>
      </c>
      <c r="AS142">
        <f t="shared" si="149"/>
        <v>-3.0641777724759116</v>
      </c>
      <c r="AT142">
        <f t="shared" si="150"/>
        <v>2.5711504387461579</v>
      </c>
      <c r="AV142">
        <f t="shared" si="151"/>
        <v>0.93582222752408839</v>
      </c>
      <c r="AW142">
        <f t="shared" si="152"/>
        <v>2.5711504387461579</v>
      </c>
      <c r="AY142">
        <f t="shared" si="153"/>
        <v>-3.0641777724759116</v>
      </c>
      <c r="AZ142">
        <f t="shared" si="154"/>
        <v>6.5711504387461579</v>
      </c>
      <c r="BB142">
        <f t="shared" si="155"/>
        <v>-7.0641777724759116</v>
      </c>
      <c r="BC142">
        <f t="shared" si="156"/>
        <v>2.5711504387461579</v>
      </c>
      <c r="BE142">
        <f t="shared" si="157"/>
        <v>-3.0641777724759116</v>
      </c>
      <c r="BF142">
        <f t="shared" si="158"/>
        <v>-1.4288495612538421</v>
      </c>
      <c r="BH142">
        <f t="shared" si="159"/>
        <v>-6.8943999880708011</v>
      </c>
      <c r="BI142">
        <f t="shared" si="160"/>
        <v>5.7850884871788555</v>
      </c>
      <c r="BK142">
        <f t="shared" si="161"/>
        <v>-6.2981333293569337</v>
      </c>
      <c r="BL142">
        <f t="shared" si="162"/>
        <v>3.9283628290596182</v>
      </c>
      <c r="BN142">
        <f t="shared" si="163"/>
        <v>-6.2981333293569337</v>
      </c>
      <c r="BO142">
        <f t="shared" si="164"/>
        <v>-7.1637170940381578E-2</v>
      </c>
      <c r="BQ142">
        <f t="shared" si="165"/>
        <v>-2.2981333293569337</v>
      </c>
      <c r="BR142">
        <f t="shared" si="166"/>
        <v>1.9283628290596184</v>
      </c>
      <c r="BT142">
        <f t="shared" si="167"/>
        <v>1.7018666706430663</v>
      </c>
      <c r="BU142">
        <f t="shared" si="168"/>
        <v>3.9283628290596182</v>
      </c>
      <c r="BW142">
        <f t="shared" si="169"/>
        <v>1.7018666706430663</v>
      </c>
      <c r="BX142">
        <f t="shared" si="170"/>
        <v>-7.1637170940381578E-2</v>
      </c>
      <c r="CA142">
        <f t="shared" si="171"/>
        <v>-0.7660444431189779</v>
      </c>
      <c r="CB142">
        <f t="shared" si="172"/>
        <v>0.64278760968653947</v>
      </c>
      <c r="CD142">
        <f t="shared" si="173"/>
        <v>-0.7660444431189779</v>
      </c>
      <c r="CE142">
        <f t="shared" si="174"/>
        <v>0.64278760968653947</v>
      </c>
      <c r="CG142">
        <f t="shared" si="175"/>
        <v>-1.5320888862379558</v>
      </c>
      <c r="CH142">
        <f t="shared" si="176"/>
        <v>1.2855752193730789</v>
      </c>
      <c r="CJ142">
        <f t="shared" si="177"/>
        <v>-2.2981333293569337</v>
      </c>
      <c r="CK142">
        <f t="shared" si="178"/>
        <v>1.9283628290596184</v>
      </c>
      <c r="CM142">
        <f t="shared" si="179"/>
        <v>-3.0641777724759116</v>
      </c>
      <c r="CN142">
        <f t="shared" si="180"/>
        <v>2.5711504387461579</v>
      </c>
      <c r="CP142">
        <f t="shared" si="181"/>
        <v>-3.8302222155948895</v>
      </c>
      <c r="CQ142">
        <f t="shared" si="182"/>
        <v>3.2139380484326976</v>
      </c>
      <c r="CS142">
        <f t="shared" si="183"/>
        <v>-0.7660444431189779</v>
      </c>
      <c r="CT142">
        <f t="shared" si="184"/>
        <v>0.64278760968653947</v>
      </c>
      <c r="CU142">
        <f t="shared" si="185"/>
        <v>1.9358222275240884</v>
      </c>
      <c r="CV142">
        <f t="shared" si="186"/>
        <v>6.2855752193730794</v>
      </c>
      <c r="CW142">
        <f t="shared" si="187"/>
        <v>1.9358222275240884</v>
      </c>
      <c r="CX142">
        <f t="shared" si="188"/>
        <v>7.5711504387461579</v>
      </c>
      <c r="CY142">
        <f t="shared" si="189"/>
        <v>3.4679111137620442</v>
      </c>
      <c r="CZ142">
        <f t="shared" si="190"/>
        <v>6.2855752193730794</v>
      </c>
    </row>
    <row r="143" spans="1:104" x14ac:dyDescent="0.25">
      <c r="A143">
        <v>1</v>
      </c>
      <c r="K143">
        <v>4</v>
      </c>
      <c r="L143">
        <f t="shared" si="191"/>
        <v>141</v>
      </c>
      <c r="M143">
        <f t="shared" si="192"/>
        <v>2.4609142453120043</v>
      </c>
      <c r="O143">
        <f t="shared" si="193"/>
        <v>-0.77714596145697068</v>
      </c>
      <c r="P143">
        <f t="shared" si="194"/>
        <v>0.62932039104983772</v>
      </c>
      <c r="R143">
        <f t="shared" si="133"/>
        <v>-3.1085838458278827</v>
      </c>
      <c r="S143">
        <f t="shared" si="134"/>
        <v>2.5172815641993509</v>
      </c>
      <c r="U143">
        <f t="shared" si="135"/>
        <v>-3.1085838458278827</v>
      </c>
      <c r="V143">
        <f t="shared" si="136"/>
        <v>2.5172815641993509</v>
      </c>
      <c r="X143">
        <f t="shared" si="137"/>
        <v>-3.1085838458278827</v>
      </c>
      <c r="Y143">
        <f t="shared" si="138"/>
        <v>2.5172815641993509</v>
      </c>
      <c r="Z143">
        <f t="shared" si="195"/>
        <v>120</v>
      </c>
      <c r="AB143">
        <f t="shared" si="139"/>
        <v>-3.1085838458278827</v>
      </c>
      <c r="AC143">
        <f t="shared" si="140"/>
        <v>2.5172815641993509</v>
      </c>
      <c r="AD143">
        <f t="shared" si="196"/>
        <v>120</v>
      </c>
      <c r="AG143">
        <f t="shared" si="141"/>
        <v>0.89141615417211728</v>
      </c>
      <c r="AH143">
        <f t="shared" si="142"/>
        <v>2.5172815641993509</v>
      </c>
      <c r="AJ143">
        <f t="shared" si="143"/>
        <v>-3.1085838458278827</v>
      </c>
      <c r="AK143">
        <f t="shared" si="144"/>
        <v>2.5172815641993509</v>
      </c>
      <c r="AM143">
        <f t="shared" si="145"/>
        <v>0.89141615417211728</v>
      </c>
      <c r="AN143">
        <f t="shared" si="146"/>
        <v>2.5172815641993509</v>
      </c>
      <c r="AP143">
        <f t="shared" si="147"/>
        <v>-3.1085838458278827</v>
      </c>
      <c r="AQ143">
        <f t="shared" si="148"/>
        <v>6.5172815641993509</v>
      </c>
      <c r="AS143">
        <f t="shared" si="149"/>
        <v>-3.1085838458278827</v>
      </c>
      <c r="AT143">
        <f t="shared" si="150"/>
        <v>2.5172815641993509</v>
      </c>
      <c r="AV143">
        <f t="shared" si="151"/>
        <v>0.89141615417211728</v>
      </c>
      <c r="AW143">
        <f t="shared" si="152"/>
        <v>2.5172815641993509</v>
      </c>
      <c r="AY143">
        <f t="shared" si="153"/>
        <v>-3.1085838458278827</v>
      </c>
      <c r="AZ143">
        <f t="shared" si="154"/>
        <v>6.5172815641993509</v>
      </c>
      <c r="BB143">
        <f t="shared" si="155"/>
        <v>-7.1085838458278827</v>
      </c>
      <c r="BC143">
        <f t="shared" si="156"/>
        <v>2.5172815641993509</v>
      </c>
      <c r="BE143">
        <f t="shared" si="157"/>
        <v>-3.1085838458278827</v>
      </c>
      <c r="BF143">
        <f t="shared" si="158"/>
        <v>-1.4827184358006491</v>
      </c>
      <c r="BH143">
        <f t="shared" si="159"/>
        <v>-6.9943136531127363</v>
      </c>
      <c r="BI143">
        <f t="shared" si="160"/>
        <v>5.6638835194485395</v>
      </c>
      <c r="BK143">
        <f t="shared" si="161"/>
        <v>-6.3314378843709118</v>
      </c>
      <c r="BL143">
        <f t="shared" si="162"/>
        <v>3.8879611731495132</v>
      </c>
      <c r="BN143">
        <f t="shared" si="163"/>
        <v>-6.3314378843709118</v>
      </c>
      <c r="BO143">
        <f t="shared" si="164"/>
        <v>-0.11203882685048683</v>
      </c>
      <c r="BQ143">
        <f t="shared" si="165"/>
        <v>-2.3314378843709118</v>
      </c>
      <c r="BR143">
        <f t="shared" si="166"/>
        <v>1.8879611731495132</v>
      </c>
      <c r="BT143">
        <f t="shared" si="167"/>
        <v>1.6685621156290882</v>
      </c>
      <c r="BU143">
        <f t="shared" si="168"/>
        <v>3.8879611731495132</v>
      </c>
      <c r="BW143">
        <f t="shared" si="169"/>
        <v>1.6685621156290882</v>
      </c>
      <c r="BX143">
        <f t="shared" si="170"/>
        <v>-0.11203882685048683</v>
      </c>
      <c r="CA143">
        <f t="shared" si="171"/>
        <v>-0.77714596145697068</v>
      </c>
      <c r="CB143">
        <f t="shared" si="172"/>
        <v>0.62932039104983772</v>
      </c>
      <c r="CD143">
        <f t="shared" si="173"/>
        <v>-0.77714596145697068</v>
      </c>
      <c r="CE143">
        <f t="shared" si="174"/>
        <v>0.62932039104983772</v>
      </c>
      <c r="CG143">
        <f t="shared" si="175"/>
        <v>-1.5542919229139414</v>
      </c>
      <c r="CH143">
        <f t="shared" si="176"/>
        <v>1.2586407820996754</v>
      </c>
      <c r="CJ143">
        <f t="shared" si="177"/>
        <v>-2.3314378843709118</v>
      </c>
      <c r="CK143">
        <f t="shared" si="178"/>
        <v>1.8879611731495132</v>
      </c>
      <c r="CM143">
        <f t="shared" si="179"/>
        <v>-3.1085838458278827</v>
      </c>
      <c r="CN143">
        <f t="shared" si="180"/>
        <v>2.5172815641993509</v>
      </c>
      <c r="CP143">
        <f t="shared" si="181"/>
        <v>-3.8857298072848536</v>
      </c>
      <c r="CQ143">
        <f t="shared" si="182"/>
        <v>3.1466019552491886</v>
      </c>
      <c r="CS143">
        <f t="shared" si="183"/>
        <v>-0.77714596145697068</v>
      </c>
      <c r="CT143">
        <f t="shared" si="184"/>
        <v>0.62932039104983772</v>
      </c>
      <c r="CU143">
        <f t="shared" si="185"/>
        <v>1.8914161541721173</v>
      </c>
      <c r="CV143">
        <f t="shared" si="186"/>
        <v>6.2586407820996754</v>
      </c>
      <c r="CW143">
        <f t="shared" si="187"/>
        <v>1.8914161541721173</v>
      </c>
      <c r="CX143">
        <f t="shared" si="188"/>
        <v>7.5172815641993509</v>
      </c>
      <c r="CY143">
        <f t="shared" si="189"/>
        <v>3.4457080770860586</v>
      </c>
      <c r="CZ143">
        <f t="shared" si="190"/>
        <v>6.2586407820996754</v>
      </c>
    </row>
    <row r="144" spans="1:104" x14ac:dyDescent="0.25">
      <c r="A144">
        <v>1</v>
      </c>
      <c r="K144">
        <v>4</v>
      </c>
      <c r="L144">
        <f t="shared" si="191"/>
        <v>142</v>
      </c>
      <c r="M144">
        <f t="shared" si="192"/>
        <v>2.4783675378319479</v>
      </c>
      <c r="O144">
        <f t="shared" si="193"/>
        <v>-0.7880107536067219</v>
      </c>
      <c r="P144">
        <f t="shared" si="194"/>
        <v>0.6156614753256584</v>
      </c>
      <c r="R144">
        <f t="shared" si="133"/>
        <v>-3.1520430144268876</v>
      </c>
      <c r="S144">
        <f t="shared" si="134"/>
        <v>2.4626459013026336</v>
      </c>
      <c r="U144">
        <f t="shared" si="135"/>
        <v>-3.1520430144268876</v>
      </c>
      <c r="V144">
        <f t="shared" si="136"/>
        <v>2.4626459013026336</v>
      </c>
      <c r="X144">
        <f t="shared" si="137"/>
        <v>-3.1520430144268876</v>
      </c>
      <c r="Y144">
        <f t="shared" si="138"/>
        <v>2.4626459013026336</v>
      </c>
      <c r="Z144">
        <f t="shared" si="195"/>
        <v>121</v>
      </c>
      <c r="AB144">
        <f t="shared" si="139"/>
        <v>-3.1520430144268876</v>
      </c>
      <c r="AC144">
        <f t="shared" si="140"/>
        <v>2.4626459013026336</v>
      </c>
      <c r="AD144">
        <f t="shared" si="196"/>
        <v>121</v>
      </c>
      <c r="AG144">
        <f t="shared" si="141"/>
        <v>0.84795698557311239</v>
      </c>
      <c r="AH144">
        <f t="shared" si="142"/>
        <v>2.4626459013026336</v>
      </c>
      <c r="AJ144">
        <f t="shared" si="143"/>
        <v>-3.1520430144268876</v>
      </c>
      <c r="AK144">
        <f t="shared" si="144"/>
        <v>2.4626459013026336</v>
      </c>
      <c r="AM144">
        <f t="shared" si="145"/>
        <v>0.84795698557311239</v>
      </c>
      <c r="AN144">
        <f t="shared" si="146"/>
        <v>2.4626459013026336</v>
      </c>
      <c r="AP144">
        <f t="shared" si="147"/>
        <v>-3.1520430144268876</v>
      </c>
      <c r="AQ144">
        <f t="shared" si="148"/>
        <v>6.4626459013026336</v>
      </c>
      <c r="AS144">
        <f t="shared" si="149"/>
        <v>-3.1520430144268876</v>
      </c>
      <c r="AT144">
        <f t="shared" si="150"/>
        <v>2.4626459013026336</v>
      </c>
      <c r="AV144">
        <f t="shared" si="151"/>
        <v>0.84795698557311239</v>
      </c>
      <c r="AW144">
        <f t="shared" si="152"/>
        <v>2.4626459013026336</v>
      </c>
      <c r="AY144">
        <f t="shared" si="153"/>
        <v>-3.1520430144268876</v>
      </c>
      <c r="AZ144">
        <f t="shared" si="154"/>
        <v>6.4626459013026336</v>
      </c>
      <c r="BB144">
        <f t="shared" si="155"/>
        <v>-7.1520430144268872</v>
      </c>
      <c r="BC144">
        <f t="shared" si="156"/>
        <v>2.4626459013026336</v>
      </c>
      <c r="BE144">
        <f t="shared" si="157"/>
        <v>-3.1520430144268876</v>
      </c>
      <c r="BF144">
        <f t="shared" si="158"/>
        <v>-1.5373540986973664</v>
      </c>
      <c r="BH144">
        <f t="shared" si="159"/>
        <v>-7.092096782460497</v>
      </c>
      <c r="BI144">
        <f t="shared" si="160"/>
        <v>5.5409532779309254</v>
      </c>
      <c r="BK144">
        <f t="shared" si="161"/>
        <v>-6.3640322608201654</v>
      </c>
      <c r="BL144">
        <f t="shared" si="162"/>
        <v>3.8469844259769754</v>
      </c>
      <c r="BN144">
        <f t="shared" si="163"/>
        <v>-6.3640322608201654</v>
      </c>
      <c r="BO144">
        <f t="shared" si="164"/>
        <v>-0.15301557402302479</v>
      </c>
      <c r="BQ144">
        <f t="shared" si="165"/>
        <v>-2.3640322608201658</v>
      </c>
      <c r="BR144">
        <f t="shared" si="166"/>
        <v>1.8469844259769752</v>
      </c>
      <c r="BT144">
        <f t="shared" si="167"/>
        <v>1.6359677391798342</v>
      </c>
      <c r="BU144">
        <f t="shared" si="168"/>
        <v>3.8469844259769754</v>
      </c>
      <c r="BW144">
        <f t="shared" si="169"/>
        <v>1.6359677391798342</v>
      </c>
      <c r="BX144">
        <f t="shared" si="170"/>
        <v>-0.15301557402302479</v>
      </c>
      <c r="CA144">
        <f t="shared" si="171"/>
        <v>-0.7880107536067219</v>
      </c>
      <c r="CB144">
        <f t="shared" si="172"/>
        <v>0.6156614753256584</v>
      </c>
      <c r="CD144">
        <f t="shared" si="173"/>
        <v>-0.7880107536067219</v>
      </c>
      <c r="CE144">
        <f t="shared" si="174"/>
        <v>0.6156614753256584</v>
      </c>
      <c r="CG144">
        <f t="shared" si="175"/>
        <v>-1.5760215072134438</v>
      </c>
      <c r="CH144">
        <f t="shared" si="176"/>
        <v>1.2313229506513168</v>
      </c>
      <c r="CJ144">
        <f t="shared" si="177"/>
        <v>-2.3640322608201658</v>
      </c>
      <c r="CK144">
        <f t="shared" si="178"/>
        <v>1.8469844259769752</v>
      </c>
      <c r="CM144">
        <f t="shared" si="179"/>
        <v>-3.1520430144268876</v>
      </c>
      <c r="CN144">
        <f t="shared" si="180"/>
        <v>2.4626459013026336</v>
      </c>
      <c r="CP144">
        <f t="shared" si="181"/>
        <v>-3.9400537680336094</v>
      </c>
      <c r="CQ144">
        <f t="shared" si="182"/>
        <v>3.0783073766282918</v>
      </c>
      <c r="CS144">
        <f t="shared" si="183"/>
        <v>-0.7880107536067219</v>
      </c>
      <c r="CT144">
        <f t="shared" si="184"/>
        <v>0.6156614753256584</v>
      </c>
      <c r="CU144">
        <f t="shared" si="185"/>
        <v>1.8479569855731124</v>
      </c>
      <c r="CV144">
        <f t="shared" si="186"/>
        <v>6.2313229506513164</v>
      </c>
      <c r="CW144">
        <f t="shared" si="187"/>
        <v>1.8479569855731124</v>
      </c>
      <c r="CX144">
        <f t="shared" si="188"/>
        <v>7.4626459013026336</v>
      </c>
      <c r="CY144">
        <f t="shared" si="189"/>
        <v>3.4239784927865564</v>
      </c>
      <c r="CZ144">
        <f t="shared" si="190"/>
        <v>6.2313229506513164</v>
      </c>
    </row>
    <row r="145" spans="1:104" x14ac:dyDescent="0.25">
      <c r="A145">
        <v>1</v>
      </c>
      <c r="K145">
        <v>4</v>
      </c>
      <c r="L145">
        <f t="shared" si="191"/>
        <v>143</v>
      </c>
      <c r="M145">
        <f t="shared" si="192"/>
        <v>2.4958208303518914</v>
      </c>
      <c r="O145">
        <f t="shared" si="193"/>
        <v>-0.79863551004729294</v>
      </c>
      <c r="P145">
        <f t="shared" si="194"/>
        <v>0.60181502315204816</v>
      </c>
      <c r="R145">
        <f t="shared" si="133"/>
        <v>-3.1945420401891718</v>
      </c>
      <c r="S145">
        <f t="shared" si="134"/>
        <v>2.4072600926081926</v>
      </c>
      <c r="U145">
        <f t="shared" si="135"/>
        <v>-3.1945420401891718</v>
      </c>
      <c r="V145">
        <f t="shared" si="136"/>
        <v>2.4072600926081926</v>
      </c>
      <c r="X145">
        <f t="shared" si="137"/>
        <v>-3.1945420401891718</v>
      </c>
      <c r="Y145">
        <f t="shared" si="138"/>
        <v>2.4072600926081926</v>
      </c>
      <c r="Z145">
        <f t="shared" si="195"/>
        <v>122</v>
      </c>
      <c r="AB145">
        <f t="shared" si="139"/>
        <v>-3.1945420401891718</v>
      </c>
      <c r="AC145">
        <f t="shared" si="140"/>
        <v>2.4072600926081926</v>
      </c>
      <c r="AD145">
        <f t="shared" si="196"/>
        <v>122</v>
      </c>
      <c r="AG145">
        <f t="shared" si="141"/>
        <v>0.80545795981082824</v>
      </c>
      <c r="AH145">
        <f t="shared" si="142"/>
        <v>2.4072600926081926</v>
      </c>
      <c r="AJ145">
        <f t="shared" si="143"/>
        <v>-3.1945420401891718</v>
      </c>
      <c r="AK145">
        <f t="shared" si="144"/>
        <v>2.4072600926081926</v>
      </c>
      <c r="AM145">
        <f t="shared" si="145"/>
        <v>0.80545795981082824</v>
      </c>
      <c r="AN145">
        <f t="shared" si="146"/>
        <v>2.4072600926081926</v>
      </c>
      <c r="AP145">
        <f t="shared" si="147"/>
        <v>-3.1945420401891718</v>
      </c>
      <c r="AQ145">
        <f t="shared" si="148"/>
        <v>6.4072600926081922</v>
      </c>
      <c r="AS145">
        <f t="shared" si="149"/>
        <v>-3.1945420401891718</v>
      </c>
      <c r="AT145">
        <f t="shared" si="150"/>
        <v>2.4072600926081926</v>
      </c>
      <c r="AV145">
        <f t="shared" si="151"/>
        <v>0.80545795981082824</v>
      </c>
      <c r="AW145">
        <f t="shared" si="152"/>
        <v>2.4072600926081926</v>
      </c>
      <c r="AY145">
        <f t="shared" si="153"/>
        <v>-3.1945420401891718</v>
      </c>
      <c r="AZ145">
        <f t="shared" si="154"/>
        <v>6.4072600926081922</v>
      </c>
      <c r="BB145">
        <f t="shared" si="155"/>
        <v>-7.1945420401891713</v>
      </c>
      <c r="BC145">
        <f t="shared" si="156"/>
        <v>2.4072600926081926</v>
      </c>
      <c r="BE145">
        <f t="shared" si="157"/>
        <v>-3.1945420401891718</v>
      </c>
      <c r="BF145">
        <f t="shared" si="158"/>
        <v>-1.5927399073918074</v>
      </c>
      <c r="BH145">
        <f t="shared" si="159"/>
        <v>-7.1877195904256368</v>
      </c>
      <c r="BI145">
        <f t="shared" si="160"/>
        <v>5.4163352083684337</v>
      </c>
      <c r="BK145">
        <f t="shared" si="161"/>
        <v>-6.3959065301418789</v>
      </c>
      <c r="BL145">
        <f t="shared" si="162"/>
        <v>3.8054450694561446</v>
      </c>
      <c r="BN145">
        <f t="shared" si="163"/>
        <v>-6.3959065301418789</v>
      </c>
      <c r="BO145">
        <f t="shared" si="164"/>
        <v>-0.19455493054385542</v>
      </c>
      <c r="BQ145">
        <f t="shared" si="165"/>
        <v>-2.3959065301418789</v>
      </c>
      <c r="BR145">
        <f t="shared" si="166"/>
        <v>1.8054450694561446</v>
      </c>
      <c r="BT145">
        <f t="shared" si="167"/>
        <v>1.6040934698581211</v>
      </c>
      <c r="BU145">
        <f t="shared" si="168"/>
        <v>3.8054450694561446</v>
      </c>
      <c r="BW145">
        <f t="shared" si="169"/>
        <v>1.6040934698581211</v>
      </c>
      <c r="BX145">
        <f t="shared" si="170"/>
        <v>-0.19455493054385542</v>
      </c>
      <c r="CA145">
        <f t="shared" si="171"/>
        <v>-0.79863551004729294</v>
      </c>
      <c r="CB145">
        <f t="shared" si="172"/>
        <v>0.60181502315204816</v>
      </c>
      <c r="CD145">
        <f t="shared" si="173"/>
        <v>-0.79863551004729294</v>
      </c>
      <c r="CE145">
        <f t="shared" si="174"/>
        <v>0.60181502315204816</v>
      </c>
      <c r="CG145">
        <f t="shared" si="175"/>
        <v>-1.5972710200945859</v>
      </c>
      <c r="CH145">
        <f t="shared" si="176"/>
        <v>1.2036300463040963</v>
      </c>
      <c r="CJ145">
        <f t="shared" si="177"/>
        <v>-2.3959065301418789</v>
      </c>
      <c r="CK145">
        <f t="shared" si="178"/>
        <v>1.8054450694561446</v>
      </c>
      <c r="CM145">
        <f t="shared" si="179"/>
        <v>-3.1945420401891718</v>
      </c>
      <c r="CN145">
        <f t="shared" si="180"/>
        <v>2.4072600926081926</v>
      </c>
      <c r="CP145">
        <f t="shared" si="181"/>
        <v>-3.9931775502364646</v>
      </c>
      <c r="CQ145">
        <f t="shared" si="182"/>
        <v>3.0090751157602407</v>
      </c>
      <c r="CS145">
        <f t="shared" si="183"/>
        <v>-0.79863551004729294</v>
      </c>
      <c r="CT145">
        <f t="shared" si="184"/>
        <v>0.60181502315204816</v>
      </c>
      <c r="CU145">
        <f t="shared" si="185"/>
        <v>1.8054579598108282</v>
      </c>
      <c r="CV145">
        <f t="shared" si="186"/>
        <v>6.2036300463040961</v>
      </c>
      <c r="CW145">
        <f t="shared" si="187"/>
        <v>1.8054579598108282</v>
      </c>
      <c r="CX145">
        <f t="shared" si="188"/>
        <v>7.4072600926081922</v>
      </c>
      <c r="CY145">
        <f t="shared" si="189"/>
        <v>3.4027289799054143</v>
      </c>
      <c r="CZ145">
        <f t="shared" si="190"/>
        <v>6.2036300463040961</v>
      </c>
    </row>
    <row r="146" spans="1:104" x14ac:dyDescent="0.25">
      <c r="A146">
        <v>1</v>
      </c>
      <c r="K146">
        <v>4</v>
      </c>
      <c r="L146">
        <f t="shared" si="191"/>
        <v>144</v>
      </c>
      <c r="M146">
        <f t="shared" si="192"/>
        <v>2.5132741228718345</v>
      </c>
      <c r="O146">
        <f t="shared" si="193"/>
        <v>-0.80901699437494734</v>
      </c>
      <c r="P146">
        <f t="shared" si="194"/>
        <v>0.58778525229247325</v>
      </c>
      <c r="R146">
        <f t="shared" si="133"/>
        <v>-3.2360679774997894</v>
      </c>
      <c r="S146">
        <f t="shared" si="134"/>
        <v>2.351141009169893</v>
      </c>
      <c r="U146">
        <f t="shared" si="135"/>
        <v>-3.2360679774997894</v>
      </c>
      <c r="V146">
        <f t="shared" si="136"/>
        <v>2.351141009169893</v>
      </c>
      <c r="X146">
        <f t="shared" si="137"/>
        <v>-3.2360679774997894</v>
      </c>
      <c r="Y146">
        <f t="shared" si="138"/>
        <v>2.351141009169893</v>
      </c>
      <c r="Z146">
        <f t="shared" si="195"/>
        <v>123</v>
      </c>
      <c r="AB146">
        <f t="shared" si="139"/>
        <v>-3.2360679774997894</v>
      </c>
      <c r="AC146">
        <f t="shared" si="140"/>
        <v>2.351141009169893</v>
      </c>
      <c r="AD146">
        <f t="shared" si="196"/>
        <v>123</v>
      </c>
      <c r="AG146">
        <f t="shared" si="141"/>
        <v>0.76393202250021064</v>
      </c>
      <c r="AH146">
        <f t="shared" si="142"/>
        <v>2.351141009169893</v>
      </c>
      <c r="AJ146">
        <f t="shared" si="143"/>
        <v>-3.2360679774997894</v>
      </c>
      <c r="AK146">
        <f t="shared" si="144"/>
        <v>2.351141009169893</v>
      </c>
      <c r="AM146">
        <f t="shared" si="145"/>
        <v>0.76393202250021064</v>
      </c>
      <c r="AN146">
        <f t="shared" si="146"/>
        <v>2.351141009169893</v>
      </c>
      <c r="AP146">
        <f t="shared" si="147"/>
        <v>-3.2360679774997894</v>
      </c>
      <c r="AQ146">
        <f t="shared" si="148"/>
        <v>6.3511410091698934</v>
      </c>
      <c r="AS146">
        <f t="shared" si="149"/>
        <v>-3.2360679774997894</v>
      </c>
      <c r="AT146">
        <f t="shared" si="150"/>
        <v>2.351141009169893</v>
      </c>
      <c r="AV146">
        <f t="shared" si="151"/>
        <v>0.76393202250021064</v>
      </c>
      <c r="AW146">
        <f t="shared" si="152"/>
        <v>2.351141009169893</v>
      </c>
      <c r="AY146">
        <f t="shared" si="153"/>
        <v>-3.2360679774997894</v>
      </c>
      <c r="AZ146">
        <f t="shared" si="154"/>
        <v>6.3511410091698934</v>
      </c>
      <c r="BB146">
        <f t="shared" si="155"/>
        <v>-7.2360679774997898</v>
      </c>
      <c r="BC146">
        <f t="shared" si="156"/>
        <v>2.351141009169893</v>
      </c>
      <c r="BE146">
        <f t="shared" si="157"/>
        <v>-3.2360679774997894</v>
      </c>
      <c r="BF146">
        <f t="shared" si="158"/>
        <v>-1.648858990830107</v>
      </c>
      <c r="BH146">
        <f t="shared" si="159"/>
        <v>-7.2811529493745262</v>
      </c>
      <c r="BI146">
        <f t="shared" si="160"/>
        <v>5.2900672706322593</v>
      </c>
      <c r="BK146">
        <f t="shared" si="161"/>
        <v>-6.4270509831248415</v>
      </c>
      <c r="BL146">
        <f t="shared" si="162"/>
        <v>3.7633557568774196</v>
      </c>
      <c r="BN146">
        <f t="shared" si="163"/>
        <v>-6.4270509831248415</v>
      </c>
      <c r="BO146">
        <f t="shared" si="164"/>
        <v>-0.23664424312258037</v>
      </c>
      <c r="BQ146">
        <f t="shared" si="165"/>
        <v>-2.4270509831248419</v>
      </c>
      <c r="BR146">
        <f t="shared" si="166"/>
        <v>1.7633557568774196</v>
      </c>
      <c r="BT146">
        <f t="shared" si="167"/>
        <v>1.5729490168751581</v>
      </c>
      <c r="BU146">
        <f t="shared" si="168"/>
        <v>3.7633557568774196</v>
      </c>
      <c r="BW146">
        <f t="shared" si="169"/>
        <v>1.5729490168751581</v>
      </c>
      <c r="BX146">
        <f t="shared" si="170"/>
        <v>-0.23664424312258037</v>
      </c>
      <c r="CA146">
        <f t="shared" si="171"/>
        <v>-0.80901699437494734</v>
      </c>
      <c r="CB146">
        <f t="shared" si="172"/>
        <v>0.58778525229247325</v>
      </c>
      <c r="CD146">
        <f t="shared" si="173"/>
        <v>-0.80901699437494734</v>
      </c>
      <c r="CE146">
        <f t="shared" si="174"/>
        <v>0.58778525229247325</v>
      </c>
      <c r="CG146">
        <f t="shared" si="175"/>
        <v>-1.6180339887498947</v>
      </c>
      <c r="CH146">
        <f t="shared" si="176"/>
        <v>1.1755705045849465</v>
      </c>
      <c r="CJ146">
        <f t="shared" si="177"/>
        <v>-2.4270509831248419</v>
      </c>
      <c r="CK146">
        <f t="shared" si="178"/>
        <v>1.7633557568774196</v>
      </c>
      <c r="CM146">
        <f t="shared" si="179"/>
        <v>-3.2360679774997894</v>
      </c>
      <c r="CN146">
        <f t="shared" si="180"/>
        <v>2.351141009169893</v>
      </c>
      <c r="CP146">
        <f t="shared" si="181"/>
        <v>-4.0450849718747364</v>
      </c>
      <c r="CQ146">
        <f t="shared" si="182"/>
        <v>2.9389262614623664</v>
      </c>
      <c r="CS146">
        <f t="shared" si="183"/>
        <v>-0.80901699437494734</v>
      </c>
      <c r="CT146">
        <f t="shared" si="184"/>
        <v>0.58778525229247325</v>
      </c>
      <c r="CU146">
        <f t="shared" si="185"/>
        <v>1.7639320225002106</v>
      </c>
      <c r="CV146">
        <f t="shared" si="186"/>
        <v>6.1755705045849467</v>
      </c>
      <c r="CW146">
        <f t="shared" si="187"/>
        <v>1.7639320225002106</v>
      </c>
      <c r="CX146">
        <f t="shared" si="188"/>
        <v>7.3511410091698934</v>
      </c>
      <c r="CY146">
        <f t="shared" si="189"/>
        <v>3.3819660112501051</v>
      </c>
      <c r="CZ146">
        <f t="shared" si="190"/>
        <v>6.1755705045849467</v>
      </c>
    </row>
    <row r="147" spans="1:104" x14ac:dyDescent="0.25">
      <c r="A147">
        <v>1</v>
      </c>
      <c r="K147">
        <v>4</v>
      </c>
      <c r="L147">
        <f t="shared" si="191"/>
        <v>145</v>
      </c>
      <c r="M147">
        <f t="shared" si="192"/>
        <v>2.5307274153917776</v>
      </c>
      <c r="O147">
        <f t="shared" si="193"/>
        <v>-0.81915204428899158</v>
      </c>
      <c r="P147">
        <f t="shared" si="194"/>
        <v>0.57357643635104638</v>
      </c>
      <c r="R147">
        <f t="shared" si="133"/>
        <v>-3.2766081771559663</v>
      </c>
      <c r="S147">
        <f t="shared" si="134"/>
        <v>2.2943057454041855</v>
      </c>
      <c r="U147">
        <f t="shared" si="135"/>
        <v>-3.2766081771559663</v>
      </c>
      <c r="V147">
        <f t="shared" si="136"/>
        <v>2.2943057454041855</v>
      </c>
      <c r="X147">
        <f t="shared" si="137"/>
        <v>-3.2766081771559663</v>
      </c>
      <c r="Y147">
        <f t="shared" si="138"/>
        <v>2.2943057454041855</v>
      </c>
      <c r="Z147">
        <f t="shared" si="195"/>
        <v>124</v>
      </c>
      <c r="AB147">
        <f t="shared" si="139"/>
        <v>-3.2766081771559663</v>
      </c>
      <c r="AC147">
        <f t="shared" si="140"/>
        <v>2.2943057454041855</v>
      </c>
      <c r="AD147">
        <f t="shared" si="196"/>
        <v>124</v>
      </c>
      <c r="AG147">
        <f t="shared" si="141"/>
        <v>0.72339182284403369</v>
      </c>
      <c r="AH147">
        <f t="shared" si="142"/>
        <v>2.2943057454041855</v>
      </c>
      <c r="AJ147">
        <f t="shared" si="143"/>
        <v>-3.2766081771559663</v>
      </c>
      <c r="AK147">
        <f t="shared" si="144"/>
        <v>2.2943057454041855</v>
      </c>
      <c r="AM147">
        <f t="shared" si="145"/>
        <v>0.72339182284403369</v>
      </c>
      <c r="AN147">
        <f t="shared" si="146"/>
        <v>2.2943057454041855</v>
      </c>
      <c r="AP147">
        <f t="shared" si="147"/>
        <v>-3.2766081771559663</v>
      </c>
      <c r="AQ147">
        <f t="shared" si="148"/>
        <v>6.294305745404186</v>
      </c>
      <c r="AS147">
        <f t="shared" si="149"/>
        <v>-3.2766081771559663</v>
      </c>
      <c r="AT147">
        <f t="shared" si="150"/>
        <v>2.2943057454041855</v>
      </c>
      <c r="AV147">
        <f t="shared" si="151"/>
        <v>0.72339182284403369</v>
      </c>
      <c r="AW147">
        <f t="shared" si="152"/>
        <v>2.2943057454041855</v>
      </c>
      <c r="AY147">
        <f t="shared" si="153"/>
        <v>-3.2766081771559663</v>
      </c>
      <c r="AZ147">
        <f t="shared" si="154"/>
        <v>6.294305745404186</v>
      </c>
      <c r="BB147">
        <f t="shared" si="155"/>
        <v>-7.2766081771559659</v>
      </c>
      <c r="BC147">
        <f t="shared" si="156"/>
        <v>2.2943057454041855</v>
      </c>
      <c r="BE147">
        <f t="shared" si="157"/>
        <v>-3.2766081771559663</v>
      </c>
      <c r="BF147">
        <f t="shared" si="158"/>
        <v>-1.7056942545958145</v>
      </c>
      <c r="BH147">
        <f t="shared" si="159"/>
        <v>-7.3723683986009245</v>
      </c>
      <c r="BI147">
        <f t="shared" si="160"/>
        <v>5.1621879271594171</v>
      </c>
      <c r="BK147">
        <f t="shared" si="161"/>
        <v>-6.4574561328669748</v>
      </c>
      <c r="BL147">
        <f t="shared" si="162"/>
        <v>3.720729309053139</v>
      </c>
      <c r="BN147">
        <f t="shared" si="163"/>
        <v>-6.4574561328669748</v>
      </c>
      <c r="BO147">
        <f t="shared" si="164"/>
        <v>-0.27927069094686097</v>
      </c>
      <c r="BQ147">
        <f t="shared" si="165"/>
        <v>-2.4574561328669748</v>
      </c>
      <c r="BR147">
        <f t="shared" si="166"/>
        <v>1.720729309053139</v>
      </c>
      <c r="BT147">
        <f t="shared" si="167"/>
        <v>1.5425438671330252</v>
      </c>
      <c r="BU147">
        <f t="shared" si="168"/>
        <v>3.720729309053139</v>
      </c>
      <c r="BW147">
        <f t="shared" si="169"/>
        <v>1.5425438671330252</v>
      </c>
      <c r="BX147">
        <f t="shared" si="170"/>
        <v>-0.27927069094686097</v>
      </c>
      <c r="CA147">
        <f t="shared" si="171"/>
        <v>-0.81915204428899158</v>
      </c>
      <c r="CB147">
        <f t="shared" si="172"/>
        <v>0.57357643635104638</v>
      </c>
      <c r="CD147">
        <f t="shared" si="173"/>
        <v>-0.81915204428899158</v>
      </c>
      <c r="CE147">
        <f t="shared" si="174"/>
        <v>0.57357643635104638</v>
      </c>
      <c r="CG147">
        <f t="shared" si="175"/>
        <v>-1.6383040885779832</v>
      </c>
      <c r="CH147">
        <f t="shared" si="176"/>
        <v>1.1471528727020928</v>
      </c>
      <c r="CJ147">
        <f t="shared" si="177"/>
        <v>-2.4574561328669748</v>
      </c>
      <c r="CK147">
        <f t="shared" si="178"/>
        <v>1.720729309053139</v>
      </c>
      <c r="CM147">
        <f t="shared" si="179"/>
        <v>-3.2766081771559663</v>
      </c>
      <c r="CN147">
        <f t="shared" si="180"/>
        <v>2.2943057454041855</v>
      </c>
      <c r="CP147">
        <f t="shared" si="181"/>
        <v>-4.0957602214449578</v>
      </c>
      <c r="CQ147">
        <f t="shared" si="182"/>
        <v>2.867882181755232</v>
      </c>
      <c r="CS147">
        <f t="shared" si="183"/>
        <v>-0.81915204428899158</v>
      </c>
      <c r="CT147">
        <f t="shared" si="184"/>
        <v>0.57357643635104638</v>
      </c>
      <c r="CU147">
        <f t="shared" si="185"/>
        <v>1.7233918228440337</v>
      </c>
      <c r="CV147">
        <f t="shared" si="186"/>
        <v>6.147152872702093</v>
      </c>
      <c r="CW147">
        <f t="shared" si="187"/>
        <v>1.7233918228440337</v>
      </c>
      <c r="CX147">
        <f t="shared" si="188"/>
        <v>7.294305745404186</v>
      </c>
      <c r="CY147">
        <f t="shared" si="189"/>
        <v>3.3616959114220171</v>
      </c>
      <c r="CZ147">
        <f t="shared" si="190"/>
        <v>6.147152872702093</v>
      </c>
    </row>
    <row r="148" spans="1:104" x14ac:dyDescent="0.25">
      <c r="A148">
        <v>1</v>
      </c>
      <c r="K148">
        <v>4</v>
      </c>
      <c r="L148">
        <f t="shared" si="191"/>
        <v>146</v>
      </c>
      <c r="M148">
        <f t="shared" si="192"/>
        <v>2.5481807079117211</v>
      </c>
      <c r="O148">
        <f t="shared" si="193"/>
        <v>-0.82903757255504162</v>
      </c>
      <c r="P148">
        <f t="shared" si="194"/>
        <v>0.5591929034707469</v>
      </c>
      <c r="R148">
        <f t="shared" si="133"/>
        <v>-3.3161502902201665</v>
      </c>
      <c r="S148">
        <f t="shared" si="134"/>
        <v>2.2367716138829876</v>
      </c>
      <c r="U148">
        <f t="shared" si="135"/>
        <v>-3.3161502902201665</v>
      </c>
      <c r="V148">
        <f t="shared" si="136"/>
        <v>2.2367716138829876</v>
      </c>
      <c r="X148">
        <f t="shared" si="137"/>
        <v>-3.3161502902201665</v>
      </c>
      <c r="Y148">
        <f t="shared" si="138"/>
        <v>2.2367716138829876</v>
      </c>
      <c r="Z148">
        <f t="shared" si="195"/>
        <v>125</v>
      </c>
      <c r="AB148">
        <f t="shared" si="139"/>
        <v>-3.3161502902201665</v>
      </c>
      <c r="AC148">
        <f t="shared" si="140"/>
        <v>2.2367716138829876</v>
      </c>
      <c r="AD148">
        <f t="shared" si="196"/>
        <v>125</v>
      </c>
      <c r="AG148">
        <f t="shared" si="141"/>
        <v>0.6838497097798335</v>
      </c>
      <c r="AH148">
        <f t="shared" si="142"/>
        <v>2.2367716138829876</v>
      </c>
      <c r="AJ148">
        <f t="shared" si="143"/>
        <v>-3.3161502902201665</v>
      </c>
      <c r="AK148">
        <f t="shared" si="144"/>
        <v>2.2367716138829876</v>
      </c>
      <c r="AM148">
        <f t="shared" si="145"/>
        <v>0.6838497097798335</v>
      </c>
      <c r="AN148">
        <f t="shared" si="146"/>
        <v>2.2367716138829876</v>
      </c>
      <c r="AP148">
        <f t="shared" si="147"/>
        <v>-3.3161502902201665</v>
      </c>
      <c r="AQ148">
        <f t="shared" si="148"/>
        <v>6.2367716138829881</v>
      </c>
      <c r="AS148">
        <f t="shared" si="149"/>
        <v>-3.3161502902201665</v>
      </c>
      <c r="AT148">
        <f t="shared" si="150"/>
        <v>2.2367716138829876</v>
      </c>
      <c r="AV148">
        <f t="shared" si="151"/>
        <v>0.6838497097798335</v>
      </c>
      <c r="AW148">
        <f t="shared" si="152"/>
        <v>2.2367716138829876</v>
      </c>
      <c r="AY148">
        <f t="shared" si="153"/>
        <v>-3.3161502902201665</v>
      </c>
      <c r="AZ148">
        <f t="shared" si="154"/>
        <v>6.2367716138829881</v>
      </c>
      <c r="BB148">
        <f t="shared" si="155"/>
        <v>-7.3161502902201665</v>
      </c>
      <c r="BC148">
        <f t="shared" si="156"/>
        <v>2.2367716138829876</v>
      </c>
      <c r="BE148">
        <f t="shared" si="157"/>
        <v>-3.3161502902201665</v>
      </c>
      <c r="BF148">
        <f t="shared" si="158"/>
        <v>-1.7632283861170124</v>
      </c>
      <c r="BH148">
        <f t="shared" si="159"/>
        <v>-7.4613381529953742</v>
      </c>
      <c r="BI148">
        <f t="shared" si="160"/>
        <v>5.0327361312367218</v>
      </c>
      <c r="BK148">
        <f t="shared" si="161"/>
        <v>-6.4871127176651253</v>
      </c>
      <c r="BL148">
        <f t="shared" si="162"/>
        <v>3.6775787104122406</v>
      </c>
      <c r="BN148">
        <f t="shared" si="163"/>
        <v>-6.4871127176651253</v>
      </c>
      <c r="BO148">
        <f t="shared" si="164"/>
        <v>-0.3224212895877594</v>
      </c>
      <c r="BQ148">
        <f t="shared" si="165"/>
        <v>-2.4871127176651249</v>
      </c>
      <c r="BR148">
        <f t="shared" si="166"/>
        <v>1.6775787104122406</v>
      </c>
      <c r="BT148">
        <f t="shared" si="167"/>
        <v>1.5128872823348751</v>
      </c>
      <c r="BU148">
        <f t="shared" si="168"/>
        <v>3.6775787104122406</v>
      </c>
      <c r="BW148">
        <f t="shared" si="169"/>
        <v>1.5128872823348751</v>
      </c>
      <c r="BX148">
        <f t="shared" si="170"/>
        <v>-0.3224212895877594</v>
      </c>
      <c r="CA148">
        <f t="shared" si="171"/>
        <v>-0.82903757255504162</v>
      </c>
      <c r="CB148">
        <f t="shared" si="172"/>
        <v>0.5591929034707469</v>
      </c>
      <c r="CD148">
        <f t="shared" si="173"/>
        <v>-0.82903757255504162</v>
      </c>
      <c r="CE148">
        <f t="shared" si="174"/>
        <v>0.5591929034707469</v>
      </c>
      <c r="CG148">
        <f t="shared" si="175"/>
        <v>-1.6580751451100832</v>
      </c>
      <c r="CH148">
        <f t="shared" si="176"/>
        <v>1.1183858069414938</v>
      </c>
      <c r="CJ148">
        <f t="shared" si="177"/>
        <v>-2.4871127176651249</v>
      </c>
      <c r="CK148">
        <f t="shared" si="178"/>
        <v>1.6775787104122406</v>
      </c>
      <c r="CM148">
        <f t="shared" si="179"/>
        <v>-3.3161502902201665</v>
      </c>
      <c r="CN148">
        <f t="shared" si="180"/>
        <v>2.2367716138829876</v>
      </c>
      <c r="CP148">
        <f t="shared" si="181"/>
        <v>-4.1451878627752077</v>
      </c>
      <c r="CQ148">
        <f t="shared" si="182"/>
        <v>2.7959645173537346</v>
      </c>
      <c r="CS148">
        <f t="shared" si="183"/>
        <v>-0.82903757255504162</v>
      </c>
      <c r="CT148">
        <f t="shared" si="184"/>
        <v>0.5591929034707469</v>
      </c>
      <c r="CU148">
        <f t="shared" si="185"/>
        <v>1.6838497097798335</v>
      </c>
      <c r="CV148">
        <f t="shared" si="186"/>
        <v>6.118385806941494</v>
      </c>
      <c r="CW148">
        <f t="shared" si="187"/>
        <v>1.6838497097798335</v>
      </c>
      <c r="CX148">
        <f t="shared" si="188"/>
        <v>7.2367716138829881</v>
      </c>
      <c r="CY148">
        <f t="shared" si="189"/>
        <v>3.3419248548899168</v>
      </c>
      <c r="CZ148">
        <f t="shared" si="190"/>
        <v>6.118385806941494</v>
      </c>
    </row>
    <row r="149" spans="1:104" x14ac:dyDescent="0.25">
      <c r="A149">
        <v>1</v>
      </c>
      <c r="K149">
        <v>4</v>
      </c>
      <c r="L149">
        <f t="shared" si="191"/>
        <v>147</v>
      </c>
      <c r="M149">
        <f t="shared" si="192"/>
        <v>2.5656340004316647</v>
      </c>
      <c r="O149">
        <f t="shared" si="193"/>
        <v>-0.83867056794542416</v>
      </c>
      <c r="P149">
        <f t="shared" si="194"/>
        <v>0.54463903501502697</v>
      </c>
      <c r="R149">
        <f t="shared" si="133"/>
        <v>-3.3546822717816966</v>
      </c>
      <c r="S149">
        <f t="shared" si="134"/>
        <v>2.1785561400601079</v>
      </c>
      <c r="U149">
        <f t="shared" si="135"/>
        <v>-3.3546822717816966</v>
      </c>
      <c r="V149">
        <f t="shared" si="136"/>
        <v>2.1785561400601079</v>
      </c>
      <c r="X149">
        <f t="shared" si="137"/>
        <v>-3.3546822717816966</v>
      </c>
      <c r="Y149">
        <f t="shared" si="138"/>
        <v>2.1785561400601079</v>
      </c>
      <c r="Z149">
        <f t="shared" si="195"/>
        <v>126</v>
      </c>
      <c r="AB149">
        <f t="shared" si="139"/>
        <v>-3.3546822717816966</v>
      </c>
      <c r="AC149">
        <f t="shared" si="140"/>
        <v>2.1785561400601079</v>
      </c>
      <c r="AD149">
        <f t="shared" si="196"/>
        <v>126</v>
      </c>
      <c r="AG149">
        <f t="shared" si="141"/>
        <v>0.64531772821830335</v>
      </c>
      <c r="AH149">
        <f t="shared" si="142"/>
        <v>2.1785561400601079</v>
      </c>
      <c r="AJ149">
        <f t="shared" si="143"/>
        <v>-3.3546822717816966</v>
      </c>
      <c r="AK149">
        <f t="shared" si="144"/>
        <v>2.1785561400601079</v>
      </c>
      <c r="AM149">
        <f t="shared" si="145"/>
        <v>0.64531772821830335</v>
      </c>
      <c r="AN149">
        <f t="shared" si="146"/>
        <v>2.1785561400601079</v>
      </c>
      <c r="AP149">
        <f t="shared" si="147"/>
        <v>-3.3546822717816966</v>
      </c>
      <c r="AQ149">
        <f t="shared" si="148"/>
        <v>6.1785561400601079</v>
      </c>
      <c r="AS149">
        <f t="shared" si="149"/>
        <v>-3.3546822717816966</v>
      </c>
      <c r="AT149">
        <f t="shared" si="150"/>
        <v>2.1785561400601079</v>
      </c>
      <c r="AV149">
        <f t="shared" si="151"/>
        <v>0.64531772821830335</v>
      </c>
      <c r="AW149">
        <f t="shared" si="152"/>
        <v>2.1785561400601079</v>
      </c>
      <c r="AY149">
        <f t="shared" si="153"/>
        <v>-3.3546822717816966</v>
      </c>
      <c r="AZ149">
        <f t="shared" si="154"/>
        <v>6.1785561400601079</v>
      </c>
      <c r="BB149">
        <f t="shared" si="155"/>
        <v>-7.3546822717816962</v>
      </c>
      <c r="BC149">
        <f t="shared" si="156"/>
        <v>2.1785561400601079</v>
      </c>
      <c r="BE149">
        <f t="shared" si="157"/>
        <v>-3.3546822717816966</v>
      </c>
      <c r="BF149">
        <f t="shared" si="158"/>
        <v>-1.8214438599398921</v>
      </c>
      <c r="BH149">
        <f t="shared" si="159"/>
        <v>-7.5480351115088178</v>
      </c>
      <c r="BI149">
        <f t="shared" si="160"/>
        <v>4.9017513151352432</v>
      </c>
      <c r="BK149">
        <f t="shared" si="161"/>
        <v>-6.5160117038362726</v>
      </c>
      <c r="BL149">
        <f t="shared" si="162"/>
        <v>3.6339171050450809</v>
      </c>
      <c r="BN149">
        <f t="shared" si="163"/>
        <v>-6.5160117038362726</v>
      </c>
      <c r="BO149">
        <f t="shared" si="164"/>
        <v>-0.36608289495491908</v>
      </c>
      <c r="BQ149">
        <f t="shared" si="165"/>
        <v>-2.5160117038362726</v>
      </c>
      <c r="BR149">
        <f t="shared" si="166"/>
        <v>1.6339171050450809</v>
      </c>
      <c r="BT149">
        <f t="shared" si="167"/>
        <v>1.4839882961637274</v>
      </c>
      <c r="BU149">
        <f t="shared" si="168"/>
        <v>3.6339171050450809</v>
      </c>
      <c r="BW149">
        <f t="shared" si="169"/>
        <v>1.4839882961637274</v>
      </c>
      <c r="BX149">
        <f t="shared" si="170"/>
        <v>-0.36608289495491908</v>
      </c>
      <c r="CA149">
        <f t="shared" si="171"/>
        <v>-0.83867056794542416</v>
      </c>
      <c r="CB149">
        <f t="shared" si="172"/>
        <v>0.54463903501502697</v>
      </c>
      <c r="CD149">
        <f t="shared" si="173"/>
        <v>-0.83867056794542416</v>
      </c>
      <c r="CE149">
        <f t="shared" si="174"/>
        <v>0.54463903501502697</v>
      </c>
      <c r="CG149">
        <f t="shared" si="175"/>
        <v>-1.6773411358908483</v>
      </c>
      <c r="CH149">
        <f t="shared" si="176"/>
        <v>1.0892780700300539</v>
      </c>
      <c r="CJ149">
        <f t="shared" si="177"/>
        <v>-2.5160117038362726</v>
      </c>
      <c r="CK149">
        <f t="shared" si="178"/>
        <v>1.6339171050450809</v>
      </c>
      <c r="CM149">
        <f t="shared" si="179"/>
        <v>-3.3546822717816966</v>
      </c>
      <c r="CN149">
        <f t="shared" si="180"/>
        <v>2.1785561400601079</v>
      </c>
      <c r="CP149">
        <f t="shared" si="181"/>
        <v>-4.1933528397271207</v>
      </c>
      <c r="CQ149">
        <f t="shared" si="182"/>
        <v>2.7231951750751349</v>
      </c>
      <c r="CS149">
        <f t="shared" si="183"/>
        <v>-0.83867056794542416</v>
      </c>
      <c r="CT149">
        <f t="shared" si="184"/>
        <v>0.54463903501502697</v>
      </c>
      <c r="CU149">
        <f t="shared" si="185"/>
        <v>1.6453177282183034</v>
      </c>
      <c r="CV149">
        <f t="shared" si="186"/>
        <v>6.0892780700300539</v>
      </c>
      <c r="CW149">
        <f t="shared" si="187"/>
        <v>1.6453177282183034</v>
      </c>
      <c r="CX149">
        <f t="shared" si="188"/>
        <v>7.1785561400601079</v>
      </c>
      <c r="CY149">
        <f t="shared" si="189"/>
        <v>3.3226588641091519</v>
      </c>
      <c r="CZ149">
        <f t="shared" si="190"/>
        <v>6.0892780700300539</v>
      </c>
    </row>
    <row r="150" spans="1:104" x14ac:dyDescent="0.25">
      <c r="A150">
        <v>1</v>
      </c>
      <c r="K150">
        <v>4</v>
      </c>
      <c r="L150">
        <f t="shared" si="191"/>
        <v>148</v>
      </c>
      <c r="M150">
        <f t="shared" si="192"/>
        <v>2.5830872929516078</v>
      </c>
      <c r="O150">
        <f t="shared" si="193"/>
        <v>-0.84804809615642596</v>
      </c>
      <c r="P150">
        <f t="shared" si="194"/>
        <v>0.5299192642332049</v>
      </c>
      <c r="R150">
        <f t="shared" si="133"/>
        <v>-3.3921923846257038</v>
      </c>
      <c r="S150">
        <f t="shared" si="134"/>
        <v>2.1196770569328196</v>
      </c>
      <c r="U150">
        <f t="shared" si="135"/>
        <v>-3.3921923846257038</v>
      </c>
      <c r="V150">
        <f t="shared" si="136"/>
        <v>2.1196770569328196</v>
      </c>
      <c r="X150">
        <f t="shared" si="137"/>
        <v>-3.3921923846257038</v>
      </c>
      <c r="Y150">
        <f t="shared" si="138"/>
        <v>2.1196770569328196</v>
      </c>
      <c r="Z150">
        <f t="shared" si="195"/>
        <v>127</v>
      </c>
      <c r="AB150">
        <f t="shared" si="139"/>
        <v>-3.3921923846257038</v>
      </c>
      <c r="AC150">
        <f t="shared" si="140"/>
        <v>2.1196770569328196</v>
      </c>
      <c r="AD150">
        <f t="shared" si="196"/>
        <v>127</v>
      </c>
      <c r="AG150">
        <f t="shared" si="141"/>
        <v>0.60780761537429617</v>
      </c>
      <c r="AH150">
        <f t="shared" si="142"/>
        <v>2.1196770569328196</v>
      </c>
      <c r="AJ150">
        <f t="shared" si="143"/>
        <v>-3.3921923846257038</v>
      </c>
      <c r="AK150">
        <f t="shared" si="144"/>
        <v>2.1196770569328196</v>
      </c>
      <c r="AM150">
        <f t="shared" si="145"/>
        <v>0.60780761537429617</v>
      </c>
      <c r="AN150">
        <f t="shared" si="146"/>
        <v>2.1196770569328196</v>
      </c>
      <c r="AP150">
        <f t="shared" si="147"/>
        <v>-3.3921923846257038</v>
      </c>
      <c r="AQ150">
        <f t="shared" si="148"/>
        <v>6.1196770569328196</v>
      </c>
      <c r="AS150">
        <f t="shared" si="149"/>
        <v>-3.3921923846257038</v>
      </c>
      <c r="AT150">
        <f t="shared" si="150"/>
        <v>2.1196770569328196</v>
      </c>
      <c r="AV150">
        <f t="shared" si="151"/>
        <v>0.60780761537429617</v>
      </c>
      <c r="AW150">
        <f t="shared" si="152"/>
        <v>2.1196770569328196</v>
      </c>
      <c r="AY150">
        <f t="shared" si="153"/>
        <v>-3.3921923846257038</v>
      </c>
      <c r="AZ150">
        <f t="shared" si="154"/>
        <v>6.1196770569328196</v>
      </c>
      <c r="BB150">
        <f t="shared" si="155"/>
        <v>-7.3921923846257034</v>
      </c>
      <c r="BC150">
        <f t="shared" si="156"/>
        <v>2.1196770569328196</v>
      </c>
      <c r="BE150">
        <f t="shared" si="157"/>
        <v>-3.3921923846257038</v>
      </c>
      <c r="BF150">
        <f t="shared" si="158"/>
        <v>-1.8803229430671804</v>
      </c>
      <c r="BH150">
        <f t="shared" si="159"/>
        <v>-7.6324328654078339</v>
      </c>
      <c r="BI150">
        <f t="shared" si="160"/>
        <v>4.7692733780988439</v>
      </c>
      <c r="BK150">
        <f t="shared" si="161"/>
        <v>-6.544144288469278</v>
      </c>
      <c r="BL150">
        <f t="shared" si="162"/>
        <v>3.5897577926996149</v>
      </c>
      <c r="BN150">
        <f t="shared" si="163"/>
        <v>-6.544144288469278</v>
      </c>
      <c r="BO150">
        <f t="shared" si="164"/>
        <v>-0.4102422073003853</v>
      </c>
      <c r="BQ150">
        <f t="shared" si="165"/>
        <v>-2.544144288469278</v>
      </c>
      <c r="BR150">
        <f t="shared" si="166"/>
        <v>1.5897577926996147</v>
      </c>
      <c r="BT150">
        <f t="shared" si="167"/>
        <v>1.455855711530722</v>
      </c>
      <c r="BU150">
        <f t="shared" si="168"/>
        <v>3.5897577926996149</v>
      </c>
      <c r="BW150">
        <f t="shared" si="169"/>
        <v>1.455855711530722</v>
      </c>
      <c r="BX150">
        <f t="shared" si="170"/>
        <v>-0.4102422073003853</v>
      </c>
      <c r="CA150">
        <f t="shared" si="171"/>
        <v>-0.84804809615642596</v>
      </c>
      <c r="CB150">
        <f t="shared" si="172"/>
        <v>0.5299192642332049</v>
      </c>
      <c r="CD150">
        <f t="shared" si="173"/>
        <v>-0.84804809615642596</v>
      </c>
      <c r="CE150">
        <f t="shared" si="174"/>
        <v>0.5299192642332049</v>
      </c>
      <c r="CG150">
        <f t="shared" si="175"/>
        <v>-1.6960961923128519</v>
      </c>
      <c r="CH150">
        <f t="shared" si="176"/>
        <v>1.0598385284664098</v>
      </c>
      <c r="CJ150">
        <f t="shared" si="177"/>
        <v>-2.544144288469278</v>
      </c>
      <c r="CK150">
        <f t="shared" si="178"/>
        <v>1.5897577926996147</v>
      </c>
      <c r="CM150">
        <f t="shared" si="179"/>
        <v>-3.3921923846257038</v>
      </c>
      <c r="CN150">
        <f t="shared" si="180"/>
        <v>2.1196770569328196</v>
      </c>
      <c r="CP150">
        <f t="shared" si="181"/>
        <v>-4.2402404807821297</v>
      </c>
      <c r="CQ150">
        <f t="shared" si="182"/>
        <v>2.6495963211660243</v>
      </c>
      <c r="CS150">
        <f t="shared" si="183"/>
        <v>-0.84804809615642596</v>
      </c>
      <c r="CT150">
        <f t="shared" si="184"/>
        <v>0.5299192642332049</v>
      </c>
      <c r="CU150">
        <f t="shared" si="185"/>
        <v>1.6078076153742962</v>
      </c>
      <c r="CV150">
        <f t="shared" si="186"/>
        <v>6.0598385284664094</v>
      </c>
      <c r="CW150">
        <f t="shared" si="187"/>
        <v>1.6078076153742962</v>
      </c>
      <c r="CX150">
        <f t="shared" si="188"/>
        <v>7.1196770569328196</v>
      </c>
      <c r="CY150">
        <f t="shared" si="189"/>
        <v>3.3039038076871483</v>
      </c>
      <c r="CZ150">
        <f t="shared" si="190"/>
        <v>6.0598385284664094</v>
      </c>
    </row>
    <row r="151" spans="1:104" x14ac:dyDescent="0.25">
      <c r="A151">
        <v>1</v>
      </c>
      <c r="K151">
        <v>4</v>
      </c>
      <c r="L151">
        <f t="shared" si="191"/>
        <v>149</v>
      </c>
      <c r="M151">
        <f t="shared" si="192"/>
        <v>2.6005405854715509</v>
      </c>
      <c r="O151">
        <f t="shared" si="193"/>
        <v>-0.85716730070211222</v>
      </c>
      <c r="P151">
        <f t="shared" si="194"/>
        <v>0.51503807491005438</v>
      </c>
      <c r="R151">
        <f t="shared" si="133"/>
        <v>-3.4286692028084489</v>
      </c>
      <c r="S151">
        <f t="shared" si="134"/>
        <v>2.0601522996402175</v>
      </c>
      <c r="U151">
        <f t="shared" si="135"/>
        <v>-3.4286692028084489</v>
      </c>
      <c r="V151">
        <f t="shared" si="136"/>
        <v>2.0601522996402175</v>
      </c>
      <c r="X151">
        <f t="shared" si="137"/>
        <v>-3.4286692028084489</v>
      </c>
      <c r="Y151">
        <f t="shared" si="138"/>
        <v>2.0601522996402175</v>
      </c>
      <c r="Z151">
        <f t="shared" si="195"/>
        <v>128</v>
      </c>
      <c r="AB151">
        <f t="shared" si="139"/>
        <v>-3.4286692028084489</v>
      </c>
      <c r="AC151">
        <f t="shared" si="140"/>
        <v>2.0601522996402175</v>
      </c>
      <c r="AD151">
        <f t="shared" si="196"/>
        <v>128</v>
      </c>
      <c r="AG151">
        <f t="shared" si="141"/>
        <v>0.57133079719155111</v>
      </c>
      <c r="AH151">
        <f t="shared" si="142"/>
        <v>2.0601522996402175</v>
      </c>
      <c r="AJ151">
        <f t="shared" si="143"/>
        <v>-3.4286692028084489</v>
      </c>
      <c r="AK151">
        <f t="shared" si="144"/>
        <v>2.0601522996402175</v>
      </c>
      <c r="AM151">
        <f t="shared" si="145"/>
        <v>0.57133079719155111</v>
      </c>
      <c r="AN151">
        <f t="shared" si="146"/>
        <v>2.0601522996402175</v>
      </c>
      <c r="AP151">
        <f t="shared" si="147"/>
        <v>-3.4286692028084489</v>
      </c>
      <c r="AQ151">
        <f t="shared" si="148"/>
        <v>6.0601522996402171</v>
      </c>
      <c r="AS151">
        <f t="shared" si="149"/>
        <v>-3.4286692028084489</v>
      </c>
      <c r="AT151">
        <f t="shared" si="150"/>
        <v>2.0601522996402175</v>
      </c>
      <c r="AV151">
        <f t="shared" si="151"/>
        <v>0.57133079719155111</v>
      </c>
      <c r="AW151">
        <f t="shared" si="152"/>
        <v>2.0601522996402175</v>
      </c>
      <c r="AY151">
        <f t="shared" si="153"/>
        <v>-3.4286692028084489</v>
      </c>
      <c r="AZ151">
        <f t="shared" si="154"/>
        <v>6.0601522996402171</v>
      </c>
      <c r="BB151">
        <f t="shared" si="155"/>
        <v>-7.4286692028084484</v>
      </c>
      <c r="BC151">
        <f t="shared" si="156"/>
        <v>2.0601522996402175</v>
      </c>
      <c r="BE151">
        <f t="shared" si="157"/>
        <v>-3.4286692028084489</v>
      </c>
      <c r="BF151">
        <f t="shared" si="158"/>
        <v>-1.9398477003597825</v>
      </c>
      <c r="BH151">
        <f t="shared" si="159"/>
        <v>-7.7145057063190103</v>
      </c>
      <c r="BI151">
        <f t="shared" si="160"/>
        <v>4.6353426741904897</v>
      </c>
      <c r="BK151">
        <f t="shared" si="161"/>
        <v>-6.5715019021063368</v>
      </c>
      <c r="BL151">
        <f t="shared" si="162"/>
        <v>3.5451142247301632</v>
      </c>
      <c r="BN151">
        <f t="shared" si="163"/>
        <v>-6.5715019021063368</v>
      </c>
      <c r="BO151">
        <f t="shared" si="164"/>
        <v>-0.45488577526983676</v>
      </c>
      <c r="BQ151">
        <f t="shared" si="165"/>
        <v>-2.5715019021063368</v>
      </c>
      <c r="BR151">
        <f t="shared" si="166"/>
        <v>1.5451142247301632</v>
      </c>
      <c r="BT151">
        <f t="shared" si="167"/>
        <v>1.4284980978936632</v>
      </c>
      <c r="BU151">
        <f t="shared" si="168"/>
        <v>3.5451142247301632</v>
      </c>
      <c r="BW151">
        <f t="shared" si="169"/>
        <v>1.4284980978936632</v>
      </c>
      <c r="BX151">
        <f t="shared" si="170"/>
        <v>-0.45488577526983676</v>
      </c>
      <c r="CA151">
        <f t="shared" si="171"/>
        <v>-0.85716730070211222</v>
      </c>
      <c r="CB151">
        <f t="shared" si="172"/>
        <v>0.51503807491005438</v>
      </c>
      <c r="CD151">
        <f t="shared" si="173"/>
        <v>-0.85716730070211222</v>
      </c>
      <c r="CE151">
        <f t="shared" si="174"/>
        <v>0.51503807491005438</v>
      </c>
      <c r="CG151">
        <f t="shared" si="175"/>
        <v>-1.7143346014042244</v>
      </c>
      <c r="CH151">
        <f t="shared" si="176"/>
        <v>1.0300761498201088</v>
      </c>
      <c r="CJ151">
        <f t="shared" si="177"/>
        <v>-2.5715019021063368</v>
      </c>
      <c r="CK151">
        <f t="shared" si="178"/>
        <v>1.5451142247301632</v>
      </c>
      <c r="CM151">
        <f t="shared" si="179"/>
        <v>-3.4286692028084489</v>
      </c>
      <c r="CN151">
        <f t="shared" si="180"/>
        <v>2.0601522996402175</v>
      </c>
      <c r="CP151">
        <f t="shared" si="181"/>
        <v>-4.285836503510561</v>
      </c>
      <c r="CQ151">
        <f t="shared" si="182"/>
        <v>2.5751903745502718</v>
      </c>
      <c r="CS151">
        <f t="shared" si="183"/>
        <v>-0.85716730070211222</v>
      </c>
      <c r="CT151">
        <f t="shared" si="184"/>
        <v>0.51503807491005438</v>
      </c>
      <c r="CU151">
        <f t="shared" si="185"/>
        <v>1.5713307971915511</v>
      </c>
      <c r="CV151">
        <f t="shared" si="186"/>
        <v>6.0300761498201085</v>
      </c>
      <c r="CW151">
        <f t="shared" si="187"/>
        <v>1.5713307971915511</v>
      </c>
      <c r="CX151">
        <f t="shared" si="188"/>
        <v>7.0601522996402171</v>
      </c>
      <c r="CY151">
        <f t="shared" si="189"/>
        <v>3.2856653985957758</v>
      </c>
      <c r="CZ151">
        <f t="shared" si="190"/>
        <v>6.0300761498201085</v>
      </c>
    </row>
    <row r="152" spans="1:104" x14ac:dyDescent="0.25">
      <c r="A152">
        <v>1</v>
      </c>
      <c r="K152">
        <v>4</v>
      </c>
      <c r="L152">
        <f t="shared" si="191"/>
        <v>150</v>
      </c>
      <c r="M152">
        <f t="shared" si="192"/>
        <v>2.6179938779914944</v>
      </c>
      <c r="O152">
        <f t="shared" si="193"/>
        <v>-0.86602540378443871</v>
      </c>
      <c r="P152">
        <f t="shared" si="194"/>
        <v>0.49999999999999994</v>
      </c>
      <c r="R152">
        <f t="shared" si="133"/>
        <v>-3.4641016151377548</v>
      </c>
      <c r="S152">
        <f t="shared" si="134"/>
        <v>1.9999999999999998</v>
      </c>
      <c r="U152">
        <f t="shared" si="135"/>
        <v>-3.4641016151377548</v>
      </c>
      <c r="V152">
        <f t="shared" si="136"/>
        <v>1.9999999999999998</v>
      </c>
      <c r="X152">
        <f t="shared" si="137"/>
        <v>-3.4641016151377548</v>
      </c>
      <c r="Y152">
        <f t="shared" si="138"/>
        <v>1.9999999999999998</v>
      </c>
      <c r="Z152">
        <f t="shared" si="195"/>
        <v>129</v>
      </c>
      <c r="AB152">
        <f t="shared" si="139"/>
        <v>-3.4641016151377548</v>
      </c>
      <c r="AC152">
        <f t="shared" si="140"/>
        <v>1.9999999999999998</v>
      </c>
      <c r="AD152">
        <f t="shared" si="196"/>
        <v>129</v>
      </c>
      <c r="AG152">
        <f t="shared" si="141"/>
        <v>0.53589838486224517</v>
      </c>
      <c r="AH152">
        <f t="shared" si="142"/>
        <v>1.9999999999999998</v>
      </c>
      <c r="AJ152">
        <f t="shared" si="143"/>
        <v>-3.4641016151377548</v>
      </c>
      <c r="AK152">
        <f t="shared" si="144"/>
        <v>1.9999999999999998</v>
      </c>
      <c r="AM152">
        <f t="shared" si="145"/>
        <v>0.53589838486224517</v>
      </c>
      <c r="AN152">
        <f t="shared" si="146"/>
        <v>1.9999999999999998</v>
      </c>
      <c r="AP152">
        <f t="shared" si="147"/>
        <v>-3.4641016151377548</v>
      </c>
      <c r="AQ152">
        <f t="shared" si="148"/>
        <v>6</v>
      </c>
      <c r="AS152">
        <f t="shared" si="149"/>
        <v>-3.4641016151377548</v>
      </c>
      <c r="AT152">
        <f t="shared" si="150"/>
        <v>1.9999999999999998</v>
      </c>
      <c r="AV152">
        <f t="shared" si="151"/>
        <v>0.53589838486224517</v>
      </c>
      <c r="AW152">
        <f t="shared" si="152"/>
        <v>1.9999999999999998</v>
      </c>
      <c r="AY152">
        <f t="shared" si="153"/>
        <v>-3.4641016151377548</v>
      </c>
      <c r="AZ152">
        <f t="shared" si="154"/>
        <v>6</v>
      </c>
      <c r="BB152">
        <f t="shared" si="155"/>
        <v>-7.4641016151377553</v>
      </c>
      <c r="BC152">
        <f t="shared" si="156"/>
        <v>1.9999999999999998</v>
      </c>
      <c r="BE152">
        <f t="shared" si="157"/>
        <v>-3.4641016151377548</v>
      </c>
      <c r="BF152">
        <f t="shared" si="158"/>
        <v>-2</v>
      </c>
      <c r="BH152">
        <f t="shared" si="159"/>
        <v>-7.794228634059948</v>
      </c>
      <c r="BI152">
        <f t="shared" si="160"/>
        <v>4.4999999999999991</v>
      </c>
      <c r="BK152">
        <f t="shared" si="161"/>
        <v>-6.598076211353316</v>
      </c>
      <c r="BL152">
        <f t="shared" si="162"/>
        <v>3.5</v>
      </c>
      <c r="BN152">
        <f t="shared" si="163"/>
        <v>-6.598076211353316</v>
      </c>
      <c r="BO152">
        <f t="shared" si="164"/>
        <v>-0.50000000000000022</v>
      </c>
      <c r="BQ152">
        <f t="shared" si="165"/>
        <v>-2.598076211353316</v>
      </c>
      <c r="BR152">
        <f t="shared" si="166"/>
        <v>1.4999999999999998</v>
      </c>
      <c r="BT152">
        <f t="shared" si="167"/>
        <v>1.401923788646684</v>
      </c>
      <c r="BU152">
        <f t="shared" si="168"/>
        <v>3.5</v>
      </c>
      <c r="BW152">
        <f t="shared" si="169"/>
        <v>1.401923788646684</v>
      </c>
      <c r="BX152">
        <f t="shared" si="170"/>
        <v>-0.50000000000000022</v>
      </c>
      <c r="CA152">
        <f t="shared" si="171"/>
        <v>-0.86602540378443871</v>
      </c>
      <c r="CB152">
        <f t="shared" si="172"/>
        <v>0.49999999999999994</v>
      </c>
      <c r="CD152">
        <f t="shared" si="173"/>
        <v>-0.86602540378443871</v>
      </c>
      <c r="CE152">
        <f t="shared" si="174"/>
        <v>0.49999999999999994</v>
      </c>
      <c r="CG152">
        <f t="shared" si="175"/>
        <v>-1.7320508075688774</v>
      </c>
      <c r="CH152">
        <f t="shared" si="176"/>
        <v>0.99999999999999989</v>
      </c>
      <c r="CJ152">
        <f t="shared" si="177"/>
        <v>-2.598076211353316</v>
      </c>
      <c r="CK152">
        <f t="shared" si="178"/>
        <v>1.4999999999999998</v>
      </c>
      <c r="CM152">
        <f t="shared" si="179"/>
        <v>-3.4641016151377548</v>
      </c>
      <c r="CN152">
        <f t="shared" si="180"/>
        <v>1.9999999999999998</v>
      </c>
      <c r="CP152">
        <f t="shared" si="181"/>
        <v>-4.3301270189221936</v>
      </c>
      <c r="CQ152">
        <f t="shared" si="182"/>
        <v>2.4999999999999996</v>
      </c>
      <c r="CS152">
        <f t="shared" si="183"/>
        <v>-0.86602540378443871</v>
      </c>
      <c r="CT152">
        <f t="shared" si="184"/>
        <v>0.49999999999999994</v>
      </c>
      <c r="CU152">
        <f t="shared" si="185"/>
        <v>1.5358983848622452</v>
      </c>
      <c r="CV152">
        <f t="shared" si="186"/>
        <v>6</v>
      </c>
      <c r="CW152">
        <f t="shared" si="187"/>
        <v>1.5358983848622452</v>
      </c>
      <c r="CX152">
        <f t="shared" si="188"/>
        <v>7</v>
      </c>
      <c r="CY152">
        <f t="shared" si="189"/>
        <v>3.2679491924311224</v>
      </c>
      <c r="CZ152">
        <f t="shared" si="190"/>
        <v>6</v>
      </c>
    </row>
    <row r="153" spans="1:104" x14ac:dyDescent="0.25">
      <c r="A153">
        <v>1</v>
      </c>
      <c r="K153">
        <v>4</v>
      </c>
      <c r="L153">
        <f t="shared" si="191"/>
        <v>151</v>
      </c>
      <c r="M153">
        <f t="shared" si="192"/>
        <v>2.6354471705114375</v>
      </c>
      <c r="O153">
        <f t="shared" si="193"/>
        <v>-0.87461970713939574</v>
      </c>
      <c r="P153">
        <f t="shared" si="194"/>
        <v>0.48480962024633717</v>
      </c>
      <c r="R153">
        <f t="shared" si="133"/>
        <v>-3.498478828557583</v>
      </c>
      <c r="S153">
        <f t="shared" si="134"/>
        <v>1.9392384809853487</v>
      </c>
      <c r="U153">
        <f t="shared" si="135"/>
        <v>-3.498478828557583</v>
      </c>
      <c r="V153">
        <f t="shared" si="136"/>
        <v>1.9392384809853487</v>
      </c>
      <c r="X153">
        <f t="shared" si="137"/>
        <v>-3.498478828557583</v>
      </c>
      <c r="Y153">
        <f t="shared" si="138"/>
        <v>1.9392384809853487</v>
      </c>
      <c r="Z153">
        <f t="shared" si="195"/>
        <v>130</v>
      </c>
      <c r="AB153">
        <f t="shared" si="139"/>
        <v>-3.498478828557583</v>
      </c>
      <c r="AC153">
        <f t="shared" si="140"/>
        <v>1.9392384809853487</v>
      </c>
      <c r="AD153">
        <f t="shared" si="196"/>
        <v>130</v>
      </c>
      <c r="AG153">
        <f t="shared" si="141"/>
        <v>0.50152117144241704</v>
      </c>
      <c r="AH153">
        <f t="shared" si="142"/>
        <v>1.9392384809853487</v>
      </c>
      <c r="AJ153">
        <f t="shared" si="143"/>
        <v>-3.498478828557583</v>
      </c>
      <c r="AK153">
        <f t="shared" si="144"/>
        <v>1.9392384809853487</v>
      </c>
      <c r="AM153">
        <f t="shared" si="145"/>
        <v>0.50152117144241704</v>
      </c>
      <c r="AN153">
        <f t="shared" si="146"/>
        <v>1.9392384809853487</v>
      </c>
      <c r="AP153">
        <f t="shared" si="147"/>
        <v>-3.498478828557583</v>
      </c>
      <c r="AQ153">
        <f t="shared" si="148"/>
        <v>5.9392384809853489</v>
      </c>
      <c r="AS153">
        <f t="shared" si="149"/>
        <v>-3.498478828557583</v>
      </c>
      <c r="AT153">
        <f t="shared" si="150"/>
        <v>1.9392384809853487</v>
      </c>
      <c r="AV153">
        <f t="shared" si="151"/>
        <v>0.50152117144241704</v>
      </c>
      <c r="AW153">
        <f t="shared" si="152"/>
        <v>1.9392384809853487</v>
      </c>
      <c r="AY153">
        <f t="shared" si="153"/>
        <v>-3.498478828557583</v>
      </c>
      <c r="AZ153">
        <f t="shared" si="154"/>
        <v>5.9392384809853489</v>
      </c>
      <c r="BB153">
        <f t="shared" si="155"/>
        <v>-7.498478828557583</v>
      </c>
      <c r="BC153">
        <f t="shared" si="156"/>
        <v>1.9392384809853487</v>
      </c>
      <c r="BE153">
        <f t="shared" si="157"/>
        <v>-3.498478828557583</v>
      </c>
      <c r="BF153">
        <f t="shared" si="158"/>
        <v>-2.0607615190146511</v>
      </c>
      <c r="BH153">
        <f t="shared" si="159"/>
        <v>-7.8715773642545619</v>
      </c>
      <c r="BI153">
        <f t="shared" si="160"/>
        <v>4.3632865822170341</v>
      </c>
      <c r="BK153">
        <f t="shared" si="161"/>
        <v>-6.623859121418187</v>
      </c>
      <c r="BL153">
        <f t="shared" si="162"/>
        <v>3.4544288607390117</v>
      </c>
      <c r="BN153">
        <f t="shared" si="163"/>
        <v>-6.623859121418187</v>
      </c>
      <c r="BO153">
        <f t="shared" si="164"/>
        <v>-0.54557113926098855</v>
      </c>
      <c r="BQ153">
        <f t="shared" si="165"/>
        <v>-2.623859121418187</v>
      </c>
      <c r="BR153">
        <f t="shared" si="166"/>
        <v>1.4544288607390115</v>
      </c>
      <c r="BT153">
        <f t="shared" si="167"/>
        <v>1.376140878581813</v>
      </c>
      <c r="BU153">
        <f t="shared" si="168"/>
        <v>3.4544288607390117</v>
      </c>
      <c r="BW153">
        <f t="shared" si="169"/>
        <v>1.376140878581813</v>
      </c>
      <c r="BX153">
        <f t="shared" si="170"/>
        <v>-0.54557113926098855</v>
      </c>
      <c r="CA153">
        <f t="shared" si="171"/>
        <v>-0.87461970713939574</v>
      </c>
      <c r="CB153">
        <f t="shared" si="172"/>
        <v>0.48480962024633717</v>
      </c>
      <c r="CD153">
        <f t="shared" si="173"/>
        <v>-0.87461970713939574</v>
      </c>
      <c r="CE153">
        <f t="shared" si="174"/>
        <v>0.48480962024633717</v>
      </c>
      <c r="CG153">
        <f t="shared" si="175"/>
        <v>-1.7492394142787915</v>
      </c>
      <c r="CH153">
        <f t="shared" si="176"/>
        <v>0.96961924049267434</v>
      </c>
      <c r="CJ153">
        <f t="shared" si="177"/>
        <v>-2.623859121418187</v>
      </c>
      <c r="CK153">
        <f t="shared" si="178"/>
        <v>1.4544288607390115</v>
      </c>
      <c r="CM153">
        <f t="shared" si="179"/>
        <v>-3.498478828557583</v>
      </c>
      <c r="CN153">
        <f t="shared" si="180"/>
        <v>1.9392384809853487</v>
      </c>
      <c r="CP153">
        <f t="shared" si="181"/>
        <v>-4.3730985356969789</v>
      </c>
      <c r="CQ153">
        <f t="shared" si="182"/>
        <v>2.4240481012316857</v>
      </c>
      <c r="CS153">
        <f t="shared" si="183"/>
        <v>-0.87461970713939574</v>
      </c>
      <c r="CT153">
        <f t="shared" si="184"/>
        <v>0.48480962024633717</v>
      </c>
      <c r="CU153">
        <f t="shared" si="185"/>
        <v>1.501521171442417</v>
      </c>
      <c r="CV153">
        <f t="shared" si="186"/>
        <v>5.9696192404926745</v>
      </c>
      <c r="CW153">
        <f t="shared" si="187"/>
        <v>1.501521171442417</v>
      </c>
      <c r="CX153">
        <f t="shared" si="188"/>
        <v>6.9392384809853489</v>
      </c>
      <c r="CY153">
        <f t="shared" si="189"/>
        <v>3.2507605857212085</v>
      </c>
      <c r="CZ153">
        <f t="shared" si="190"/>
        <v>5.9696192404926745</v>
      </c>
    </row>
    <row r="154" spans="1:104" x14ac:dyDescent="0.25">
      <c r="A154">
        <v>1</v>
      </c>
      <c r="K154">
        <v>4</v>
      </c>
      <c r="L154">
        <f t="shared" si="191"/>
        <v>152</v>
      </c>
      <c r="M154">
        <f t="shared" si="192"/>
        <v>2.6529004630313806</v>
      </c>
      <c r="O154">
        <f t="shared" si="193"/>
        <v>-0.88294759285892677</v>
      </c>
      <c r="P154">
        <f t="shared" si="194"/>
        <v>0.46947156278589108</v>
      </c>
      <c r="R154">
        <f t="shared" si="133"/>
        <v>-3.5317903714357071</v>
      </c>
      <c r="S154">
        <f t="shared" si="134"/>
        <v>1.8778862511435643</v>
      </c>
      <c r="U154">
        <f t="shared" si="135"/>
        <v>-3.5317903714357071</v>
      </c>
      <c r="V154">
        <f t="shared" si="136"/>
        <v>1.8778862511435643</v>
      </c>
      <c r="X154">
        <f t="shared" si="137"/>
        <v>-3.5317903714357071</v>
      </c>
      <c r="Y154">
        <f t="shared" si="138"/>
        <v>1.8778862511435643</v>
      </c>
      <c r="Z154">
        <f t="shared" si="195"/>
        <v>131</v>
      </c>
      <c r="AB154">
        <f t="shared" si="139"/>
        <v>-3.5317903714357071</v>
      </c>
      <c r="AC154">
        <f t="shared" si="140"/>
        <v>1.8778862511435643</v>
      </c>
      <c r="AD154">
        <f t="shared" si="196"/>
        <v>131</v>
      </c>
      <c r="AG154">
        <f t="shared" si="141"/>
        <v>0.46820962856429293</v>
      </c>
      <c r="AH154">
        <f t="shared" si="142"/>
        <v>1.8778862511435643</v>
      </c>
      <c r="AJ154">
        <f t="shared" si="143"/>
        <v>-3.5317903714357071</v>
      </c>
      <c r="AK154">
        <f t="shared" si="144"/>
        <v>1.8778862511435643</v>
      </c>
      <c r="AM154">
        <f t="shared" si="145"/>
        <v>0.46820962856429293</v>
      </c>
      <c r="AN154">
        <f t="shared" si="146"/>
        <v>1.8778862511435643</v>
      </c>
      <c r="AP154">
        <f t="shared" si="147"/>
        <v>-3.5317903714357071</v>
      </c>
      <c r="AQ154">
        <f t="shared" si="148"/>
        <v>5.8778862511435648</v>
      </c>
      <c r="AS154">
        <f t="shared" si="149"/>
        <v>-3.5317903714357071</v>
      </c>
      <c r="AT154">
        <f t="shared" si="150"/>
        <v>1.8778862511435643</v>
      </c>
      <c r="AV154">
        <f t="shared" si="151"/>
        <v>0.46820962856429293</v>
      </c>
      <c r="AW154">
        <f t="shared" si="152"/>
        <v>1.8778862511435643</v>
      </c>
      <c r="AY154">
        <f t="shared" si="153"/>
        <v>-3.5317903714357071</v>
      </c>
      <c r="AZ154">
        <f t="shared" si="154"/>
        <v>5.8778862511435648</v>
      </c>
      <c r="BB154">
        <f t="shared" si="155"/>
        <v>-7.5317903714357071</v>
      </c>
      <c r="BC154">
        <f t="shared" si="156"/>
        <v>1.8778862511435643</v>
      </c>
      <c r="BE154">
        <f t="shared" si="157"/>
        <v>-3.5317903714357071</v>
      </c>
      <c r="BF154">
        <f t="shared" si="158"/>
        <v>-2.1221137488564357</v>
      </c>
      <c r="BH154">
        <f t="shared" si="159"/>
        <v>-7.9465283357303411</v>
      </c>
      <c r="BI154">
        <f t="shared" si="160"/>
        <v>4.2252440650730199</v>
      </c>
      <c r="BK154">
        <f t="shared" si="161"/>
        <v>-6.6488427785767801</v>
      </c>
      <c r="BL154">
        <f t="shared" si="162"/>
        <v>3.4084146883576731</v>
      </c>
      <c r="BN154">
        <f t="shared" si="163"/>
        <v>-6.6488427785767801</v>
      </c>
      <c r="BO154">
        <f t="shared" si="164"/>
        <v>-0.59158531164232686</v>
      </c>
      <c r="BQ154">
        <f t="shared" si="165"/>
        <v>-2.6488427785767801</v>
      </c>
      <c r="BR154">
        <f t="shared" si="166"/>
        <v>1.4084146883576731</v>
      </c>
      <c r="BT154">
        <f t="shared" si="167"/>
        <v>1.3511572214232199</v>
      </c>
      <c r="BU154">
        <f t="shared" si="168"/>
        <v>3.4084146883576731</v>
      </c>
      <c r="BW154">
        <f t="shared" si="169"/>
        <v>1.3511572214232199</v>
      </c>
      <c r="BX154">
        <f t="shared" si="170"/>
        <v>-0.59158531164232686</v>
      </c>
      <c r="CA154">
        <f t="shared" si="171"/>
        <v>-0.88294759285892677</v>
      </c>
      <c r="CB154">
        <f t="shared" si="172"/>
        <v>0.46947156278589108</v>
      </c>
      <c r="CD154">
        <f t="shared" si="173"/>
        <v>-0.88294759285892677</v>
      </c>
      <c r="CE154">
        <f t="shared" si="174"/>
        <v>0.46947156278589108</v>
      </c>
      <c r="CG154">
        <f t="shared" si="175"/>
        <v>-1.7658951857178535</v>
      </c>
      <c r="CH154">
        <f t="shared" si="176"/>
        <v>0.93894312557178217</v>
      </c>
      <c r="CJ154">
        <f t="shared" si="177"/>
        <v>-2.6488427785767801</v>
      </c>
      <c r="CK154">
        <f t="shared" si="178"/>
        <v>1.4084146883576731</v>
      </c>
      <c r="CM154">
        <f t="shared" si="179"/>
        <v>-3.5317903714357071</v>
      </c>
      <c r="CN154">
        <f t="shared" si="180"/>
        <v>1.8778862511435643</v>
      </c>
      <c r="CP154">
        <f t="shared" si="181"/>
        <v>-4.4147379642946341</v>
      </c>
      <c r="CQ154">
        <f t="shared" si="182"/>
        <v>2.3473578139294555</v>
      </c>
      <c r="CS154">
        <f t="shared" si="183"/>
        <v>-0.88294759285892677</v>
      </c>
      <c r="CT154">
        <f t="shared" si="184"/>
        <v>0.46947156278589108</v>
      </c>
      <c r="CU154">
        <f t="shared" si="185"/>
        <v>1.4682096285642929</v>
      </c>
      <c r="CV154">
        <f t="shared" si="186"/>
        <v>5.9389431255717824</v>
      </c>
      <c r="CW154">
        <f t="shared" si="187"/>
        <v>1.4682096285642929</v>
      </c>
      <c r="CX154">
        <f t="shared" si="188"/>
        <v>6.8778862511435648</v>
      </c>
      <c r="CY154">
        <f t="shared" si="189"/>
        <v>3.2341048142821465</v>
      </c>
      <c r="CZ154">
        <f t="shared" si="190"/>
        <v>5.9389431255717824</v>
      </c>
    </row>
    <row r="155" spans="1:104" x14ac:dyDescent="0.25">
      <c r="A155">
        <v>1</v>
      </c>
      <c r="K155">
        <v>4</v>
      </c>
      <c r="L155">
        <f t="shared" si="191"/>
        <v>153</v>
      </c>
      <c r="M155">
        <f t="shared" si="192"/>
        <v>2.6703537555513241</v>
      </c>
      <c r="O155">
        <f t="shared" si="193"/>
        <v>-0.89100652418836779</v>
      </c>
      <c r="P155">
        <f t="shared" si="194"/>
        <v>0.45399049973954686</v>
      </c>
      <c r="R155">
        <f t="shared" si="133"/>
        <v>-3.5640260967534712</v>
      </c>
      <c r="S155">
        <f t="shared" si="134"/>
        <v>1.8159619989581874</v>
      </c>
      <c r="U155">
        <f t="shared" si="135"/>
        <v>-3.5640260967534712</v>
      </c>
      <c r="V155">
        <f t="shared" si="136"/>
        <v>1.8159619989581874</v>
      </c>
      <c r="X155">
        <f t="shared" si="137"/>
        <v>-3.5640260967534712</v>
      </c>
      <c r="Y155">
        <f t="shared" si="138"/>
        <v>1.8159619989581874</v>
      </c>
      <c r="Z155">
        <f t="shared" si="195"/>
        <v>132</v>
      </c>
      <c r="AB155">
        <f t="shared" si="139"/>
        <v>-3.5640260967534712</v>
      </c>
      <c r="AC155">
        <f t="shared" si="140"/>
        <v>1.8159619989581874</v>
      </c>
      <c r="AD155">
        <f t="shared" si="196"/>
        <v>132</v>
      </c>
      <c r="AG155">
        <f t="shared" si="141"/>
        <v>0.43597390324652885</v>
      </c>
      <c r="AH155">
        <f t="shared" si="142"/>
        <v>1.8159619989581874</v>
      </c>
      <c r="AJ155">
        <f t="shared" si="143"/>
        <v>-3.5640260967534712</v>
      </c>
      <c r="AK155">
        <f t="shared" si="144"/>
        <v>1.8159619989581874</v>
      </c>
      <c r="AM155">
        <f t="shared" si="145"/>
        <v>0.43597390324652885</v>
      </c>
      <c r="AN155">
        <f t="shared" si="146"/>
        <v>1.8159619989581874</v>
      </c>
      <c r="AP155">
        <f t="shared" si="147"/>
        <v>-3.5640260967534712</v>
      </c>
      <c r="AQ155">
        <f t="shared" si="148"/>
        <v>5.815961998958187</v>
      </c>
      <c r="AS155">
        <f t="shared" si="149"/>
        <v>-3.5640260967534712</v>
      </c>
      <c r="AT155">
        <f t="shared" si="150"/>
        <v>1.8159619989581874</v>
      </c>
      <c r="AV155">
        <f t="shared" si="151"/>
        <v>0.43597390324652885</v>
      </c>
      <c r="AW155">
        <f t="shared" si="152"/>
        <v>1.8159619989581874</v>
      </c>
      <c r="AY155">
        <f t="shared" si="153"/>
        <v>-3.5640260967534712</v>
      </c>
      <c r="AZ155">
        <f t="shared" si="154"/>
        <v>5.815961998958187</v>
      </c>
      <c r="BB155">
        <f t="shared" si="155"/>
        <v>-7.5640260967534712</v>
      </c>
      <c r="BC155">
        <f t="shared" si="156"/>
        <v>1.8159619989581874</v>
      </c>
      <c r="BE155">
        <f t="shared" si="157"/>
        <v>-3.5640260967534712</v>
      </c>
      <c r="BF155">
        <f t="shared" si="158"/>
        <v>-2.1840380010418126</v>
      </c>
      <c r="BH155">
        <f t="shared" si="159"/>
        <v>-8.0190587176953105</v>
      </c>
      <c r="BI155">
        <f t="shared" si="160"/>
        <v>4.0859144976559216</v>
      </c>
      <c r="BK155">
        <f t="shared" si="161"/>
        <v>-6.6730195725651029</v>
      </c>
      <c r="BL155">
        <f t="shared" si="162"/>
        <v>3.3619714992186407</v>
      </c>
      <c r="BN155">
        <f t="shared" si="163"/>
        <v>-6.6730195725651029</v>
      </c>
      <c r="BO155">
        <f t="shared" si="164"/>
        <v>-0.63802850078135931</v>
      </c>
      <c r="BQ155">
        <f t="shared" si="165"/>
        <v>-2.6730195725651034</v>
      </c>
      <c r="BR155">
        <f t="shared" si="166"/>
        <v>1.3619714992186407</v>
      </c>
      <c r="BT155">
        <f t="shared" si="167"/>
        <v>1.3269804274348966</v>
      </c>
      <c r="BU155">
        <f t="shared" si="168"/>
        <v>3.3619714992186407</v>
      </c>
      <c r="BW155">
        <f t="shared" si="169"/>
        <v>1.3269804274348966</v>
      </c>
      <c r="BX155">
        <f t="shared" si="170"/>
        <v>-0.63802850078135931</v>
      </c>
      <c r="CA155">
        <f t="shared" si="171"/>
        <v>-0.89100652418836779</v>
      </c>
      <c r="CB155">
        <f t="shared" si="172"/>
        <v>0.45399049973954686</v>
      </c>
      <c r="CD155">
        <f t="shared" si="173"/>
        <v>-0.89100652418836779</v>
      </c>
      <c r="CE155">
        <f t="shared" si="174"/>
        <v>0.45399049973954686</v>
      </c>
      <c r="CG155">
        <f t="shared" si="175"/>
        <v>-1.7820130483767356</v>
      </c>
      <c r="CH155">
        <f t="shared" si="176"/>
        <v>0.90798099947909372</v>
      </c>
      <c r="CJ155">
        <f t="shared" si="177"/>
        <v>-2.6730195725651034</v>
      </c>
      <c r="CK155">
        <f t="shared" si="178"/>
        <v>1.3619714992186407</v>
      </c>
      <c r="CM155">
        <f t="shared" si="179"/>
        <v>-3.5640260967534712</v>
      </c>
      <c r="CN155">
        <f t="shared" si="180"/>
        <v>1.8159619989581874</v>
      </c>
      <c r="CP155">
        <f t="shared" si="181"/>
        <v>-4.4550326209418394</v>
      </c>
      <c r="CQ155">
        <f t="shared" si="182"/>
        <v>2.2699524986977342</v>
      </c>
      <c r="CS155">
        <f t="shared" si="183"/>
        <v>-0.89100652418836779</v>
      </c>
      <c r="CT155">
        <f t="shared" si="184"/>
        <v>0.45399049973954686</v>
      </c>
      <c r="CU155">
        <f t="shared" si="185"/>
        <v>1.4359739032465288</v>
      </c>
      <c r="CV155">
        <f t="shared" si="186"/>
        <v>5.9079809994790935</v>
      </c>
      <c r="CW155">
        <f t="shared" si="187"/>
        <v>1.4359739032465288</v>
      </c>
      <c r="CX155">
        <f t="shared" si="188"/>
        <v>6.815961998958187</v>
      </c>
      <c r="CY155">
        <f t="shared" si="189"/>
        <v>3.2179869516232644</v>
      </c>
      <c r="CZ155">
        <f t="shared" si="190"/>
        <v>5.9079809994790935</v>
      </c>
    </row>
    <row r="156" spans="1:104" x14ac:dyDescent="0.25">
      <c r="A156">
        <v>1</v>
      </c>
      <c r="K156">
        <v>4</v>
      </c>
      <c r="L156">
        <f t="shared" si="191"/>
        <v>154</v>
      </c>
      <c r="M156">
        <f t="shared" si="192"/>
        <v>2.6878070480712677</v>
      </c>
      <c r="O156">
        <f t="shared" si="193"/>
        <v>-0.89879404629916704</v>
      </c>
      <c r="P156">
        <f t="shared" si="194"/>
        <v>0.43837114678907729</v>
      </c>
      <c r="R156">
        <f t="shared" si="133"/>
        <v>-3.5951761851966682</v>
      </c>
      <c r="S156">
        <f t="shared" si="134"/>
        <v>1.7534845871563092</v>
      </c>
      <c r="U156">
        <f t="shared" si="135"/>
        <v>-3.5951761851966682</v>
      </c>
      <c r="V156">
        <f t="shared" si="136"/>
        <v>1.7534845871563092</v>
      </c>
      <c r="X156">
        <f t="shared" si="137"/>
        <v>-3.5951761851966682</v>
      </c>
      <c r="Y156">
        <f t="shared" si="138"/>
        <v>1.7534845871563092</v>
      </c>
      <c r="Z156">
        <f t="shared" si="195"/>
        <v>133</v>
      </c>
      <c r="AB156">
        <f t="shared" si="139"/>
        <v>-3.5951761851966682</v>
      </c>
      <c r="AC156">
        <f t="shared" si="140"/>
        <v>1.7534845871563092</v>
      </c>
      <c r="AD156">
        <f t="shared" si="196"/>
        <v>133</v>
      </c>
      <c r="AG156">
        <f t="shared" si="141"/>
        <v>0.40482381480333185</v>
      </c>
      <c r="AH156">
        <f t="shared" si="142"/>
        <v>1.7534845871563092</v>
      </c>
      <c r="AJ156">
        <f t="shared" si="143"/>
        <v>-3.5951761851966682</v>
      </c>
      <c r="AK156">
        <f t="shared" si="144"/>
        <v>1.7534845871563092</v>
      </c>
      <c r="AM156">
        <f t="shared" si="145"/>
        <v>0.40482381480333185</v>
      </c>
      <c r="AN156">
        <f t="shared" si="146"/>
        <v>1.7534845871563092</v>
      </c>
      <c r="AP156">
        <f t="shared" si="147"/>
        <v>-3.5951761851966682</v>
      </c>
      <c r="AQ156">
        <f t="shared" si="148"/>
        <v>5.7534845871563096</v>
      </c>
      <c r="AS156">
        <f t="shared" si="149"/>
        <v>-3.5951761851966682</v>
      </c>
      <c r="AT156">
        <f t="shared" si="150"/>
        <v>1.7534845871563092</v>
      </c>
      <c r="AV156">
        <f t="shared" si="151"/>
        <v>0.40482381480333185</v>
      </c>
      <c r="AW156">
        <f t="shared" si="152"/>
        <v>1.7534845871563092</v>
      </c>
      <c r="AY156">
        <f t="shared" si="153"/>
        <v>-3.5951761851966682</v>
      </c>
      <c r="AZ156">
        <f t="shared" si="154"/>
        <v>5.7534845871563096</v>
      </c>
      <c r="BB156">
        <f t="shared" si="155"/>
        <v>-7.5951761851966682</v>
      </c>
      <c r="BC156">
        <f t="shared" si="156"/>
        <v>1.7534845871563092</v>
      </c>
      <c r="BE156">
        <f t="shared" si="157"/>
        <v>-3.5951761851966682</v>
      </c>
      <c r="BF156">
        <f t="shared" si="158"/>
        <v>-2.2465154128436908</v>
      </c>
      <c r="BH156">
        <f t="shared" si="159"/>
        <v>-8.089146416692504</v>
      </c>
      <c r="BI156">
        <f t="shared" si="160"/>
        <v>3.9453403211016957</v>
      </c>
      <c r="BK156">
        <f t="shared" si="161"/>
        <v>-6.6963821388975013</v>
      </c>
      <c r="BL156">
        <f t="shared" si="162"/>
        <v>3.3151134403672318</v>
      </c>
      <c r="BN156">
        <f t="shared" si="163"/>
        <v>-6.6963821388975013</v>
      </c>
      <c r="BO156">
        <f t="shared" si="164"/>
        <v>-0.68488655963276823</v>
      </c>
      <c r="BQ156">
        <f t="shared" si="165"/>
        <v>-2.6963821388975013</v>
      </c>
      <c r="BR156">
        <f t="shared" si="166"/>
        <v>1.3151134403672318</v>
      </c>
      <c r="BT156">
        <f t="shared" si="167"/>
        <v>1.3036178611024987</v>
      </c>
      <c r="BU156">
        <f t="shared" si="168"/>
        <v>3.3151134403672318</v>
      </c>
      <c r="BW156">
        <f t="shared" si="169"/>
        <v>1.3036178611024987</v>
      </c>
      <c r="BX156">
        <f t="shared" si="170"/>
        <v>-0.68488655963276823</v>
      </c>
      <c r="CA156">
        <f t="shared" si="171"/>
        <v>-0.89879404629916704</v>
      </c>
      <c r="CB156">
        <f t="shared" si="172"/>
        <v>0.43837114678907729</v>
      </c>
      <c r="CD156">
        <f t="shared" si="173"/>
        <v>-0.89879404629916704</v>
      </c>
      <c r="CE156">
        <f t="shared" si="174"/>
        <v>0.43837114678907729</v>
      </c>
      <c r="CG156">
        <f t="shared" si="175"/>
        <v>-1.7975880925983341</v>
      </c>
      <c r="CH156">
        <f t="shared" si="176"/>
        <v>0.87674229357815459</v>
      </c>
      <c r="CJ156">
        <f t="shared" si="177"/>
        <v>-2.6963821388975013</v>
      </c>
      <c r="CK156">
        <f t="shared" si="178"/>
        <v>1.3151134403672318</v>
      </c>
      <c r="CM156">
        <f t="shared" si="179"/>
        <v>-3.5951761851966682</v>
      </c>
      <c r="CN156">
        <f t="shared" si="180"/>
        <v>1.7534845871563092</v>
      </c>
      <c r="CP156">
        <f t="shared" si="181"/>
        <v>-4.493970231495835</v>
      </c>
      <c r="CQ156">
        <f t="shared" si="182"/>
        <v>2.1918557339453866</v>
      </c>
      <c r="CS156">
        <f t="shared" si="183"/>
        <v>-0.89879404629916704</v>
      </c>
      <c r="CT156">
        <f t="shared" si="184"/>
        <v>0.43837114678907729</v>
      </c>
      <c r="CU156">
        <f t="shared" si="185"/>
        <v>1.4048238148033318</v>
      </c>
      <c r="CV156">
        <f t="shared" si="186"/>
        <v>5.8767422935781548</v>
      </c>
      <c r="CW156">
        <f t="shared" si="187"/>
        <v>1.4048238148033318</v>
      </c>
      <c r="CX156">
        <f t="shared" si="188"/>
        <v>6.7534845871563096</v>
      </c>
      <c r="CY156">
        <f t="shared" si="189"/>
        <v>3.2024119074016659</v>
      </c>
      <c r="CZ156">
        <f t="shared" si="190"/>
        <v>5.8767422935781548</v>
      </c>
    </row>
    <row r="157" spans="1:104" x14ac:dyDescent="0.25">
      <c r="A157">
        <v>1</v>
      </c>
      <c r="K157">
        <v>4</v>
      </c>
      <c r="L157">
        <f t="shared" si="191"/>
        <v>155</v>
      </c>
      <c r="M157">
        <f t="shared" si="192"/>
        <v>2.7052603405912108</v>
      </c>
      <c r="O157">
        <f t="shared" si="193"/>
        <v>-0.90630778703664994</v>
      </c>
      <c r="P157">
        <f t="shared" si="194"/>
        <v>0.4226182617406995</v>
      </c>
      <c r="R157">
        <f t="shared" si="133"/>
        <v>-3.6252311481465997</v>
      </c>
      <c r="S157">
        <f t="shared" si="134"/>
        <v>1.690473046962798</v>
      </c>
      <c r="U157">
        <f t="shared" si="135"/>
        <v>-3.6252311481465997</v>
      </c>
      <c r="V157">
        <f t="shared" si="136"/>
        <v>1.690473046962798</v>
      </c>
      <c r="X157">
        <f t="shared" si="137"/>
        <v>-3.6252311481465997</v>
      </c>
      <c r="Y157">
        <f t="shared" si="138"/>
        <v>1.690473046962798</v>
      </c>
      <c r="Z157">
        <f t="shared" si="195"/>
        <v>134</v>
      </c>
      <c r="AB157">
        <f t="shared" si="139"/>
        <v>-3.6252311481465997</v>
      </c>
      <c r="AC157">
        <f t="shared" si="140"/>
        <v>1.690473046962798</v>
      </c>
      <c r="AD157">
        <f t="shared" si="196"/>
        <v>134</v>
      </c>
      <c r="AG157">
        <f t="shared" si="141"/>
        <v>0.37476885185340025</v>
      </c>
      <c r="AH157">
        <f t="shared" si="142"/>
        <v>1.690473046962798</v>
      </c>
      <c r="AJ157">
        <f t="shared" si="143"/>
        <v>-3.6252311481465997</v>
      </c>
      <c r="AK157">
        <f t="shared" si="144"/>
        <v>1.690473046962798</v>
      </c>
      <c r="AM157">
        <f t="shared" si="145"/>
        <v>0.37476885185340025</v>
      </c>
      <c r="AN157">
        <f t="shared" si="146"/>
        <v>1.690473046962798</v>
      </c>
      <c r="AP157">
        <f t="shared" si="147"/>
        <v>-3.6252311481465997</v>
      </c>
      <c r="AQ157">
        <f t="shared" si="148"/>
        <v>5.690473046962798</v>
      </c>
      <c r="AS157">
        <f t="shared" si="149"/>
        <v>-3.6252311481465997</v>
      </c>
      <c r="AT157">
        <f t="shared" si="150"/>
        <v>1.690473046962798</v>
      </c>
      <c r="AV157">
        <f t="shared" si="151"/>
        <v>0.37476885185340025</v>
      </c>
      <c r="AW157">
        <f t="shared" si="152"/>
        <v>1.690473046962798</v>
      </c>
      <c r="AY157">
        <f t="shared" si="153"/>
        <v>-3.6252311481465997</v>
      </c>
      <c r="AZ157">
        <f t="shared" si="154"/>
        <v>5.690473046962798</v>
      </c>
      <c r="BB157">
        <f t="shared" si="155"/>
        <v>-7.6252311481466002</v>
      </c>
      <c r="BC157">
        <f t="shared" si="156"/>
        <v>1.690473046962798</v>
      </c>
      <c r="BE157">
        <f t="shared" si="157"/>
        <v>-3.6252311481465997</v>
      </c>
      <c r="BF157">
        <f t="shared" si="158"/>
        <v>-2.309526953037202</v>
      </c>
      <c r="BH157">
        <f t="shared" si="159"/>
        <v>-8.1567700833298495</v>
      </c>
      <c r="BI157">
        <f t="shared" si="160"/>
        <v>3.8035643556662952</v>
      </c>
      <c r="BK157">
        <f t="shared" si="161"/>
        <v>-6.7189233611099493</v>
      </c>
      <c r="BL157">
        <f t="shared" si="162"/>
        <v>3.2678547852220987</v>
      </c>
      <c r="BN157">
        <f t="shared" si="163"/>
        <v>-6.7189233611099493</v>
      </c>
      <c r="BO157">
        <f t="shared" si="164"/>
        <v>-0.73214521477790151</v>
      </c>
      <c r="BQ157">
        <f t="shared" si="165"/>
        <v>-2.7189233611099497</v>
      </c>
      <c r="BR157">
        <f t="shared" si="166"/>
        <v>1.2678547852220985</v>
      </c>
      <c r="BT157">
        <f t="shared" si="167"/>
        <v>1.2810766388900503</v>
      </c>
      <c r="BU157">
        <f t="shared" si="168"/>
        <v>3.2678547852220987</v>
      </c>
      <c r="BW157">
        <f t="shared" si="169"/>
        <v>1.2810766388900503</v>
      </c>
      <c r="BX157">
        <f t="shared" si="170"/>
        <v>-0.73214521477790151</v>
      </c>
      <c r="CA157">
        <f t="shared" si="171"/>
        <v>-0.90630778703664994</v>
      </c>
      <c r="CB157">
        <f t="shared" si="172"/>
        <v>0.4226182617406995</v>
      </c>
      <c r="CD157">
        <f t="shared" si="173"/>
        <v>-0.90630778703664994</v>
      </c>
      <c r="CE157">
        <f t="shared" si="174"/>
        <v>0.4226182617406995</v>
      </c>
      <c r="CG157">
        <f t="shared" si="175"/>
        <v>-1.8126155740732999</v>
      </c>
      <c r="CH157">
        <f t="shared" si="176"/>
        <v>0.84523652348139899</v>
      </c>
      <c r="CJ157">
        <f t="shared" si="177"/>
        <v>-2.7189233611099497</v>
      </c>
      <c r="CK157">
        <f t="shared" si="178"/>
        <v>1.2678547852220985</v>
      </c>
      <c r="CM157">
        <f t="shared" si="179"/>
        <v>-3.6252311481465997</v>
      </c>
      <c r="CN157">
        <f t="shared" si="180"/>
        <v>1.690473046962798</v>
      </c>
      <c r="CP157">
        <f t="shared" si="181"/>
        <v>-4.5315389351832494</v>
      </c>
      <c r="CQ157">
        <f t="shared" si="182"/>
        <v>2.1130913087034973</v>
      </c>
      <c r="CS157">
        <f t="shared" si="183"/>
        <v>-0.90630778703664994</v>
      </c>
      <c r="CT157">
        <f t="shared" si="184"/>
        <v>0.4226182617406995</v>
      </c>
      <c r="CU157">
        <f t="shared" si="185"/>
        <v>1.3747688518534003</v>
      </c>
      <c r="CV157">
        <f t="shared" si="186"/>
        <v>5.8452365234813985</v>
      </c>
      <c r="CW157">
        <f t="shared" si="187"/>
        <v>1.3747688518534003</v>
      </c>
      <c r="CX157">
        <f t="shared" si="188"/>
        <v>6.690473046962798</v>
      </c>
      <c r="CY157">
        <f t="shared" si="189"/>
        <v>3.1873844259266999</v>
      </c>
      <c r="CZ157">
        <f t="shared" si="190"/>
        <v>5.8452365234813985</v>
      </c>
    </row>
    <row r="158" spans="1:104" x14ac:dyDescent="0.25">
      <c r="A158">
        <v>1</v>
      </c>
      <c r="K158">
        <v>4</v>
      </c>
      <c r="L158">
        <f t="shared" si="191"/>
        <v>156</v>
      </c>
      <c r="M158">
        <f t="shared" si="192"/>
        <v>2.7227136331111539</v>
      </c>
      <c r="O158">
        <f t="shared" si="193"/>
        <v>-0.91354545764260076</v>
      </c>
      <c r="P158">
        <f t="shared" si="194"/>
        <v>0.40673664307580043</v>
      </c>
      <c r="R158">
        <f t="shared" si="133"/>
        <v>-3.654181830570403</v>
      </c>
      <c r="S158">
        <f t="shared" si="134"/>
        <v>1.6269465723032017</v>
      </c>
      <c r="U158">
        <f t="shared" si="135"/>
        <v>-3.654181830570403</v>
      </c>
      <c r="V158">
        <f t="shared" si="136"/>
        <v>1.6269465723032017</v>
      </c>
      <c r="X158">
        <f t="shared" si="137"/>
        <v>-3.654181830570403</v>
      </c>
      <c r="Y158">
        <f t="shared" si="138"/>
        <v>1.6269465723032017</v>
      </c>
      <c r="Z158">
        <f t="shared" si="195"/>
        <v>135</v>
      </c>
      <c r="AB158">
        <f t="shared" si="139"/>
        <v>-3.654181830570403</v>
      </c>
      <c r="AC158">
        <f t="shared" si="140"/>
        <v>1.6269465723032017</v>
      </c>
      <c r="AD158">
        <f t="shared" si="196"/>
        <v>135</v>
      </c>
      <c r="AG158">
        <f t="shared" si="141"/>
        <v>0.34581816942959698</v>
      </c>
      <c r="AH158">
        <f t="shared" si="142"/>
        <v>1.6269465723032017</v>
      </c>
      <c r="AJ158">
        <f t="shared" si="143"/>
        <v>-3.654181830570403</v>
      </c>
      <c r="AK158">
        <f t="shared" si="144"/>
        <v>1.6269465723032017</v>
      </c>
      <c r="AM158">
        <f t="shared" si="145"/>
        <v>0.34581816942959698</v>
      </c>
      <c r="AN158">
        <f t="shared" si="146"/>
        <v>1.6269465723032017</v>
      </c>
      <c r="AP158">
        <f t="shared" si="147"/>
        <v>-3.654181830570403</v>
      </c>
      <c r="AQ158">
        <f t="shared" si="148"/>
        <v>5.6269465723032015</v>
      </c>
      <c r="AS158">
        <f t="shared" si="149"/>
        <v>-3.654181830570403</v>
      </c>
      <c r="AT158">
        <f t="shared" si="150"/>
        <v>1.6269465723032017</v>
      </c>
      <c r="AV158">
        <f t="shared" si="151"/>
        <v>0.34581816942959698</v>
      </c>
      <c r="AW158">
        <f t="shared" si="152"/>
        <v>1.6269465723032017</v>
      </c>
      <c r="AY158">
        <f t="shared" si="153"/>
        <v>-3.654181830570403</v>
      </c>
      <c r="AZ158">
        <f t="shared" si="154"/>
        <v>5.6269465723032015</v>
      </c>
      <c r="BB158">
        <f t="shared" si="155"/>
        <v>-7.654181830570403</v>
      </c>
      <c r="BC158">
        <f t="shared" si="156"/>
        <v>1.6269465723032017</v>
      </c>
      <c r="BE158">
        <f t="shared" si="157"/>
        <v>-3.654181830570403</v>
      </c>
      <c r="BF158">
        <f t="shared" si="158"/>
        <v>-2.3730534276967985</v>
      </c>
      <c r="BH158">
        <f t="shared" si="159"/>
        <v>-8.2219091187834064</v>
      </c>
      <c r="BI158">
        <f t="shared" si="160"/>
        <v>3.660629787682204</v>
      </c>
      <c r="BK158">
        <f t="shared" si="161"/>
        <v>-6.7406363729278027</v>
      </c>
      <c r="BL158">
        <f t="shared" si="162"/>
        <v>3.2202099292274013</v>
      </c>
      <c r="BN158">
        <f t="shared" si="163"/>
        <v>-6.7406363729278027</v>
      </c>
      <c r="BO158">
        <f t="shared" si="164"/>
        <v>-0.77979007077259865</v>
      </c>
      <c r="BQ158">
        <f t="shared" si="165"/>
        <v>-2.7406363729278023</v>
      </c>
      <c r="BR158">
        <f t="shared" si="166"/>
        <v>1.2202099292274013</v>
      </c>
      <c r="BT158">
        <f t="shared" si="167"/>
        <v>1.2593636270721977</v>
      </c>
      <c r="BU158">
        <f t="shared" si="168"/>
        <v>3.2202099292274013</v>
      </c>
      <c r="BW158">
        <f t="shared" si="169"/>
        <v>1.2593636270721977</v>
      </c>
      <c r="BX158">
        <f t="shared" si="170"/>
        <v>-0.77979007077259865</v>
      </c>
      <c r="CA158">
        <f t="shared" si="171"/>
        <v>-0.91354545764260076</v>
      </c>
      <c r="CB158">
        <f t="shared" si="172"/>
        <v>0.40673664307580043</v>
      </c>
      <c r="CD158">
        <f t="shared" si="173"/>
        <v>-0.91354545764260076</v>
      </c>
      <c r="CE158">
        <f t="shared" si="174"/>
        <v>0.40673664307580043</v>
      </c>
      <c r="CG158">
        <f t="shared" si="175"/>
        <v>-1.8270909152852015</v>
      </c>
      <c r="CH158">
        <f t="shared" si="176"/>
        <v>0.81347328615160086</v>
      </c>
      <c r="CJ158">
        <f t="shared" si="177"/>
        <v>-2.7406363729278023</v>
      </c>
      <c r="CK158">
        <f t="shared" si="178"/>
        <v>1.2202099292274013</v>
      </c>
      <c r="CM158">
        <f t="shared" si="179"/>
        <v>-3.654181830570403</v>
      </c>
      <c r="CN158">
        <f t="shared" si="180"/>
        <v>1.6269465723032017</v>
      </c>
      <c r="CP158">
        <f t="shared" si="181"/>
        <v>-4.5677272882130033</v>
      </c>
      <c r="CQ158">
        <f t="shared" si="182"/>
        <v>2.0336832153790021</v>
      </c>
      <c r="CS158">
        <f t="shared" si="183"/>
        <v>-0.91354545764260076</v>
      </c>
      <c r="CT158">
        <f t="shared" si="184"/>
        <v>0.40673664307580043</v>
      </c>
      <c r="CU158">
        <f t="shared" si="185"/>
        <v>1.345818169429597</v>
      </c>
      <c r="CV158">
        <f t="shared" si="186"/>
        <v>5.8134732861516012</v>
      </c>
      <c r="CW158">
        <f t="shared" si="187"/>
        <v>1.345818169429597</v>
      </c>
      <c r="CX158">
        <f t="shared" si="188"/>
        <v>6.6269465723032015</v>
      </c>
      <c r="CY158">
        <f t="shared" si="189"/>
        <v>3.1729090847147985</v>
      </c>
      <c r="CZ158">
        <f t="shared" si="190"/>
        <v>5.8134732861516012</v>
      </c>
    </row>
    <row r="159" spans="1:104" x14ac:dyDescent="0.25">
      <c r="A159">
        <v>1</v>
      </c>
      <c r="K159">
        <v>4</v>
      </c>
      <c r="L159">
        <f t="shared" si="191"/>
        <v>157</v>
      </c>
      <c r="M159">
        <f t="shared" si="192"/>
        <v>2.740166925631097</v>
      </c>
      <c r="O159">
        <f t="shared" si="193"/>
        <v>-0.92050485345244015</v>
      </c>
      <c r="P159">
        <f t="shared" si="194"/>
        <v>0.39073112848927416</v>
      </c>
      <c r="R159">
        <f t="shared" si="133"/>
        <v>-3.6820194138097606</v>
      </c>
      <c r="S159">
        <f t="shared" si="134"/>
        <v>1.5629245139570966</v>
      </c>
      <c r="U159">
        <f t="shared" si="135"/>
        <v>-3.6820194138097606</v>
      </c>
      <c r="V159">
        <f t="shared" si="136"/>
        <v>1.5629245139570966</v>
      </c>
      <c r="X159">
        <f t="shared" si="137"/>
        <v>-3.6820194138097606</v>
      </c>
      <c r="Y159">
        <f t="shared" si="138"/>
        <v>1.5629245139570966</v>
      </c>
      <c r="Z159">
        <f t="shared" si="195"/>
        <v>136</v>
      </c>
      <c r="AB159">
        <f t="shared" si="139"/>
        <v>-3.6820194138097606</v>
      </c>
      <c r="AC159">
        <f t="shared" si="140"/>
        <v>1.5629245139570966</v>
      </c>
      <c r="AD159">
        <f t="shared" si="196"/>
        <v>136</v>
      </c>
      <c r="AG159">
        <f t="shared" si="141"/>
        <v>0.31798058619023939</v>
      </c>
      <c r="AH159">
        <f t="shared" si="142"/>
        <v>1.5629245139570966</v>
      </c>
      <c r="AJ159">
        <f t="shared" si="143"/>
        <v>-3.6820194138097606</v>
      </c>
      <c r="AK159">
        <f t="shared" si="144"/>
        <v>1.5629245139570966</v>
      </c>
      <c r="AM159">
        <f t="shared" si="145"/>
        <v>0.31798058619023939</v>
      </c>
      <c r="AN159">
        <f t="shared" si="146"/>
        <v>1.5629245139570966</v>
      </c>
      <c r="AP159">
        <f t="shared" si="147"/>
        <v>-3.6820194138097606</v>
      </c>
      <c r="AQ159">
        <f t="shared" si="148"/>
        <v>5.5629245139570962</v>
      </c>
      <c r="AS159">
        <f t="shared" si="149"/>
        <v>-3.6820194138097606</v>
      </c>
      <c r="AT159">
        <f t="shared" si="150"/>
        <v>1.5629245139570966</v>
      </c>
      <c r="AV159">
        <f t="shared" si="151"/>
        <v>0.31798058619023939</v>
      </c>
      <c r="AW159">
        <f t="shared" si="152"/>
        <v>1.5629245139570966</v>
      </c>
      <c r="AY159">
        <f t="shared" si="153"/>
        <v>-3.6820194138097606</v>
      </c>
      <c r="AZ159">
        <f t="shared" si="154"/>
        <v>5.5629245139570962</v>
      </c>
      <c r="BB159">
        <f t="shared" si="155"/>
        <v>-7.6820194138097602</v>
      </c>
      <c r="BC159">
        <f t="shared" si="156"/>
        <v>1.5629245139570966</v>
      </c>
      <c r="BE159">
        <f t="shared" si="157"/>
        <v>-3.6820194138097606</v>
      </c>
      <c r="BF159">
        <f t="shared" si="158"/>
        <v>-2.4370754860429034</v>
      </c>
      <c r="BH159">
        <f t="shared" si="159"/>
        <v>-8.2845436810719608</v>
      </c>
      <c r="BI159">
        <f t="shared" si="160"/>
        <v>3.5165801564034673</v>
      </c>
      <c r="BK159">
        <f t="shared" si="161"/>
        <v>-6.7615145603573206</v>
      </c>
      <c r="BL159">
        <f t="shared" si="162"/>
        <v>3.1721933854678226</v>
      </c>
      <c r="BN159">
        <f t="shared" si="163"/>
        <v>-6.7615145603573206</v>
      </c>
      <c r="BO159">
        <f t="shared" si="164"/>
        <v>-0.82780661453217741</v>
      </c>
      <c r="BQ159">
        <f t="shared" si="165"/>
        <v>-2.7615145603573206</v>
      </c>
      <c r="BR159">
        <f t="shared" si="166"/>
        <v>1.1721933854678226</v>
      </c>
      <c r="BT159">
        <f t="shared" si="167"/>
        <v>1.2384854396426794</v>
      </c>
      <c r="BU159">
        <f t="shared" si="168"/>
        <v>3.1721933854678226</v>
      </c>
      <c r="BW159">
        <f t="shared" si="169"/>
        <v>1.2384854396426794</v>
      </c>
      <c r="BX159">
        <f t="shared" si="170"/>
        <v>-0.82780661453217741</v>
      </c>
      <c r="CA159">
        <f t="shared" si="171"/>
        <v>-0.92050485345244015</v>
      </c>
      <c r="CB159">
        <f t="shared" si="172"/>
        <v>0.39073112848927416</v>
      </c>
      <c r="CD159">
        <f t="shared" si="173"/>
        <v>-0.92050485345244015</v>
      </c>
      <c r="CE159">
        <f t="shared" si="174"/>
        <v>0.39073112848927416</v>
      </c>
      <c r="CG159">
        <f t="shared" si="175"/>
        <v>-1.8410097069048803</v>
      </c>
      <c r="CH159">
        <f t="shared" si="176"/>
        <v>0.78146225697854832</v>
      </c>
      <c r="CJ159">
        <f t="shared" si="177"/>
        <v>-2.7615145603573206</v>
      </c>
      <c r="CK159">
        <f t="shared" si="178"/>
        <v>1.1721933854678226</v>
      </c>
      <c r="CM159">
        <f t="shared" si="179"/>
        <v>-3.6820194138097606</v>
      </c>
      <c r="CN159">
        <f t="shared" si="180"/>
        <v>1.5629245139570966</v>
      </c>
      <c r="CP159">
        <f t="shared" si="181"/>
        <v>-4.6025242672622007</v>
      </c>
      <c r="CQ159">
        <f t="shared" si="182"/>
        <v>1.9536556424463707</v>
      </c>
      <c r="CS159">
        <f t="shared" si="183"/>
        <v>-0.92050485345244015</v>
      </c>
      <c r="CT159">
        <f t="shared" si="184"/>
        <v>0.39073112848927416</v>
      </c>
      <c r="CU159">
        <f t="shared" si="185"/>
        <v>1.3179805861902394</v>
      </c>
      <c r="CV159">
        <f t="shared" si="186"/>
        <v>5.7814622569785481</v>
      </c>
      <c r="CW159">
        <f t="shared" si="187"/>
        <v>1.3179805861902394</v>
      </c>
      <c r="CX159">
        <f t="shared" si="188"/>
        <v>6.5629245139570962</v>
      </c>
      <c r="CY159">
        <f t="shared" si="189"/>
        <v>3.1589902930951199</v>
      </c>
      <c r="CZ159">
        <f t="shared" si="190"/>
        <v>5.7814622569785481</v>
      </c>
    </row>
    <row r="160" spans="1:104" x14ac:dyDescent="0.25">
      <c r="A160">
        <v>1</v>
      </c>
      <c r="K160">
        <v>4</v>
      </c>
      <c r="L160">
        <f t="shared" si="191"/>
        <v>158</v>
      </c>
      <c r="M160">
        <f t="shared" si="192"/>
        <v>2.7576202181510405</v>
      </c>
      <c r="O160">
        <f t="shared" si="193"/>
        <v>-0.92718385456678731</v>
      </c>
      <c r="P160">
        <f t="shared" si="194"/>
        <v>0.37460659341591224</v>
      </c>
      <c r="R160">
        <f t="shared" si="133"/>
        <v>-3.7087354182671493</v>
      </c>
      <c r="S160">
        <f t="shared" si="134"/>
        <v>1.4984263736636489</v>
      </c>
      <c r="U160">
        <f t="shared" si="135"/>
        <v>-3.7087354182671493</v>
      </c>
      <c r="V160">
        <f t="shared" si="136"/>
        <v>1.4984263736636489</v>
      </c>
      <c r="X160">
        <f t="shared" si="137"/>
        <v>-3.7087354182671493</v>
      </c>
      <c r="Y160">
        <f t="shared" si="138"/>
        <v>1.4984263736636489</v>
      </c>
      <c r="Z160">
        <f t="shared" si="195"/>
        <v>137</v>
      </c>
      <c r="AB160">
        <f t="shared" si="139"/>
        <v>-3.7087354182671493</v>
      </c>
      <c r="AC160">
        <f t="shared" si="140"/>
        <v>1.4984263736636489</v>
      </c>
      <c r="AD160">
        <f t="shared" si="196"/>
        <v>137</v>
      </c>
      <c r="AG160">
        <f t="shared" si="141"/>
        <v>0.29126458173285075</v>
      </c>
      <c r="AH160">
        <f t="shared" si="142"/>
        <v>1.4984263736636489</v>
      </c>
      <c r="AJ160">
        <f t="shared" si="143"/>
        <v>-3.7087354182671493</v>
      </c>
      <c r="AK160">
        <f t="shared" si="144"/>
        <v>1.4984263736636489</v>
      </c>
      <c r="AM160">
        <f t="shared" si="145"/>
        <v>0.29126458173285075</v>
      </c>
      <c r="AN160">
        <f t="shared" si="146"/>
        <v>1.4984263736636489</v>
      </c>
      <c r="AP160">
        <f t="shared" si="147"/>
        <v>-3.7087354182671493</v>
      </c>
      <c r="AQ160">
        <f t="shared" si="148"/>
        <v>5.4984263736636487</v>
      </c>
      <c r="AS160">
        <f t="shared" si="149"/>
        <v>-3.7087354182671493</v>
      </c>
      <c r="AT160">
        <f t="shared" si="150"/>
        <v>1.4984263736636489</v>
      </c>
      <c r="AV160">
        <f t="shared" si="151"/>
        <v>0.29126458173285075</v>
      </c>
      <c r="AW160">
        <f t="shared" si="152"/>
        <v>1.4984263736636489</v>
      </c>
      <c r="AY160">
        <f t="shared" si="153"/>
        <v>-3.7087354182671493</v>
      </c>
      <c r="AZ160">
        <f t="shared" si="154"/>
        <v>5.4984263736636487</v>
      </c>
      <c r="BB160">
        <f t="shared" si="155"/>
        <v>-7.7087354182671497</v>
      </c>
      <c r="BC160">
        <f t="shared" si="156"/>
        <v>1.4984263736636489</v>
      </c>
      <c r="BE160">
        <f t="shared" si="157"/>
        <v>-3.7087354182671493</v>
      </c>
      <c r="BF160">
        <f t="shared" si="158"/>
        <v>-2.5015736263363513</v>
      </c>
      <c r="BH160">
        <f t="shared" si="159"/>
        <v>-8.3446546911010859</v>
      </c>
      <c r="BI160">
        <f t="shared" si="160"/>
        <v>3.3714593407432103</v>
      </c>
      <c r="BK160">
        <f t="shared" si="161"/>
        <v>-6.7815515637003614</v>
      </c>
      <c r="BL160">
        <f t="shared" si="162"/>
        <v>3.1238197802477368</v>
      </c>
      <c r="BN160">
        <f t="shared" si="163"/>
        <v>-6.7815515637003614</v>
      </c>
      <c r="BO160">
        <f t="shared" si="164"/>
        <v>-0.87618021975226323</v>
      </c>
      <c r="BQ160">
        <f t="shared" si="165"/>
        <v>-2.7815515637003618</v>
      </c>
      <c r="BR160">
        <f t="shared" si="166"/>
        <v>1.1238197802477368</v>
      </c>
      <c r="BT160">
        <f t="shared" si="167"/>
        <v>1.2184484362996382</v>
      </c>
      <c r="BU160">
        <f t="shared" si="168"/>
        <v>3.1238197802477368</v>
      </c>
      <c r="BW160">
        <f t="shared" si="169"/>
        <v>1.2184484362996382</v>
      </c>
      <c r="BX160">
        <f t="shared" si="170"/>
        <v>-0.87618021975226323</v>
      </c>
      <c r="CA160">
        <f t="shared" si="171"/>
        <v>-0.92718385456678731</v>
      </c>
      <c r="CB160">
        <f t="shared" si="172"/>
        <v>0.37460659341591224</v>
      </c>
      <c r="CD160">
        <f t="shared" si="173"/>
        <v>-0.92718385456678731</v>
      </c>
      <c r="CE160">
        <f t="shared" si="174"/>
        <v>0.37460659341591224</v>
      </c>
      <c r="CG160">
        <f t="shared" si="175"/>
        <v>-1.8543677091335746</v>
      </c>
      <c r="CH160">
        <f t="shared" si="176"/>
        <v>0.74921318683182447</v>
      </c>
      <c r="CJ160">
        <f t="shared" si="177"/>
        <v>-2.7815515637003618</v>
      </c>
      <c r="CK160">
        <f t="shared" si="178"/>
        <v>1.1238197802477368</v>
      </c>
      <c r="CM160">
        <f t="shared" si="179"/>
        <v>-3.7087354182671493</v>
      </c>
      <c r="CN160">
        <f t="shared" si="180"/>
        <v>1.4984263736636489</v>
      </c>
      <c r="CP160">
        <f t="shared" si="181"/>
        <v>-4.6359192728339362</v>
      </c>
      <c r="CQ160">
        <f t="shared" si="182"/>
        <v>1.8730329670795611</v>
      </c>
      <c r="CS160">
        <f t="shared" si="183"/>
        <v>-0.92718385456678731</v>
      </c>
      <c r="CT160">
        <f t="shared" si="184"/>
        <v>0.37460659341591224</v>
      </c>
      <c r="CU160">
        <f t="shared" si="185"/>
        <v>1.2912645817328507</v>
      </c>
      <c r="CV160">
        <f t="shared" si="186"/>
        <v>5.7492131868318248</v>
      </c>
      <c r="CW160">
        <f t="shared" si="187"/>
        <v>1.2912645817328507</v>
      </c>
      <c r="CX160">
        <f t="shared" si="188"/>
        <v>6.4984263736636487</v>
      </c>
      <c r="CY160">
        <f t="shared" si="189"/>
        <v>3.1456322908664252</v>
      </c>
      <c r="CZ160">
        <f t="shared" si="190"/>
        <v>5.7492131868318248</v>
      </c>
    </row>
    <row r="161" spans="1:104" x14ac:dyDescent="0.25">
      <c r="A161">
        <v>1</v>
      </c>
      <c r="K161">
        <v>4</v>
      </c>
      <c r="L161">
        <f t="shared" si="191"/>
        <v>159</v>
      </c>
      <c r="M161">
        <f t="shared" si="192"/>
        <v>2.7750735106709841</v>
      </c>
      <c r="O161">
        <f t="shared" si="193"/>
        <v>-0.93358042649720174</v>
      </c>
      <c r="P161">
        <f t="shared" si="194"/>
        <v>0.35836794954530021</v>
      </c>
      <c r="R161">
        <f t="shared" si="133"/>
        <v>-3.734321705988807</v>
      </c>
      <c r="S161">
        <f t="shared" si="134"/>
        <v>1.4334717981812009</v>
      </c>
      <c r="U161">
        <f t="shared" si="135"/>
        <v>-3.734321705988807</v>
      </c>
      <c r="V161">
        <f t="shared" si="136"/>
        <v>1.4334717981812009</v>
      </c>
      <c r="X161">
        <f t="shared" si="137"/>
        <v>-3.734321705988807</v>
      </c>
      <c r="Y161">
        <f t="shared" si="138"/>
        <v>1.4334717981812009</v>
      </c>
      <c r="Z161">
        <f t="shared" si="195"/>
        <v>138</v>
      </c>
      <c r="AB161">
        <f t="shared" si="139"/>
        <v>-3.734321705988807</v>
      </c>
      <c r="AC161">
        <f t="shared" si="140"/>
        <v>1.4334717981812009</v>
      </c>
      <c r="AD161">
        <f t="shared" si="196"/>
        <v>138</v>
      </c>
      <c r="AG161">
        <f t="shared" si="141"/>
        <v>0.26567829401119303</v>
      </c>
      <c r="AH161">
        <f t="shared" si="142"/>
        <v>1.4334717981812009</v>
      </c>
      <c r="AJ161">
        <f t="shared" si="143"/>
        <v>-3.734321705988807</v>
      </c>
      <c r="AK161">
        <f t="shared" si="144"/>
        <v>1.4334717981812009</v>
      </c>
      <c r="AM161">
        <f t="shared" si="145"/>
        <v>0.26567829401119303</v>
      </c>
      <c r="AN161">
        <f t="shared" si="146"/>
        <v>1.4334717981812009</v>
      </c>
      <c r="AP161">
        <f t="shared" si="147"/>
        <v>-3.734321705988807</v>
      </c>
      <c r="AQ161">
        <f t="shared" si="148"/>
        <v>5.4334717981812011</v>
      </c>
      <c r="AS161">
        <f t="shared" si="149"/>
        <v>-3.734321705988807</v>
      </c>
      <c r="AT161">
        <f t="shared" si="150"/>
        <v>1.4334717981812009</v>
      </c>
      <c r="AV161">
        <f t="shared" si="151"/>
        <v>0.26567829401119303</v>
      </c>
      <c r="AW161">
        <f t="shared" si="152"/>
        <v>1.4334717981812009</v>
      </c>
      <c r="AY161">
        <f t="shared" si="153"/>
        <v>-3.734321705988807</v>
      </c>
      <c r="AZ161">
        <f t="shared" si="154"/>
        <v>5.4334717981812011</v>
      </c>
      <c r="BB161">
        <f t="shared" si="155"/>
        <v>-7.7343217059888065</v>
      </c>
      <c r="BC161">
        <f t="shared" si="156"/>
        <v>1.4334717981812009</v>
      </c>
      <c r="BE161">
        <f t="shared" si="157"/>
        <v>-3.734321705988807</v>
      </c>
      <c r="BF161">
        <f t="shared" si="158"/>
        <v>-2.5665282018187989</v>
      </c>
      <c r="BH161">
        <f t="shared" si="159"/>
        <v>-8.402223838474816</v>
      </c>
      <c r="BI161">
        <f t="shared" si="160"/>
        <v>3.2253115459077017</v>
      </c>
      <c r="BK161">
        <f t="shared" si="161"/>
        <v>-6.8007412794916053</v>
      </c>
      <c r="BL161">
        <f t="shared" si="162"/>
        <v>3.0751038486359006</v>
      </c>
      <c r="BN161">
        <f t="shared" si="163"/>
        <v>-6.8007412794916053</v>
      </c>
      <c r="BO161">
        <f t="shared" si="164"/>
        <v>-0.92489615136409942</v>
      </c>
      <c r="BQ161">
        <f t="shared" si="165"/>
        <v>-2.8007412794916053</v>
      </c>
      <c r="BR161">
        <f t="shared" si="166"/>
        <v>1.0751038486359006</v>
      </c>
      <c r="BT161">
        <f t="shared" si="167"/>
        <v>1.1992587205083947</v>
      </c>
      <c r="BU161">
        <f t="shared" si="168"/>
        <v>3.0751038486359006</v>
      </c>
      <c r="BW161">
        <f t="shared" si="169"/>
        <v>1.1992587205083947</v>
      </c>
      <c r="BX161">
        <f t="shared" si="170"/>
        <v>-0.92489615136409942</v>
      </c>
      <c r="CA161">
        <f t="shared" si="171"/>
        <v>-0.93358042649720174</v>
      </c>
      <c r="CB161">
        <f t="shared" si="172"/>
        <v>0.35836794954530021</v>
      </c>
      <c r="CD161">
        <f t="shared" si="173"/>
        <v>-0.93358042649720174</v>
      </c>
      <c r="CE161">
        <f t="shared" si="174"/>
        <v>0.35836794954530021</v>
      </c>
      <c r="CG161">
        <f t="shared" si="175"/>
        <v>-1.8671608529944035</v>
      </c>
      <c r="CH161">
        <f t="shared" si="176"/>
        <v>0.71673589909060043</v>
      </c>
      <c r="CJ161">
        <f t="shared" si="177"/>
        <v>-2.8007412794916053</v>
      </c>
      <c r="CK161">
        <f t="shared" si="178"/>
        <v>1.0751038486359006</v>
      </c>
      <c r="CM161">
        <f t="shared" si="179"/>
        <v>-3.734321705988807</v>
      </c>
      <c r="CN161">
        <f t="shared" si="180"/>
        <v>1.4334717981812009</v>
      </c>
      <c r="CP161">
        <f t="shared" si="181"/>
        <v>-4.6679021324860086</v>
      </c>
      <c r="CQ161">
        <f t="shared" si="182"/>
        <v>1.7918397477265011</v>
      </c>
      <c r="CS161">
        <f t="shared" si="183"/>
        <v>-0.93358042649720174</v>
      </c>
      <c r="CT161">
        <f t="shared" si="184"/>
        <v>0.35836794954530021</v>
      </c>
      <c r="CU161">
        <f t="shared" si="185"/>
        <v>1.265678294011193</v>
      </c>
      <c r="CV161">
        <f t="shared" si="186"/>
        <v>5.7167358990906001</v>
      </c>
      <c r="CW161">
        <f t="shared" si="187"/>
        <v>1.265678294011193</v>
      </c>
      <c r="CX161">
        <f t="shared" si="188"/>
        <v>6.4334717981812011</v>
      </c>
      <c r="CY161">
        <f t="shared" si="189"/>
        <v>3.1328391470055967</v>
      </c>
      <c r="CZ161">
        <f t="shared" si="190"/>
        <v>5.7167358990906001</v>
      </c>
    </row>
    <row r="162" spans="1:104" x14ac:dyDescent="0.25">
      <c r="A162">
        <v>1</v>
      </c>
      <c r="K162">
        <v>4</v>
      </c>
      <c r="L162">
        <f t="shared" si="191"/>
        <v>160</v>
      </c>
      <c r="M162">
        <f t="shared" si="192"/>
        <v>2.7925268031909272</v>
      </c>
      <c r="O162">
        <f t="shared" si="193"/>
        <v>-0.93969262078590832</v>
      </c>
      <c r="P162">
        <f t="shared" si="194"/>
        <v>0.34202014332566888</v>
      </c>
      <c r="R162">
        <f t="shared" si="133"/>
        <v>-3.7587704831436333</v>
      </c>
      <c r="S162">
        <f t="shared" si="134"/>
        <v>1.3680805733026755</v>
      </c>
      <c r="U162">
        <f t="shared" si="135"/>
        <v>-3.7587704831436333</v>
      </c>
      <c r="V162">
        <f t="shared" si="136"/>
        <v>1.3680805733026755</v>
      </c>
      <c r="X162">
        <f t="shared" si="137"/>
        <v>-3.7587704831436333</v>
      </c>
      <c r="Y162">
        <f t="shared" si="138"/>
        <v>1.3680805733026755</v>
      </c>
      <c r="Z162">
        <f t="shared" si="195"/>
        <v>139</v>
      </c>
      <c r="AB162">
        <f t="shared" si="139"/>
        <v>-3.7587704831436333</v>
      </c>
      <c r="AC162">
        <f t="shared" si="140"/>
        <v>1.3680805733026755</v>
      </c>
      <c r="AD162">
        <f t="shared" si="196"/>
        <v>139</v>
      </c>
      <c r="AG162">
        <f t="shared" si="141"/>
        <v>0.24122951685636673</v>
      </c>
      <c r="AH162">
        <f t="shared" si="142"/>
        <v>1.3680805733026755</v>
      </c>
      <c r="AJ162">
        <f t="shared" si="143"/>
        <v>-3.7587704831436333</v>
      </c>
      <c r="AK162">
        <f t="shared" si="144"/>
        <v>1.3680805733026755</v>
      </c>
      <c r="AM162">
        <f t="shared" si="145"/>
        <v>0.24122951685636673</v>
      </c>
      <c r="AN162">
        <f t="shared" si="146"/>
        <v>1.3680805733026755</v>
      </c>
      <c r="AP162">
        <f t="shared" si="147"/>
        <v>-3.7587704831436333</v>
      </c>
      <c r="AQ162">
        <f t="shared" si="148"/>
        <v>5.3680805733026755</v>
      </c>
      <c r="AS162">
        <f t="shared" si="149"/>
        <v>-3.7587704831436333</v>
      </c>
      <c r="AT162">
        <f t="shared" si="150"/>
        <v>1.3680805733026755</v>
      </c>
      <c r="AV162">
        <f t="shared" si="151"/>
        <v>0.24122951685636673</v>
      </c>
      <c r="AW162">
        <f t="shared" si="152"/>
        <v>1.3680805733026755</v>
      </c>
      <c r="AY162">
        <f t="shared" si="153"/>
        <v>-3.7587704831436333</v>
      </c>
      <c r="AZ162">
        <f t="shared" si="154"/>
        <v>5.3680805733026755</v>
      </c>
      <c r="BB162">
        <f t="shared" si="155"/>
        <v>-7.7587704831436337</v>
      </c>
      <c r="BC162">
        <f t="shared" si="156"/>
        <v>1.3680805733026755</v>
      </c>
      <c r="BE162">
        <f t="shared" si="157"/>
        <v>-3.7587704831436333</v>
      </c>
      <c r="BF162">
        <f t="shared" si="158"/>
        <v>-2.6319194266973245</v>
      </c>
      <c r="BH162">
        <f t="shared" si="159"/>
        <v>-8.4572335870731745</v>
      </c>
      <c r="BI162">
        <f t="shared" si="160"/>
        <v>3.0781812899310199</v>
      </c>
      <c r="BK162">
        <f t="shared" si="161"/>
        <v>-6.8190778623577248</v>
      </c>
      <c r="BL162">
        <f t="shared" si="162"/>
        <v>3.0260604299770066</v>
      </c>
      <c r="BN162">
        <f t="shared" si="163"/>
        <v>-6.8190778623577248</v>
      </c>
      <c r="BO162">
        <f t="shared" si="164"/>
        <v>-0.97393957002299336</v>
      </c>
      <c r="BQ162">
        <f t="shared" si="165"/>
        <v>-2.8190778623577248</v>
      </c>
      <c r="BR162">
        <f t="shared" si="166"/>
        <v>1.0260604299770066</v>
      </c>
      <c r="BT162">
        <f t="shared" si="167"/>
        <v>1.1809221376422752</v>
      </c>
      <c r="BU162">
        <f t="shared" si="168"/>
        <v>3.0260604299770066</v>
      </c>
      <c r="BW162">
        <f t="shared" si="169"/>
        <v>1.1809221376422752</v>
      </c>
      <c r="BX162">
        <f t="shared" si="170"/>
        <v>-0.97393957002299336</v>
      </c>
      <c r="CA162">
        <f t="shared" si="171"/>
        <v>-0.93969262078590832</v>
      </c>
      <c r="CB162">
        <f t="shared" si="172"/>
        <v>0.34202014332566888</v>
      </c>
      <c r="CD162">
        <f t="shared" si="173"/>
        <v>-0.93969262078590832</v>
      </c>
      <c r="CE162">
        <f t="shared" si="174"/>
        <v>0.34202014332566888</v>
      </c>
      <c r="CG162">
        <f t="shared" si="175"/>
        <v>-1.8793852415718166</v>
      </c>
      <c r="CH162">
        <f t="shared" si="176"/>
        <v>0.68404028665133776</v>
      </c>
      <c r="CJ162">
        <f t="shared" si="177"/>
        <v>-2.8190778623577248</v>
      </c>
      <c r="CK162">
        <f t="shared" si="178"/>
        <v>1.0260604299770066</v>
      </c>
      <c r="CM162">
        <f t="shared" si="179"/>
        <v>-3.7587704831436333</v>
      </c>
      <c r="CN162">
        <f t="shared" si="180"/>
        <v>1.3680805733026755</v>
      </c>
      <c r="CP162">
        <f t="shared" si="181"/>
        <v>-4.6984631039295417</v>
      </c>
      <c r="CQ162">
        <f t="shared" si="182"/>
        <v>1.7101007166283444</v>
      </c>
      <c r="CS162">
        <f t="shared" si="183"/>
        <v>-0.93969262078590832</v>
      </c>
      <c r="CT162">
        <f t="shared" si="184"/>
        <v>0.34202014332566888</v>
      </c>
      <c r="CU162">
        <f t="shared" si="185"/>
        <v>1.2412295168563667</v>
      </c>
      <c r="CV162">
        <f t="shared" si="186"/>
        <v>5.6840402866513378</v>
      </c>
      <c r="CW162">
        <f t="shared" si="187"/>
        <v>1.2412295168563667</v>
      </c>
      <c r="CX162">
        <f t="shared" si="188"/>
        <v>6.3680805733026755</v>
      </c>
      <c r="CY162">
        <f t="shared" si="189"/>
        <v>3.1206147584281831</v>
      </c>
      <c r="CZ162">
        <f t="shared" si="190"/>
        <v>5.6840402866513378</v>
      </c>
    </row>
    <row r="163" spans="1:104" x14ac:dyDescent="0.25">
      <c r="A163">
        <v>1</v>
      </c>
      <c r="K163">
        <v>4</v>
      </c>
      <c r="L163">
        <f t="shared" si="191"/>
        <v>161</v>
      </c>
      <c r="M163">
        <f t="shared" si="192"/>
        <v>2.8099800957108703</v>
      </c>
      <c r="O163">
        <f t="shared" si="193"/>
        <v>-0.94551857559931674</v>
      </c>
      <c r="P163">
        <f t="shared" si="194"/>
        <v>0.32556815445715703</v>
      </c>
      <c r="R163">
        <f t="shared" si="133"/>
        <v>-3.7820743023972669</v>
      </c>
      <c r="S163">
        <f t="shared" si="134"/>
        <v>1.3022726178286281</v>
      </c>
      <c r="U163">
        <f t="shared" si="135"/>
        <v>-3.7820743023972669</v>
      </c>
      <c r="V163">
        <f t="shared" si="136"/>
        <v>1.3022726178286281</v>
      </c>
      <c r="X163">
        <f t="shared" si="137"/>
        <v>-3.7820743023972669</v>
      </c>
      <c r="Y163">
        <f t="shared" si="138"/>
        <v>1.3022726178286281</v>
      </c>
      <c r="Z163">
        <f t="shared" si="195"/>
        <v>140</v>
      </c>
      <c r="AB163">
        <f t="shared" si="139"/>
        <v>-3.7820743023972669</v>
      </c>
      <c r="AC163">
        <f t="shared" si="140"/>
        <v>1.3022726178286281</v>
      </c>
      <c r="AD163">
        <f t="shared" si="196"/>
        <v>140</v>
      </c>
      <c r="AG163">
        <f t="shared" si="141"/>
        <v>0.21792569760273306</v>
      </c>
      <c r="AH163">
        <f t="shared" si="142"/>
        <v>1.3022726178286281</v>
      </c>
      <c r="AJ163">
        <f t="shared" si="143"/>
        <v>-3.7820743023972669</v>
      </c>
      <c r="AK163">
        <f t="shared" si="144"/>
        <v>1.3022726178286281</v>
      </c>
      <c r="AM163">
        <f t="shared" si="145"/>
        <v>0.21792569760273306</v>
      </c>
      <c r="AN163">
        <f t="shared" si="146"/>
        <v>1.3022726178286281</v>
      </c>
      <c r="AP163">
        <f t="shared" si="147"/>
        <v>-3.7820743023972669</v>
      </c>
      <c r="AQ163">
        <f t="shared" si="148"/>
        <v>5.3022726178286277</v>
      </c>
      <c r="AS163">
        <f t="shared" si="149"/>
        <v>-3.7820743023972669</v>
      </c>
      <c r="AT163">
        <f t="shared" si="150"/>
        <v>1.3022726178286281</v>
      </c>
      <c r="AV163">
        <f t="shared" si="151"/>
        <v>0.21792569760273306</v>
      </c>
      <c r="AW163">
        <f t="shared" si="152"/>
        <v>1.3022726178286281</v>
      </c>
      <c r="AY163">
        <f t="shared" si="153"/>
        <v>-3.7820743023972669</v>
      </c>
      <c r="AZ163">
        <f t="shared" si="154"/>
        <v>5.3022726178286277</v>
      </c>
      <c r="BB163">
        <f t="shared" si="155"/>
        <v>-7.7820743023972669</v>
      </c>
      <c r="BC163">
        <f t="shared" si="156"/>
        <v>1.3022726178286281</v>
      </c>
      <c r="BE163">
        <f t="shared" si="157"/>
        <v>-3.7820743023972669</v>
      </c>
      <c r="BF163">
        <f t="shared" si="158"/>
        <v>-2.6977273821713719</v>
      </c>
      <c r="BH163">
        <f t="shared" si="159"/>
        <v>-8.5096671803938513</v>
      </c>
      <c r="BI163">
        <f t="shared" si="160"/>
        <v>2.9301133901144132</v>
      </c>
      <c r="BK163">
        <f t="shared" si="161"/>
        <v>-6.8365557267979504</v>
      </c>
      <c r="BL163">
        <f t="shared" si="162"/>
        <v>2.9767044633714712</v>
      </c>
      <c r="BN163">
        <f t="shared" si="163"/>
        <v>-6.8365557267979504</v>
      </c>
      <c r="BO163">
        <f t="shared" si="164"/>
        <v>-1.0232955366285288</v>
      </c>
      <c r="BQ163">
        <f t="shared" si="165"/>
        <v>-2.8365557267979504</v>
      </c>
      <c r="BR163">
        <f t="shared" si="166"/>
        <v>0.9767044633714711</v>
      </c>
      <c r="BT163">
        <f t="shared" si="167"/>
        <v>1.1634442732020496</v>
      </c>
      <c r="BU163">
        <f t="shared" si="168"/>
        <v>2.9767044633714712</v>
      </c>
      <c r="BW163">
        <f t="shared" si="169"/>
        <v>1.1634442732020496</v>
      </c>
      <c r="BX163">
        <f t="shared" si="170"/>
        <v>-1.0232955366285288</v>
      </c>
      <c r="CA163">
        <f t="shared" si="171"/>
        <v>-0.94551857559931674</v>
      </c>
      <c r="CB163">
        <f t="shared" si="172"/>
        <v>0.32556815445715703</v>
      </c>
      <c r="CD163">
        <f t="shared" si="173"/>
        <v>-0.94551857559931674</v>
      </c>
      <c r="CE163">
        <f t="shared" si="174"/>
        <v>0.32556815445715703</v>
      </c>
      <c r="CG163">
        <f t="shared" si="175"/>
        <v>-1.8910371511986335</v>
      </c>
      <c r="CH163">
        <f t="shared" si="176"/>
        <v>0.65113630891431407</v>
      </c>
      <c r="CJ163">
        <f t="shared" si="177"/>
        <v>-2.8365557267979504</v>
      </c>
      <c r="CK163">
        <f t="shared" si="178"/>
        <v>0.9767044633714711</v>
      </c>
      <c r="CM163">
        <f t="shared" si="179"/>
        <v>-3.7820743023972669</v>
      </c>
      <c r="CN163">
        <f t="shared" si="180"/>
        <v>1.3022726178286281</v>
      </c>
      <c r="CP163">
        <f t="shared" si="181"/>
        <v>-4.7275928779965835</v>
      </c>
      <c r="CQ163">
        <f t="shared" si="182"/>
        <v>1.6278407722857851</v>
      </c>
      <c r="CS163">
        <f t="shared" si="183"/>
        <v>-0.94551857559931674</v>
      </c>
      <c r="CT163">
        <f t="shared" si="184"/>
        <v>0.32556815445715703</v>
      </c>
      <c r="CU163">
        <f t="shared" si="185"/>
        <v>1.2179256976027331</v>
      </c>
      <c r="CV163">
        <f t="shared" si="186"/>
        <v>5.6511363089143138</v>
      </c>
      <c r="CW163">
        <f t="shared" si="187"/>
        <v>1.2179256976027331</v>
      </c>
      <c r="CX163">
        <f t="shared" si="188"/>
        <v>6.3022726178286277</v>
      </c>
      <c r="CY163">
        <f t="shared" si="189"/>
        <v>3.1089628488013665</v>
      </c>
      <c r="CZ163">
        <f t="shared" si="190"/>
        <v>5.6511363089143138</v>
      </c>
    </row>
    <row r="164" spans="1:104" x14ac:dyDescent="0.25">
      <c r="A164">
        <v>1</v>
      </c>
      <c r="K164">
        <v>4</v>
      </c>
      <c r="L164">
        <f t="shared" si="191"/>
        <v>162</v>
      </c>
      <c r="M164">
        <f t="shared" si="192"/>
        <v>2.8274333882308138</v>
      </c>
      <c r="O164">
        <f t="shared" si="193"/>
        <v>-0.95105651629515353</v>
      </c>
      <c r="P164">
        <f t="shared" si="194"/>
        <v>0.30901699437494751</v>
      </c>
      <c r="R164">
        <f t="shared" si="133"/>
        <v>-3.8042260651806141</v>
      </c>
      <c r="S164">
        <f t="shared" si="134"/>
        <v>1.23606797749979</v>
      </c>
      <c r="U164">
        <f t="shared" si="135"/>
        <v>-3.8042260651806141</v>
      </c>
      <c r="V164">
        <f t="shared" si="136"/>
        <v>1.23606797749979</v>
      </c>
      <c r="X164">
        <f t="shared" si="137"/>
        <v>-3.8042260651806141</v>
      </c>
      <c r="Y164">
        <f t="shared" si="138"/>
        <v>1.23606797749979</v>
      </c>
      <c r="Z164">
        <f t="shared" si="195"/>
        <v>141</v>
      </c>
      <c r="AB164">
        <f t="shared" si="139"/>
        <v>-3.8042260651806141</v>
      </c>
      <c r="AC164">
        <f t="shared" si="140"/>
        <v>1.23606797749979</v>
      </c>
      <c r="AD164">
        <f t="shared" si="196"/>
        <v>141</v>
      </c>
      <c r="AG164">
        <f t="shared" si="141"/>
        <v>0.19577393481938588</v>
      </c>
      <c r="AH164">
        <f t="shared" si="142"/>
        <v>1.23606797749979</v>
      </c>
      <c r="AJ164">
        <f t="shared" si="143"/>
        <v>-3.8042260651806141</v>
      </c>
      <c r="AK164">
        <f t="shared" si="144"/>
        <v>1.23606797749979</v>
      </c>
      <c r="AM164">
        <f t="shared" si="145"/>
        <v>0.19577393481938588</v>
      </c>
      <c r="AN164">
        <f t="shared" si="146"/>
        <v>1.23606797749979</v>
      </c>
      <c r="AP164">
        <f t="shared" si="147"/>
        <v>-3.8042260651806141</v>
      </c>
      <c r="AQ164">
        <f t="shared" si="148"/>
        <v>5.2360679774997898</v>
      </c>
      <c r="AS164">
        <f t="shared" si="149"/>
        <v>-3.8042260651806141</v>
      </c>
      <c r="AT164">
        <f t="shared" si="150"/>
        <v>1.23606797749979</v>
      </c>
      <c r="AV164">
        <f t="shared" si="151"/>
        <v>0.19577393481938588</v>
      </c>
      <c r="AW164">
        <f t="shared" si="152"/>
        <v>1.23606797749979</v>
      </c>
      <c r="AY164">
        <f t="shared" si="153"/>
        <v>-3.8042260651806141</v>
      </c>
      <c r="AZ164">
        <f t="shared" si="154"/>
        <v>5.2360679774997898</v>
      </c>
      <c r="BB164">
        <f t="shared" si="155"/>
        <v>-7.8042260651806146</v>
      </c>
      <c r="BC164">
        <f t="shared" si="156"/>
        <v>1.23606797749979</v>
      </c>
      <c r="BE164">
        <f t="shared" si="157"/>
        <v>-3.8042260651806141</v>
      </c>
      <c r="BF164">
        <f t="shared" si="158"/>
        <v>-2.7639320225002102</v>
      </c>
      <c r="BH164">
        <f t="shared" si="159"/>
        <v>-8.559508646656381</v>
      </c>
      <c r="BI164">
        <f t="shared" si="160"/>
        <v>2.7811529493745275</v>
      </c>
      <c r="BK164">
        <f t="shared" si="161"/>
        <v>-6.8531695488854609</v>
      </c>
      <c r="BL164">
        <f t="shared" si="162"/>
        <v>2.9270509831248424</v>
      </c>
      <c r="BN164">
        <f t="shared" si="163"/>
        <v>-6.8531695488854609</v>
      </c>
      <c r="BO164">
        <f t="shared" si="164"/>
        <v>-1.0729490168751574</v>
      </c>
      <c r="BQ164">
        <f t="shared" si="165"/>
        <v>-2.8531695488854605</v>
      </c>
      <c r="BR164">
        <f t="shared" si="166"/>
        <v>0.92705098312484258</v>
      </c>
      <c r="BT164">
        <f t="shared" si="167"/>
        <v>1.1468304511145395</v>
      </c>
      <c r="BU164">
        <f t="shared" si="168"/>
        <v>2.9270509831248424</v>
      </c>
      <c r="BW164">
        <f t="shared" si="169"/>
        <v>1.1468304511145395</v>
      </c>
      <c r="BX164">
        <f t="shared" si="170"/>
        <v>-1.0729490168751574</v>
      </c>
      <c r="CA164">
        <f t="shared" si="171"/>
        <v>-0.95105651629515353</v>
      </c>
      <c r="CB164">
        <f t="shared" si="172"/>
        <v>0.30901699437494751</v>
      </c>
      <c r="CD164">
        <f t="shared" si="173"/>
        <v>-0.95105651629515353</v>
      </c>
      <c r="CE164">
        <f t="shared" si="174"/>
        <v>0.30901699437494751</v>
      </c>
      <c r="CG164">
        <f t="shared" si="175"/>
        <v>-1.9021130325903071</v>
      </c>
      <c r="CH164">
        <f t="shared" si="176"/>
        <v>0.61803398874989501</v>
      </c>
      <c r="CJ164">
        <f t="shared" si="177"/>
        <v>-2.8531695488854605</v>
      </c>
      <c r="CK164">
        <f t="shared" si="178"/>
        <v>0.92705098312484258</v>
      </c>
      <c r="CM164">
        <f t="shared" si="179"/>
        <v>-3.8042260651806141</v>
      </c>
      <c r="CN164">
        <f t="shared" si="180"/>
        <v>1.23606797749979</v>
      </c>
      <c r="CP164">
        <f t="shared" si="181"/>
        <v>-4.7552825814757673</v>
      </c>
      <c r="CQ164">
        <f t="shared" si="182"/>
        <v>1.5450849718747375</v>
      </c>
      <c r="CS164">
        <f t="shared" si="183"/>
        <v>-0.95105651629515353</v>
      </c>
      <c r="CT164">
        <f t="shared" si="184"/>
        <v>0.30901699437494751</v>
      </c>
      <c r="CU164">
        <f t="shared" si="185"/>
        <v>1.1957739348193859</v>
      </c>
      <c r="CV164">
        <f t="shared" si="186"/>
        <v>5.6180339887498949</v>
      </c>
      <c r="CW164">
        <f t="shared" si="187"/>
        <v>1.1957739348193859</v>
      </c>
      <c r="CX164">
        <f t="shared" si="188"/>
        <v>6.2360679774997898</v>
      </c>
      <c r="CY164">
        <f t="shared" si="189"/>
        <v>3.0978869674096927</v>
      </c>
      <c r="CZ164">
        <f t="shared" si="190"/>
        <v>5.6180339887498949</v>
      </c>
    </row>
    <row r="165" spans="1:104" x14ac:dyDescent="0.25">
      <c r="A165">
        <v>1</v>
      </c>
      <c r="K165">
        <v>4</v>
      </c>
      <c r="L165">
        <f t="shared" si="191"/>
        <v>163</v>
      </c>
      <c r="M165">
        <f t="shared" si="192"/>
        <v>2.8448866807507569</v>
      </c>
      <c r="O165">
        <f t="shared" si="193"/>
        <v>-0.95630475596303544</v>
      </c>
      <c r="P165">
        <f t="shared" si="194"/>
        <v>0.29237170472273705</v>
      </c>
      <c r="R165">
        <f t="shared" si="133"/>
        <v>-3.8252190238521417</v>
      </c>
      <c r="S165">
        <f t="shared" si="134"/>
        <v>1.1694868188909482</v>
      </c>
      <c r="U165">
        <f t="shared" si="135"/>
        <v>-3.8252190238521417</v>
      </c>
      <c r="V165">
        <f t="shared" si="136"/>
        <v>1.1694868188909482</v>
      </c>
      <c r="X165">
        <f t="shared" si="137"/>
        <v>-3.8252190238521417</v>
      </c>
      <c r="Y165">
        <f t="shared" si="138"/>
        <v>1.1694868188909482</v>
      </c>
      <c r="Z165">
        <f t="shared" si="195"/>
        <v>142</v>
      </c>
      <c r="AB165">
        <f t="shared" si="139"/>
        <v>-3.8252190238521417</v>
      </c>
      <c r="AC165">
        <f t="shared" si="140"/>
        <v>1.1694868188909482</v>
      </c>
      <c r="AD165">
        <f t="shared" si="196"/>
        <v>142</v>
      </c>
      <c r="AG165">
        <f t="shared" si="141"/>
        <v>0.17478097614785826</v>
      </c>
      <c r="AH165">
        <f t="shared" si="142"/>
        <v>1.1694868188909482</v>
      </c>
      <c r="AJ165">
        <f t="shared" si="143"/>
        <v>-3.8252190238521417</v>
      </c>
      <c r="AK165">
        <f t="shared" si="144"/>
        <v>1.1694868188909482</v>
      </c>
      <c r="AM165">
        <f t="shared" si="145"/>
        <v>0.17478097614785826</v>
      </c>
      <c r="AN165">
        <f t="shared" si="146"/>
        <v>1.1694868188909482</v>
      </c>
      <c r="AP165">
        <f t="shared" si="147"/>
        <v>-3.8252190238521417</v>
      </c>
      <c r="AQ165">
        <f t="shared" si="148"/>
        <v>5.169486818890948</v>
      </c>
      <c r="AS165">
        <f t="shared" si="149"/>
        <v>-3.8252190238521417</v>
      </c>
      <c r="AT165">
        <f t="shared" si="150"/>
        <v>1.1694868188909482</v>
      </c>
      <c r="AV165">
        <f t="shared" si="151"/>
        <v>0.17478097614785826</v>
      </c>
      <c r="AW165">
        <f t="shared" si="152"/>
        <v>1.1694868188909482</v>
      </c>
      <c r="AY165">
        <f t="shared" si="153"/>
        <v>-3.8252190238521417</v>
      </c>
      <c r="AZ165">
        <f t="shared" si="154"/>
        <v>5.169486818890948</v>
      </c>
      <c r="BB165">
        <f t="shared" si="155"/>
        <v>-7.8252190238521422</v>
      </c>
      <c r="BC165">
        <f t="shared" si="156"/>
        <v>1.1694868188909482</v>
      </c>
      <c r="BE165">
        <f t="shared" si="157"/>
        <v>-3.8252190238521417</v>
      </c>
      <c r="BF165">
        <f t="shared" si="158"/>
        <v>-2.830513181109052</v>
      </c>
      <c r="BH165">
        <f t="shared" si="159"/>
        <v>-8.6067428036673181</v>
      </c>
      <c r="BI165">
        <f t="shared" si="160"/>
        <v>2.6313453425046336</v>
      </c>
      <c r="BK165">
        <f t="shared" si="161"/>
        <v>-6.8689142678891066</v>
      </c>
      <c r="BL165">
        <f t="shared" si="162"/>
        <v>2.8771151141682112</v>
      </c>
      <c r="BN165">
        <f t="shared" si="163"/>
        <v>-6.8689142678891066</v>
      </c>
      <c r="BO165">
        <f t="shared" si="164"/>
        <v>-1.1228848858317888</v>
      </c>
      <c r="BQ165">
        <f t="shared" si="165"/>
        <v>-2.8689142678891062</v>
      </c>
      <c r="BR165">
        <f t="shared" si="166"/>
        <v>0.8771151141682112</v>
      </c>
      <c r="BT165">
        <f t="shared" si="167"/>
        <v>1.1310857321108938</v>
      </c>
      <c r="BU165">
        <f t="shared" si="168"/>
        <v>2.8771151141682112</v>
      </c>
      <c r="BW165">
        <f t="shared" si="169"/>
        <v>1.1310857321108938</v>
      </c>
      <c r="BX165">
        <f t="shared" si="170"/>
        <v>-1.1228848858317888</v>
      </c>
      <c r="CA165">
        <f t="shared" si="171"/>
        <v>-0.95630475596303544</v>
      </c>
      <c r="CB165">
        <f t="shared" si="172"/>
        <v>0.29237170472273705</v>
      </c>
      <c r="CD165">
        <f t="shared" si="173"/>
        <v>-0.95630475596303544</v>
      </c>
      <c r="CE165">
        <f t="shared" si="174"/>
        <v>0.29237170472273705</v>
      </c>
      <c r="CG165">
        <f t="shared" si="175"/>
        <v>-1.9126095119260709</v>
      </c>
      <c r="CH165">
        <f t="shared" si="176"/>
        <v>0.58474340944547409</v>
      </c>
      <c r="CJ165">
        <f t="shared" si="177"/>
        <v>-2.8689142678891062</v>
      </c>
      <c r="CK165">
        <f t="shared" si="178"/>
        <v>0.8771151141682112</v>
      </c>
      <c r="CM165">
        <f t="shared" si="179"/>
        <v>-3.8252190238521417</v>
      </c>
      <c r="CN165">
        <f t="shared" si="180"/>
        <v>1.1694868188909482</v>
      </c>
      <c r="CP165">
        <f t="shared" si="181"/>
        <v>-4.7815237798151768</v>
      </c>
      <c r="CQ165">
        <f t="shared" si="182"/>
        <v>1.4618585236136852</v>
      </c>
      <c r="CS165">
        <f t="shared" si="183"/>
        <v>-0.95630475596303544</v>
      </c>
      <c r="CT165">
        <f t="shared" si="184"/>
        <v>0.29237170472273705</v>
      </c>
      <c r="CU165">
        <f t="shared" si="185"/>
        <v>1.1747809761478583</v>
      </c>
      <c r="CV165">
        <f t="shared" si="186"/>
        <v>5.5847434094454744</v>
      </c>
      <c r="CW165">
        <f t="shared" si="187"/>
        <v>1.1747809761478583</v>
      </c>
      <c r="CX165">
        <f t="shared" si="188"/>
        <v>6.169486818890948</v>
      </c>
      <c r="CY165">
        <f t="shared" si="189"/>
        <v>3.0873904880739289</v>
      </c>
      <c r="CZ165">
        <f t="shared" si="190"/>
        <v>5.5847434094454744</v>
      </c>
    </row>
    <row r="166" spans="1:104" x14ac:dyDescent="0.25">
      <c r="A166">
        <v>1</v>
      </c>
      <c r="K166">
        <v>4</v>
      </c>
      <c r="L166">
        <f t="shared" si="191"/>
        <v>164</v>
      </c>
      <c r="M166">
        <f t="shared" si="192"/>
        <v>2.8623399732707</v>
      </c>
      <c r="O166">
        <f t="shared" si="193"/>
        <v>-0.96126169593831867</v>
      </c>
      <c r="P166">
        <f t="shared" si="194"/>
        <v>0.27563735581699966</v>
      </c>
      <c r="R166">
        <f t="shared" si="133"/>
        <v>-3.8450467837532747</v>
      </c>
      <c r="S166">
        <f t="shared" si="134"/>
        <v>1.1025494232679987</v>
      </c>
      <c r="U166">
        <f t="shared" si="135"/>
        <v>-3.8450467837532747</v>
      </c>
      <c r="V166">
        <f t="shared" si="136"/>
        <v>1.1025494232679987</v>
      </c>
      <c r="X166">
        <f t="shared" si="137"/>
        <v>-3.8450467837532747</v>
      </c>
      <c r="Y166">
        <f t="shared" si="138"/>
        <v>1.1025494232679987</v>
      </c>
      <c r="Z166">
        <f t="shared" si="195"/>
        <v>143</v>
      </c>
      <c r="AB166">
        <f t="shared" si="139"/>
        <v>-3.8450467837532747</v>
      </c>
      <c r="AC166">
        <f t="shared" si="140"/>
        <v>1.1025494232679987</v>
      </c>
      <c r="AD166">
        <f t="shared" si="196"/>
        <v>143</v>
      </c>
      <c r="AG166">
        <f t="shared" si="141"/>
        <v>0.15495321624672531</v>
      </c>
      <c r="AH166">
        <f t="shared" si="142"/>
        <v>1.1025494232679987</v>
      </c>
      <c r="AJ166">
        <f t="shared" si="143"/>
        <v>-3.8450467837532747</v>
      </c>
      <c r="AK166">
        <f t="shared" si="144"/>
        <v>1.1025494232679987</v>
      </c>
      <c r="AM166">
        <f t="shared" si="145"/>
        <v>0.15495321624672531</v>
      </c>
      <c r="AN166">
        <f t="shared" si="146"/>
        <v>1.1025494232679987</v>
      </c>
      <c r="AP166">
        <f t="shared" si="147"/>
        <v>-3.8450467837532747</v>
      </c>
      <c r="AQ166">
        <f t="shared" si="148"/>
        <v>5.1025494232679982</v>
      </c>
      <c r="AS166">
        <f t="shared" si="149"/>
        <v>-3.8450467837532747</v>
      </c>
      <c r="AT166">
        <f t="shared" si="150"/>
        <v>1.1025494232679987</v>
      </c>
      <c r="AV166">
        <f t="shared" si="151"/>
        <v>0.15495321624672531</v>
      </c>
      <c r="AW166">
        <f t="shared" si="152"/>
        <v>1.1025494232679987</v>
      </c>
      <c r="AY166">
        <f t="shared" si="153"/>
        <v>-3.8450467837532747</v>
      </c>
      <c r="AZ166">
        <f t="shared" si="154"/>
        <v>5.1025494232679982</v>
      </c>
      <c r="BB166">
        <f t="shared" si="155"/>
        <v>-7.8450467837532747</v>
      </c>
      <c r="BC166">
        <f t="shared" si="156"/>
        <v>1.1025494232679987</v>
      </c>
      <c r="BE166">
        <f t="shared" si="157"/>
        <v>-3.8450467837532747</v>
      </c>
      <c r="BF166">
        <f t="shared" si="158"/>
        <v>-2.8974505767320013</v>
      </c>
      <c r="BH166">
        <f t="shared" si="159"/>
        <v>-8.6513552634448683</v>
      </c>
      <c r="BI166">
        <f t="shared" si="160"/>
        <v>2.4807362023529969</v>
      </c>
      <c r="BK166">
        <f t="shared" si="161"/>
        <v>-6.8837850878149558</v>
      </c>
      <c r="BL166">
        <f t="shared" si="162"/>
        <v>2.8269120674509991</v>
      </c>
      <c r="BN166">
        <f t="shared" si="163"/>
        <v>-6.8837850878149558</v>
      </c>
      <c r="BO166">
        <f t="shared" si="164"/>
        <v>-1.1730879325490009</v>
      </c>
      <c r="BQ166">
        <f t="shared" si="165"/>
        <v>-2.8837850878149558</v>
      </c>
      <c r="BR166">
        <f t="shared" si="166"/>
        <v>0.82691206745099899</v>
      </c>
      <c r="BT166">
        <f t="shared" si="167"/>
        <v>1.1162149121850442</v>
      </c>
      <c r="BU166">
        <f t="shared" si="168"/>
        <v>2.8269120674509991</v>
      </c>
      <c r="BW166">
        <f t="shared" si="169"/>
        <v>1.1162149121850442</v>
      </c>
      <c r="BX166">
        <f t="shared" si="170"/>
        <v>-1.1730879325490009</v>
      </c>
      <c r="CA166">
        <f t="shared" si="171"/>
        <v>-0.96126169593831867</v>
      </c>
      <c r="CB166">
        <f t="shared" si="172"/>
        <v>0.27563735581699966</v>
      </c>
      <c r="CD166">
        <f t="shared" si="173"/>
        <v>-0.96126169593831867</v>
      </c>
      <c r="CE166">
        <f t="shared" si="174"/>
        <v>0.27563735581699966</v>
      </c>
      <c r="CG166">
        <f t="shared" si="175"/>
        <v>-1.9225233918766373</v>
      </c>
      <c r="CH166">
        <f t="shared" si="176"/>
        <v>0.55127471163399933</v>
      </c>
      <c r="CJ166">
        <f t="shared" si="177"/>
        <v>-2.8837850878149558</v>
      </c>
      <c r="CK166">
        <f t="shared" si="178"/>
        <v>0.82691206745099899</v>
      </c>
      <c r="CM166">
        <f t="shared" si="179"/>
        <v>-3.8450467837532747</v>
      </c>
      <c r="CN166">
        <f t="shared" si="180"/>
        <v>1.1025494232679987</v>
      </c>
      <c r="CP166">
        <f t="shared" si="181"/>
        <v>-4.8063084796915936</v>
      </c>
      <c r="CQ166">
        <f t="shared" si="182"/>
        <v>1.3781867790849982</v>
      </c>
      <c r="CS166">
        <f t="shared" si="183"/>
        <v>-0.96126169593831867</v>
      </c>
      <c r="CT166">
        <f t="shared" si="184"/>
        <v>0.27563735581699966</v>
      </c>
      <c r="CU166">
        <f t="shared" si="185"/>
        <v>1.1549532162467253</v>
      </c>
      <c r="CV166">
        <f t="shared" si="186"/>
        <v>5.5512747116339991</v>
      </c>
      <c r="CW166">
        <f t="shared" si="187"/>
        <v>1.1549532162467253</v>
      </c>
      <c r="CX166">
        <f t="shared" si="188"/>
        <v>6.1025494232679982</v>
      </c>
      <c r="CY166">
        <f t="shared" si="189"/>
        <v>3.0774766081233627</v>
      </c>
      <c r="CZ166">
        <f t="shared" si="190"/>
        <v>5.5512747116339991</v>
      </c>
    </row>
    <row r="167" spans="1:104" x14ac:dyDescent="0.25">
      <c r="A167">
        <v>1</v>
      </c>
      <c r="K167">
        <v>4</v>
      </c>
      <c r="L167">
        <f t="shared" si="191"/>
        <v>165</v>
      </c>
      <c r="M167">
        <f t="shared" si="192"/>
        <v>2.8797932657906435</v>
      </c>
      <c r="O167">
        <f t="shared" si="193"/>
        <v>-0.9659258262890682</v>
      </c>
      <c r="P167">
        <f t="shared" si="194"/>
        <v>0.25881904510252102</v>
      </c>
      <c r="R167">
        <f t="shared" si="133"/>
        <v>-3.8637033051562728</v>
      </c>
      <c r="S167">
        <f t="shared" si="134"/>
        <v>1.0352761804100841</v>
      </c>
      <c r="U167">
        <f t="shared" si="135"/>
        <v>-3.8637033051562728</v>
      </c>
      <c r="V167">
        <f t="shared" si="136"/>
        <v>1.0352761804100841</v>
      </c>
      <c r="X167">
        <f t="shared" si="137"/>
        <v>-3.8637033051562728</v>
      </c>
      <c r="Y167">
        <f t="shared" si="138"/>
        <v>1.0352761804100841</v>
      </c>
      <c r="Z167">
        <f t="shared" si="195"/>
        <v>144</v>
      </c>
      <c r="AB167">
        <f t="shared" si="139"/>
        <v>-3.8637033051562728</v>
      </c>
      <c r="AC167">
        <f t="shared" si="140"/>
        <v>1.0352761804100841</v>
      </c>
      <c r="AD167">
        <f t="shared" si="196"/>
        <v>144</v>
      </c>
      <c r="AG167">
        <f t="shared" si="141"/>
        <v>0.1362966948437272</v>
      </c>
      <c r="AH167">
        <f t="shared" si="142"/>
        <v>1.0352761804100841</v>
      </c>
      <c r="AJ167">
        <f t="shared" si="143"/>
        <v>-3.8637033051562728</v>
      </c>
      <c r="AK167">
        <f t="shared" si="144"/>
        <v>1.0352761804100841</v>
      </c>
      <c r="AM167">
        <f t="shared" si="145"/>
        <v>0.1362966948437272</v>
      </c>
      <c r="AN167">
        <f t="shared" si="146"/>
        <v>1.0352761804100841</v>
      </c>
      <c r="AP167">
        <f t="shared" si="147"/>
        <v>-3.8637033051562728</v>
      </c>
      <c r="AQ167">
        <f t="shared" si="148"/>
        <v>5.0352761804100838</v>
      </c>
      <c r="AS167">
        <f t="shared" si="149"/>
        <v>-3.8637033051562728</v>
      </c>
      <c r="AT167">
        <f t="shared" si="150"/>
        <v>1.0352761804100841</v>
      </c>
      <c r="AV167">
        <f t="shared" si="151"/>
        <v>0.1362966948437272</v>
      </c>
      <c r="AW167">
        <f t="shared" si="152"/>
        <v>1.0352761804100841</v>
      </c>
      <c r="AY167">
        <f t="shared" si="153"/>
        <v>-3.8637033051562728</v>
      </c>
      <c r="AZ167">
        <f t="shared" si="154"/>
        <v>5.0352761804100838</v>
      </c>
      <c r="BB167">
        <f t="shared" si="155"/>
        <v>-7.8637033051562728</v>
      </c>
      <c r="BC167">
        <f t="shared" si="156"/>
        <v>1.0352761804100841</v>
      </c>
      <c r="BE167">
        <f t="shared" si="157"/>
        <v>-3.8637033051562728</v>
      </c>
      <c r="BF167">
        <f t="shared" si="158"/>
        <v>-2.9647238195899162</v>
      </c>
      <c r="BH167">
        <f t="shared" si="159"/>
        <v>-8.6933324366016134</v>
      </c>
      <c r="BI167">
        <f t="shared" si="160"/>
        <v>2.3293714059226893</v>
      </c>
      <c r="BK167">
        <f t="shared" si="161"/>
        <v>-6.897777478867205</v>
      </c>
      <c r="BL167">
        <f t="shared" si="162"/>
        <v>2.7764571353075631</v>
      </c>
      <c r="BN167">
        <f t="shared" si="163"/>
        <v>-6.897777478867205</v>
      </c>
      <c r="BO167">
        <f t="shared" si="164"/>
        <v>-1.2235428646924369</v>
      </c>
      <c r="BQ167">
        <f t="shared" si="165"/>
        <v>-2.8977774788672046</v>
      </c>
      <c r="BR167">
        <f t="shared" si="166"/>
        <v>0.77645713530756311</v>
      </c>
      <c r="BT167">
        <f t="shared" si="167"/>
        <v>1.1022225211327954</v>
      </c>
      <c r="BU167">
        <f t="shared" si="168"/>
        <v>2.7764571353075631</v>
      </c>
      <c r="BW167">
        <f t="shared" si="169"/>
        <v>1.1022225211327954</v>
      </c>
      <c r="BX167">
        <f t="shared" si="170"/>
        <v>-1.2235428646924369</v>
      </c>
      <c r="CA167">
        <f t="shared" si="171"/>
        <v>-0.9659258262890682</v>
      </c>
      <c r="CB167">
        <f t="shared" si="172"/>
        <v>0.25881904510252102</v>
      </c>
      <c r="CD167">
        <f t="shared" si="173"/>
        <v>-0.9659258262890682</v>
      </c>
      <c r="CE167">
        <f t="shared" si="174"/>
        <v>0.25881904510252102</v>
      </c>
      <c r="CG167">
        <f t="shared" si="175"/>
        <v>-1.9318516525781364</v>
      </c>
      <c r="CH167">
        <f t="shared" si="176"/>
        <v>0.51763809020504203</v>
      </c>
      <c r="CJ167">
        <f t="shared" si="177"/>
        <v>-2.8977774788672046</v>
      </c>
      <c r="CK167">
        <f t="shared" si="178"/>
        <v>0.77645713530756311</v>
      </c>
      <c r="CM167">
        <f t="shared" si="179"/>
        <v>-3.8637033051562728</v>
      </c>
      <c r="CN167">
        <f t="shared" si="180"/>
        <v>1.0352761804100841</v>
      </c>
      <c r="CP167">
        <f t="shared" si="181"/>
        <v>-4.8296291314453406</v>
      </c>
      <c r="CQ167">
        <f t="shared" si="182"/>
        <v>1.294095225512605</v>
      </c>
      <c r="CS167">
        <f t="shared" si="183"/>
        <v>-0.9659258262890682</v>
      </c>
      <c r="CT167">
        <f t="shared" si="184"/>
        <v>0.25881904510252102</v>
      </c>
      <c r="CU167">
        <f t="shared" si="185"/>
        <v>1.1362966948437272</v>
      </c>
      <c r="CV167">
        <f t="shared" si="186"/>
        <v>5.5176380902050424</v>
      </c>
      <c r="CW167">
        <f t="shared" si="187"/>
        <v>1.1362966948437272</v>
      </c>
      <c r="CX167">
        <f t="shared" si="188"/>
        <v>6.0352761804100838</v>
      </c>
      <c r="CY167">
        <f t="shared" si="189"/>
        <v>3.0681483474218636</v>
      </c>
      <c r="CZ167">
        <f t="shared" si="190"/>
        <v>5.5176380902050424</v>
      </c>
    </row>
    <row r="168" spans="1:104" x14ac:dyDescent="0.25">
      <c r="A168">
        <v>1</v>
      </c>
      <c r="K168">
        <v>4</v>
      </c>
      <c r="L168">
        <f t="shared" si="191"/>
        <v>166</v>
      </c>
      <c r="M168">
        <f t="shared" si="192"/>
        <v>2.8972465583105871</v>
      </c>
      <c r="O168">
        <f t="shared" si="193"/>
        <v>-0.97029572627599647</v>
      </c>
      <c r="P168">
        <f t="shared" si="194"/>
        <v>0.24192189559966773</v>
      </c>
      <c r="R168">
        <f t="shared" si="133"/>
        <v>-3.8811829051039859</v>
      </c>
      <c r="S168">
        <f t="shared" si="134"/>
        <v>0.96768758239867092</v>
      </c>
      <c r="U168">
        <f t="shared" si="135"/>
        <v>-3.8811829051039859</v>
      </c>
      <c r="V168">
        <f t="shared" si="136"/>
        <v>0.96768758239867092</v>
      </c>
      <c r="X168">
        <f t="shared" si="137"/>
        <v>-3.8811829051039859</v>
      </c>
      <c r="Y168">
        <f t="shared" si="138"/>
        <v>0.96768758239867092</v>
      </c>
      <c r="Z168">
        <f t="shared" si="195"/>
        <v>145</v>
      </c>
      <c r="AB168">
        <f t="shared" si="139"/>
        <v>-3.8811829051039859</v>
      </c>
      <c r="AC168">
        <f t="shared" si="140"/>
        <v>0.96768758239867092</v>
      </c>
      <c r="AD168">
        <f t="shared" si="196"/>
        <v>145</v>
      </c>
      <c r="AG168">
        <f t="shared" si="141"/>
        <v>0.11881709489601411</v>
      </c>
      <c r="AH168">
        <f t="shared" si="142"/>
        <v>0.96768758239867092</v>
      </c>
      <c r="AJ168">
        <f t="shared" si="143"/>
        <v>-3.8811829051039859</v>
      </c>
      <c r="AK168">
        <f t="shared" si="144"/>
        <v>0.96768758239867092</v>
      </c>
      <c r="AM168">
        <f t="shared" si="145"/>
        <v>0.11881709489601411</v>
      </c>
      <c r="AN168">
        <f t="shared" si="146"/>
        <v>0.96768758239867092</v>
      </c>
      <c r="AP168">
        <f t="shared" si="147"/>
        <v>-3.8811829051039859</v>
      </c>
      <c r="AQ168">
        <f t="shared" si="148"/>
        <v>4.9676875823986713</v>
      </c>
      <c r="AS168">
        <f t="shared" si="149"/>
        <v>-3.8811829051039859</v>
      </c>
      <c r="AT168">
        <f t="shared" si="150"/>
        <v>0.96768758239867092</v>
      </c>
      <c r="AV168">
        <f t="shared" si="151"/>
        <v>0.11881709489601411</v>
      </c>
      <c r="AW168">
        <f t="shared" si="152"/>
        <v>0.96768758239867092</v>
      </c>
      <c r="AY168">
        <f t="shared" si="153"/>
        <v>-3.8811829051039859</v>
      </c>
      <c r="AZ168">
        <f t="shared" si="154"/>
        <v>4.9676875823986713</v>
      </c>
      <c r="BB168">
        <f t="shared" si="155"/>
        <v>-7.8811829051039854</v>
      </c>
      <c r="BC168">
        <f t="shared" si="156"/>
        <v>0.96768758239867092</v>
      </c>
      <c r="BE168">
        <f t="shared" si="157"/>
        <v>-3.8811829051039859</v>
      </c>
      <c r="BF168">
        <f t="shared" si="158"/>
        <v>-3.0323124176013292</v>
      </c>
      <c r="BH168">
        <f t="shared" si="159"/>
        <v>-8.7326615364839686</v>
      </c>
      <c r="BI168">
        <f t="shared" si="160"/>
        <v>2.1772970603970094</v>
      </c>
      <c r="BK168">
        <f t="shared" si="161"/>
        <v>-6.9108871788279895</v>
      </c>
      <c r="BL168">
        <f t="shared" si="162"/>
        <v>2.7257656867990034</v>
      </c>
      <c r="BN168">
        <f t="shared" si="163"/>
        <v>-6.9108871788279895</v>
      </c>
      <c r="BO168">
        <f t="shared" si="164"/>
        <v>-1.2742343132009968</v>
      </c>
      <c r="BQ168">
        <f t="shared" si="165"/>
        <v>-2.9108871788279895</v>
      </c>
      <c r="BR168">
        <f t="shared" si="166"/>
        <v>0.72576568679900322</v>
      </c>
      <c r="BT168">
        <f t="shared" si="167"/>
        <v>1.0891128211720105</v>
      </c>
      <c r="BU168">
        <f t="shared" si="168"/>
        <v>2.7257656867990034</v>
      </c>
      <c r="BW168">
        <f t="shared" si="169"/>
        <v>1.0891128211720105</v>
      </c>
      <c r="BX168">
        <f t="shared" si="170"/>
        <v>-1.2742343132009968</v>
      </c>
      <c r="CA168">
        <f t="shared" si="171"/>
        <v>-0.97029572627599647</v>
      </c>
      <c r="CB168">
        <f t="shared" si="172"/>
        <v>0.24192189559966773</v>
      </c>
      <c r="CD168">
        <f t="shared" si="173"/>
        <v>-0.97029572627599647</v>
      </c>
      <c r="CE168">
        <f t="shared" si="174"/>
        <v>0.24192189559966773</v>
      </c>
      <c r="CG168">
        <f t="shared" si="175"/>
        <v>-1.9405914525519929</v>
      </c>
      <c r="CH168">
        <f t="shared" si="176"/>
        <v>0.48384379119933546</v>
      </c>
      <c r="CJ168">
        <f t="shared" si="177"/>
        <v>-2.9108871788279895</v>
      </c>
      <c r="CK168">
        <f t="shared" si="178"/>
        <v>0.72576568679900322</v>
      </c>
      <c r="CM168">
        <f t="shared" si="179"/>
        <v>-3.8811829051039859</v>
      </c>
      <c r="CN168">
        <f t="shared" si="180"/>
        <v>0.96768758239867092</v>
      </c>
      <c r="CP168">
        <f t="shared" si="181"/>
        <v>-4.8514786313799823</v>
      </c>
      <c r="CQ168">
        <f t="shared" si="182"/>
        <v>1.2096094779983386</v>
      </c>
      <c r="CS168">
        <f t="shared" si="183"/>
        <v>-0.97029572627599647</v>
      </c>
      <c r="CT168">
        <f t="shared" si="184"/>
        <v>0.24192189559966773</v>
      </c>
      <c r="CU168">
        <f t="shared" si="185"/>
        <v>1.1188170948960141</v>
      </c>
      <c r="CV168">
        <f t="shared" si="186"/>
        <v>5.4838437911993356</v>
      </c>
      <c r="CW168">
        <f t="shared" si="187"/>
        <v>1.1188170948960141</v>
      </c>
      <c r="CX168">
        <f t="shared" si="188"/>
        <v>5.9676875823986713</v>
      </c>
      <c r="CY168">
        <f t="shared" si="189"/>
        <v>3.0594085474480073</v>
      </c>
      <c r="CZ168">
        <f t="shared" si="190"/>
        <v>5.4838437911993356</v>
      </c>
    </row>
    <row r="169" spans="1:104" x14ac:dyDescent="0.25">
      <c r="A169">
        <v>1</v>
      </c>
      <c r="K169">
        <v>4</v>
      </c>
      <c r="L169">
        <f t="shared" si="191"/>
        <v>167</v>
      </c>
      <c r="M169">
        <f t="shared" si="192"/>
        <v>2.9146998508305306</v>
      </c>
      <c r="O169">
        <f t="shared" si="193"/>
        <v>-0.97437006478523525</v>
      </c>
      <c r="P169">
        <f t="shared" si="194"/>
        <v>0.22495105434386478</v>
      </c>
      <c r="R169">
        <f t="shared" si="133"/>
        <v>-3.897480259140941</v>
      </c>
      <c r="S169">
        <f t="shared" si="134"/>
        <v>0.89980421737545913</v>
      </c>
      <c r="U169">
        <f t="shared" si="135"/>
        <v>-3.897480259140941</v>
      </c>
      <c r="V169">
        <f t="shared" si="136"/>
        <v>0.89980421737545913</v>
      </c>
      <c r="X169">
        <f t="shared" si="137"/>
        <v>-3.897480259140941</v>
      </c>
      <c r="Y169">
        <f t="shared" si="138"/>
        <v>0.89980421737545913</v>
      </c>
      <c r="Z169">
        <f t="shared" si="195"/>
        <v>146</v>
      </c>
      <c r="AB169">
        <f t="shared" si="139"/>
        <v>-3.897480259140941</v>
      </c>
      <c r="AC169">
        <f t="shared" si="140"/>
        <v>0.89980421737545913</v>
      </c>
      <c r="AD169">
        <f t="shared" si="196"/>
        <v>146</v>
      </c>
      <c r="AG169">
        <f t="shared" si="141"/>
        <v>0.10251974085905902</v>
      </c>
      <c r="AH169">
        <f t="shared" si="142"/>
        <v>0.89980421737545913</v>
      </c>
      <c r="AJ169">
        <f t="shared" si="143"/>
        <v>-3.897480259140941</v>
      </c>
      <c r="AK169">
        <f t="shared" si="144"/>
        <v>0.89980421737545913</v>
      </c>
      <c r="AM169">
        <f t="shared" si="145"/>
        <v>0.10251974085905902</v>
      </c>
      <c r="AN169">
        <f t="shared" si="146"/>
        <v>0.89980421737545913</v>
      </c>
      <c r="AP169">
        <f t="shared" si="147"/>
        <v>-3.897480259140941</v>
      </c>
      <c r="AQ169">
        <f t="shared" si="148"/>
        <v>4.8998042173754595</v>
      </c>
      <c r="AS169">
        <f t="shared" si="149"/>
        <v>-3.897480259140941</v>
      </c>
      <c r="AT169">
        <f t="shared" si="150"/>
        <v>0.89980421737545913</v>
      </c>
      <c r="AV169">
        <f t="shared" si="151"/>
        <v>0.10251974085905902</v>
      </c>
      <c r="AW169">
        <f t="shared" si="152"/>
        <v>0.89980421737545913</v>
      </c>
      <c r="AY169">
        <f t="shared" si="153"/>
        <v>-3.897480259140941</v>
      </c>
      <c r="AZ169">
        <f t="shared" si="154"/>
        <v>4.8998042173754595</v>
      </c>
      <c r="BB169">
        <f t="shared" si="155"/>
        <v>-7.8974802591409414</v>
      </c>
      <c r="BC169">
        <f t="shared" si="156"/>
        <v>0.89980421737545913</v>
      </c>
      <c r="BE169">
        <f t="shared" si="157"/>
        <v>-3.897480259140941</v>
      </c>
      <c r="BF169">
        <f t="shared" si="158"/>
        <v>-3.100195782624541</v>
      </c>
      <c r="BH169">
        <f t="shared" si="159"/>
        <v>-8.7693305830671164</v>
      </c>
      <c r="BI169">
        <f t="shared" si="160"/>
        <v>2.0245594890947829</v>
      </c>
      <c r="BK169">
        <f t="shared" si="161"/>
        <v>-6.9231101943557061</v>
      </c>
      <c r="BL169">
        <f t="shared" si="162"/>
        <v>2.6748531630315941</v>
      </c>
      <c r="BN169">
        <f t="shared" si="163"/>
        <v>-6.9231101943557061</v>
      </c>
      <c r="BO169">
        <f t="shared" si="164"/>
        <v>-1.3251468369684056</v>
      </c>
      <c r="BQ169">
        <f t="shared" si="165"/>
        <v>-2.9231101943557056</v>
      </c>
      <c r="BR169">
        <f t="shared" si="166"/>
        <v>0.67485316303159437</v>
      </c>
      <c r="BT169">
        <f t="shared" si="167"/>
        <v>1.0768898056442944</v>
      </c>
      <c r="BU169">
        <f t="shared" si="168"/>
        <v>2.6748531630315941</v>
      </c>
      <c r="BW169">
        <f t="shared" si="169"/>
        <v>1.0768898056442944</v>
      </c>
      <c r="BX169">
        <f t="shared" si="170"/>
        <v>-1.3251468369684056</v>
      </c>
      <c r="CA169">
        <f t="shared" si="171"/>
        <v>-0.97437006478523525</v>
      </c>
      <c r="CB169">
        <f t="shared" si="172"/>
        <v>0.22495105434386478</v>
      </c>
      <c r="CD169">
        <f t="shared" si="173"/>
        <v>-0.97437006478523525</v>
      </c>
      <c r="CE169">
        <f t="shared" si="174"/>
        <v>0.22495105434386478</v>
      </c>
      <c r="CG169">
        <f t="shared" si="175"/>
        <v>-1.9487401295704705</v>
      </c>
      <c r="CH169">
        <f t="shared" si="176"/>
        <v>0.44990210868772956</v>
      </c>
      <c r="CJ169">
        <f t="shared" si="177"/>
        <v>-2.9231101943557056</v>
      </c>
      <c r="CK169">
        <f t="shared" si="178"/>
        <v>0.67485316303159437</v>
      </c>
      <c r="CM169">
        <f t="shared" si="179"/>
        <v>-3.897480259140941</v>
      </c>
      <c r="CN169">
        <f t="shared" si="180"/>
        <v>0.89980421737545913</v>
      </c>
      <c r="CP169">
        <f t="shared" si="181"/>
        <v>-4.8718503239261759</v>
      </c>
      <c r="CQ169">
        <f t="shared" si="182"/>
        <v>1.1247552717193239</v>
      </c>
      <c r="CS169">
        <f t="shared" si="183"/>
        <v>-0.97437006478523525</v>
      </c>
      <c r="CT169">
        <f t="shared" si="184"/>
        <v>0.22495105434386478</v>
      </c>
      <c r="CU169">
        <f t="shared" si="185"/>
        <v>1.102519740859059</v>
      </c>
      <c r="CV169">
        <f t="shared" si="186"/>
        <v>5.4499021086877297</v>
      </c>
      <c r="CW169">
        <f t="shared" si="187"/>
        <v>1.102519740859059</v>
      </c>
      <c r="CX169">
        <f t="shared" si="188"/>
        <v>5.8998042173754595</v>
      </c>
      <c r="CY169">
        <f t="shared" si="189"/>
        <v>3.0512598704295293</v>
      </c>
      <c r="CZ169">
        <f t="shared" si="190"/>
        <v>5.4499021086877297</v>
      </c>
    </row>
    <row r="170" spans="1:104" x14ac:dyDescent="0.25">
      <c r="A170">
        <v>1</v>
      </c>
      <c r="K170">
        <v>4</v>
      </c>
      <c r="L170">
        <f t="shared" si="191"/>
        <v>168</v>
      </c>
      <c r="M170">
        <f t="shared" si="192"/>
        <v>2.9321531433504737</v>
      </c>
      <c r="O170">
        <f t="shared" si="193"/>
        <v>-0.97814760073380569</v>
      </c>
      <c r="P170">
        <f t="shared" si="194"/>
        <v>0.20791169081775931</v>
      </c>
      <c r="R170">
        <f t="shared" si="133"/>
        <v>-3.9125904029352228</v>
      </c>
      <c r="S170">
        <f t="shared" si="134"/>
        <v>0.83164676327103726</v>
      </c>
      <c r="U170">
        <f t="shared" si="135"/>
        <v>-3.9125904029352228</v>
      </c>
      <c r="V170">
        <f t="shared" si="136"/>
        <v>0.83164676327103726</v>
      </c>
      <c r="X170">
        <f t="shared" si="137"/>
        <v>-3.9125904029352228</v>
      </c>
      <c r="Y170">
        <f t="shared" si="138"/>
        <v>0.83164676327103726</v>
      </c>
      <c r="Z170">
        <f t="shared" si="195"/>
        <v>147</v>
      </c>
      <c r="AB170">
        <f t="shared" si="139"/>
        <v>-3.9125904029352228</v>
      </c>
      <c r="AC170">
        <f t="shared" si="140"/>
        <v>0.83164676327103726</v>
      </c>
      <c r="AD170">
        <f t="shared" si="196"/>
        <v>147</v>
      </c>
      <c r="AG170">
        <f t="shared" si="141"/>
        <v>8.7409597064777245E-2</v>
      </c>
      <c r="AH170">
        <f t="shared" si="142"/>
        <v>0.83164676327103726</v>
      </c>
      <c r="AJ170">
        <f t="shared" si="143"/>
        <v>-3.9125904029352228</v>
      </c>
      <c r="AK170">
        <f t="shared" si="144"/>
        <v>0.83164676327103726</v>
      </c>
      <c r="AM170">
        <f t="shared" si="145"/>
        <v>8.7409597064777245E-2</v>
      </c>
      <c r="AN170">
        <f t="shared" si="146"/>
        <v>0.83164676327103726</v>
      </c>
      <c r="AP170">
        <f t="shared" si="147"/>
        <v>-3.9125904029352228</v>
      </c>
      <c r="AQ170">
        <f t="shared" si="148"/>
        <v>4.8316467632710376</v>
      </c>
      <c r="AS170">
        <f t="shared" si="149"/>
        <v>-3.9125904029352228</v>
      </c>
      <c r="AT170">
        <f t="shared" si="150"/>
        <v>0.83164676327103726</v>
      </c>
      <c r="AV170">
        <f t="shared" si="151"/>
        <v>8.7409597064777245E-2</v>
      </c>
      <c r="AW170">
        <f t="shared" si="152"/>
        <v>0.83164676327103726</v>
      </c>
      <c r="AY170">
        <f t="shared" si="153"/>
        <v>-3.9125904029352228</v>
      </c>
      <c r="AZ170">
        <f t="shared" si="154"/>
        <v>4.8316467632710376</v>
      </c>
      <c r="BB170">
        <f t="shared" si="155"/>
        <v>-7.9125904029352228</v>
      </c>
      <c r="BC170">
        <f t="shared" si="156"/>
        <v>0.83164676327103726</v>
      </c>
      <c r="BE170">
        <f t="shared" si="157"/>
        <v>-3.9125904029352228</v>
      </c>
      <c r="BF170">
        <f t="shared" si="158"/>
        <v>-3.1683532367289629</v>
      </c>
      <c r="BH170">
        <f t="shared" si="159"/>
        <v>-8.8033284066042512</v>
      </c>
      <c r="BI170">
        <f t="shared" si="160"/>
        <v>1.8712052173598339</v>
      </c>
      <c r="BK170">
        <f t="shared" si="161"/>
        <v>-6.9344428022014171</v>
      </c>
      <c r="BL170">
        <f t="shared" si="162"/>
        <v>2.623735072453278</v>
      </c>
      <c r="BN170">
        <f t="shared" si="163"/>
        <v>-6.9344428022014171</v>
      </c>
      <c r="BO170">
        <f t="shared" si="164"/>
        <v>-1.376264927546722</v>
      </c>
      <c r="BQ170">
        <f t="shared" si="165"/>
        <v>-2.9344428022014171</v>
      </c>
      <c r="BR170">
        <f t="shared" si="166"/>
        <v>0.62373507245327797</v>
      </c>
      <c r="BT170">
        <f t="shared" si="167"/>
        <v>1.0655571977985829</v>
      </c>
      <c r="BU170">
        <f t="shared" si="168"/>
        <v>2.623735072453278</v>
      </c>
      <c r="BW170">
        <f t="shared" si="169"/>
        <v>1.0655571977985829</v>
      </c>
      <c r="BX170">
        <f t="shared" si="170"/>
        <v>-1.376264927546722</v>
      </c>
      <c r="CA170">
        <f t="shared" si="171"/>
        <v>-0.97814760073380569</v>
      </c>
      <c r="CB170">
        <f t="shared" si="172"/>
        <v>0.20791169081775931</v>
      </c>
      <c r="CD170">
        <f t="shared" si="173"/>
        <v>-0.97814760073380569</v>
      </c>
      <c r="CE170">
        <f t="shared" si="174"/>
        <v>0.20791169081775931</v>
      </c>
      <c r="CG170">
        <f t="shared" si="175"/>
        <v>-1.9562952014676114</v>
      </c>
      <c r="CH170">
        <f t="shared" si="176"/>
        <v>0.41582338163551863</v>
      </c>
      <c r="CJ170">
        <f t="shared" si="177"/>
        <v>-2.9344428022014171</v>
      </c>
      <c r="CK170">
        <f t="shared" si="178"/>
        <v>0.62373507245327797</v>
      </c>
      <c r="CM170">
        <f t="shared" si="179"/>
        <v>-3.9125904029352228</v>
      </c>
      <c r="CN170">
        <f t="shared" si="180"/>
        <v>0.83164676327103726</v>
      </c>
      <c r="CP170">
        <f t="shared" si="181"/>
        <v>-4.8907380036690284</v>
      </c>
      <c r="CQ170">
        <f t="shared" si="182"/>
        <v>1.0395584540887965</v>
      </c>
      <c r="CS170">
        <f t="shared" si="183"/>
        <v>-0.97814760073380569</v>
      </c>
      <c r="CT170">
        <f t="shared" si="184"/>
        <v>0.20791169081775931</v>
      </c>
      <c r="CU170">
        <f t="shared" si="185"/>
        <v>1.0874095970647772</v>
      </c>
      <c r="CV170">
        <f t="shared" si="186"/>
        <v>5.4158233816355184</v>
      </c>
      <c r="CW170">
        <f t="shared" si="187"/>
        <v>1.0874095970647772</v>
      </c>
      <c r="CX170">
        <f t="shared" si="188"/>
        <v>5.8316467632710376</v>
      </c>
      <c r="CY170">
        <f t="shared" si="189"/>
        <v>3.0437047985323886</v>
      </c>
      <c r="CZ170">
        <f t="shared" si="190"/>
        <v>5.4158233816355184</v>
      </c>
    </row>
    <row r="171" spans="1:104" x14ac:dyDescent="0.25">
      <c r="A171">
        <v>1</v>
      </c>
      <c r="K171">
        <v>4</v>
      </c>
      <c r="L171">
        <f t="shared" si="191"/>
        <v>169</v>
      </c>
      <c r="M171">
        <f t="shared" si="192"/>
        <v>2.9496064358704168</v>
      </c>
      <c r="O171">
        <f t="shared" si="193"/>
        <v>-0.98162718344766398</v>
      </c>
      <c r="P171">
        <f t="shared" si="194"/>
        <v>0.19080899537654497</v>
      </c>
      <c r="R171">
        <f t="shared" si="133"/>
        <v>-3.9265087337906559</v>
      </c>
      <c r="S171">
        <f t="shared" si="134"/>
        <v>0.76323598150617988</v>
      </c>
      <c r="U171">
        <f t="shared" si="135"/>
        <v>-3.9265087337906559</v>
      </c>
      <c r="V171">
        <f t="shared" si="136"/>
        <v>0.76323598150617988</v>
      </c>
      <c r="X171">
        <f t="shared" si="137"/>
        <v>-3.9265087337906559</v>
      </c>
      <c r="Y171">
        <f t="shared" si="138"/>
        <v>0.76323598150617988</v>
      </c>
      <c r="Z171">
        <f t="shared" si="195"/>
        <v>148</v>
      </c>
      <c r="AB171">
        <f t="shared" si="139"/>
        <v>-3.9265087337906559</v>
      </c>
      <c r="AC171">
        <f t="shared" si="140"/>
        <v>0.76323598150617988</v>
      </c>
      <c r="AD171">
        <f t="shared" si="196"/>
        <v>148</v>
      </c>
      <c r="AG171">
        <f t="shared" si="141"/>
        <v>7.3491266209344097E-2</v>
      </c>
      <c r="AH171">
        <f t="shared" si="142"/>
        <v>0.76323598150617988</v>
      </c>
      <c r="AJ171">
        <f t="shared" si="143"/>
        <v>-3.9265087337906559</v>
      </c>
      <c r="AK171">
        <f t="shared" si="144"/>
        <v>0.76323598150617988</v>
      </c>
      <c r="AM171">
        <f t="shared" si="145"/>
        <v>7.3491266209344097E-2</v>
      </c>
      <c r="AN171">
        <f t="shared" si="146"/>
        <v>0.76323598150617988</v>
      </c>
      <c r="AP171">
        <f t="shared" si="147"/>
        <v>-3.9265087337906559</v>
      </c>
      <c r="AQ171">
        <f t="shared" si="148"/>
        <v>4.7632359815061802</v>
      </c>
      <c r="AS171">
        <f t="shared" si="149"/>
        <v>-3.9265087337906559</v>
      </c>
      <c r="AT171">
        <f t="shared" si="150"/>
        <v>0.76323598150617988</v>
      </c>
      <c r="AV171">
        <f t="shared" si="151"/>
        <v>7.3491266209344097E-2</v>
      </c>
      <c r="AW171">
        <f t="shared" si="152"/>
        <v>0.76323598150617988</v>
      </c>
      <c r="AY171">
        <f t="shared" si="153"/>
        <v>-3.9265087337906559</v>
      </c>
      <c r="AZ171">
        <f t="shared" si="154"/>
        <v>4.7632359815061802</v>
      </c>
      <c r="BB171">
        <f t="shared" si="155"/>
        <v>-7.9265087337906559</v>
      </c>
      <c r="BC171">
        <f t="shared" si="156"/>
        <v>0.76323598150617988</v>
      </c>
      <c r="BE171">
        <f t="shared" si="157"/>
        <v>-3.9265087337906559</v>
      </c>
      <c r="BF171">
        <f t="shared" si="158"/>
        <v>-3.2367640184938202</v>
      </c>
      <c r="BH171">
        <f t="shared" si="159"/>
        <v>-8.8346446510289756</v>
      </c>
      <c r="BI171">
        <f t="shared" si="160"/>
        <v>1.7172809583889048</v>
      </c>
      <c r="BK171">
        <f t="shared" si="161"/>
        <v>-6.9448815503429921</v>
      </c>
      <c r="BL171">
        <f t="shared" si="162"/>
        <v>2.5724269861296349</v>
      </c>
      <c r="BN171">
        <f t="shared" si="163"/>
        <v>-6.9448815503429921</v>
      </c>
      <c r="BO171">
        <f t="shared" si="164"/>
        <v>-1.4275730138703651</v>
      </c>
      <c r="BQ171">
        <f t="shared" si="165"/>
        <v>-2.9448815503429921</v>
      </c>
      <c r="BR171">
        <f t="shared" si="166"/>
        <v>0.57242698612963494</v>
      </c>
      <c r="BT171">
        <f t="shared" si="167"/>
        <v>1.0551184496570079</v>
      </c>
      <c r="BU171">
        <f t="shared" si="168"/>
        <v>2.5724269861296349</v>
      </c>
      <c r="BW171">
        <f t="shared" si="169"/>
        <v>1.0551184496570079</v>
      </c>
      <c r="BX171">
        <f t="shared" si="170"/>
        <v>-1.4275730138703651</v>
      </c>
      <c r="CA171">
        <f t="shared" si="171"/>
        <v>-0.98162718344766398</v>
      </c>
      <c r="CB171">
        <f t="shared" si="172"/>
        <v>0.19080899537654497</v>
      </c>
      <c r="CD171">
        <f t="shared" si="173"/>
        <v>-0.98162718344766398</v>
      </c>
      <c r="CE171">
        <f t="shared" si="174"/>
        <v>0.19080899537654497</v>
      </c>
      <c r="CG171">
        <f t="shared" si="175"/>
        <v>-1.963254366895328</v>
      </c>
      <c r="CH171">
        <f t="shared" si="176"/>
        <v>0.38161799075308994</v>
      </c>
      <c r="CJ171">
        <f t="shared" si="177"/>
        <v>-2.9448815503429921</v>
      </c>
      <c r="CK171">
        <f t="shared" si="178"/>
        <v>0.57242698612963494</v>
      </c>
      <c r="CM171">
        <f t="shared" si="179"/>
        <v>-3.9265087337906559</v>
      </c>
      <c r="CN171">
        <f t="shared" si="180"/>
        <v>0.76323598150617988</v>
      </c>
      <c r="CP171">
        <f t="shared" si="181"/>
        <v>-4.9081359172383197</v>
      </c>
      <c r="CQ171">
        <f t="shared" si="182"/>
        <v>0.95404497688272483</v>
      </c>
      <c r="CS171">
        <f t="shared" si="183"/>
        <v>-0.98162718344766398</v>
      </c>
      <c r="CT171">
        <f t="shared" si="184"/>
        <v>0.19080899537654497</v>
      </c>
      <c r="CU171">
        <f t="shared" si="185"/>
        <v>1.0734912662093441</v>
      </c>
      <c r="CV171">
        <f t="shared" si="186"/>
        <v>5.3816179907530897</v>
      </c>
      <c r="CW171">
        <f t="shared" si="187"/>
        <v>1.0734912662093441</v>
      </c>
      <c r="CX171">
        <f t="shared" si="188"/>
        <v>5.7632359815061802</v>
      </c>
      <c r="CY171">
        <f t="shared" si="189"/>
        <v>3.036745633104672</v>
      </c>
      <c r="CZ171">
        <f t="shared" si="190"/>
        <v>5.3816179907530897</v>
      </c>
    </row>
    <row r="172" spans="1:104" x14ac:dyDescent="0.25">
      <c r="A172">
        <v>1</v>
      </c>
      <c r="K172">
        <v>4</v>
      </c>
      <c r="L172">
        <f t="shared" si="191"/>
        <v>170</v>
      </c>
      <c r="M172">
        <f t="shared" si="192"/>
        <v>2.9670597283903604</v>
      </c>
      <c r="O172">
        <f t="shared" si="193"/>
        <v>-0.98480775301220802</v>
      </c>
      <c r="P172">
        <f t="shared" si="194"/>
        <v>0.17364817766693028</v>
      </c>
      <c r="R172">
        <f t="shared" si="133"/>
        <v>-3.9392310120488321</v>
      </c>
      <c r="S172">
        <f t="shared" si="134"/>
        <v>0.6945927106677211</v>
      </c>
      <c r="U172">
        <f t="shared" si="135"/>
        <v>-3.9392310120488321</v>
      </c>
      <c r="V172">
        <f t="shared" si="136"/>
        <v>0.6945927106677211</v>
      </c>
      <c r="X172">
        <f t="shared" si="137"/>
        <v>-3.9392310120488321</v>
      </c>
      <c r="Y172">
        <f t="shared" si="138"/>
        <v>0.6945927106677211</v>
      </c>
      <c r="Z172">
        <f t="shared" si="195"/>
        <v>149</v>
      </c>
      <c r="AB172">
        <f t="shared" si="139"/>
        <v>-3.9392310120488321</v>
      </c>
      <c r="AC172">
        <f t="shared" si="140"/>
        <v>0.6945927106677211</v>
      </c>
      <c r="AD172">
        <f t="shared" si="196"/>
        <v>149</v>
      </c>
      <c r="AG172">
        <f t="shared" si="141"/>
        <v>6.0768987951167919E-2</v>
      </c>
      <c r="AH172">
        <f t="shared" si="142"/>
        <v>0.6945927106677211</v>
      </c>
      <c r="AJ172">
        <f t="shared" si="143"/>
        <v>-3.9392310120488321</v>
      </c>
      <c r="AK172">
        <f t="shared" si="144"/>
        <v>0.6945927106677211</v>
      </c>
      <c r="AM172">
        <f t="shared" si="145"/>
        <v>6.0768987951167919E-2</v>
      </c>
      <c r="AN172">
        <f t="shared" si="146"/>
        <v>0.6945927106677211</v>
      </c>
      <c r="AP172">
        <f t="shared" si="147"/>
        <v>-3.9392310120488321</v>
      </c>
      <c r="AQ172">
        <f t="shared" si="148"/>
        <v>4.6945927106677212</v>
      </c>
      <c r="AS172">
        <f t="shared" si="149"/>
        <v>-3.9392310120488321</v>
      </c>
      <c r="AT172">
        <f t="shared" si="150"/>
        <v>0.6945927106677211</v>
      </c>
      <c r="AV172">
        <f t="shared" si="151"/>
        <v>6.0768987951167919E-2</v>
      </c>
      <c r="AW172">
        <f t="shared" si="152"/>
        <v>0.6945927106677211</v>
      </c>
      <c r="AY172">
        <f t="shared" si="153"/>
        <v>-3.9392310120488321</v>
      </c>
      <c r="AZ172">
        <f t="shared" si="154"/>
        <v>4.6945927106677212</v>
      </c>
      <c r="BB172">
        <f t="shared" si="155"/>
        <v>-7.9392310120488325</v>
      </c>
      <c r="BC172">
        <f t="shared" si="156"/>
        <v>0.6945927106677211</v>
      </c>
      <c r="BE172">
        <f t="shared" si="157"/>
        <v>-3.9392310120488321</v>
      </c>
      <c r="BF172">
        <f t="shared" si="158"/>
        <v>-3.3054072893322788</v>
      </c>
      <c r="BH172">
        <f t="shared" si="159"/>
        <v>-8.8632697771098723</v>
      </c>
      <c r="BI172">
        <f t="shared" si="160"/>
        <v>1.5628335990023725</v>
      </c>
      <c r="BK172">
        <f t="shared" si="161"/>
        <v>-6.9544232590366235</v>
      </c>
      <c r="BL172">
        <f t="shared" si="162"/>
        <v>2.5209445330007907</v>
      </c>
      <c r="BN172">
        <f t="shared" si="163"/>
        <v>-6.9544232590366235</v>
      </c>
      <c r="BO172">
        <f t="shared" si="164"/>
        <v>-1.4790554669992093</v>
      </c>
      <c r="BQ172">
        <f t="shared" si="165"/>
        <v>-2.9544232590366239</v>
      </c>
      <c r="BR172">
        <f t="shared" si="166"/>
        <v>0.5209445330007908</v>
      </c>
      <c r="BT172">
        <f t="shared" si="167"/>
        <v>1.0455767409633761</v>
      </c>
      <c r="BU172">
        <f t="shared" si="168"/>
        <v>2.5209445330007907</v>
      </c>
      <c r="BW172">
        <f t="shared" si="169"/>
        <v>1.0455767409633761</v>
      </c>
      <c r="BX172">
        <f t="shared" si="170"/>
        <v>-1.4790554669992093</v>
      </c>
      <c r="CA172">
        <f t="shared" si="171"/>
        <v>-0.98480775301220802</v>
      </c>
      <c r="CB172">
        <f t="shared" si="172"/>
        <v>0.17364817766693028</v>
      </c>
      <c r="CD172">
        <f t="shared" si="173"/>
        <v>-0.98480775301220802</v>
      </c>
      <c r="CE172">
        <f t="shared" si="174"/>
        <v>0.17364817766693028</v>
      </c>
      <c r="CG172">
        <f t="shared" si="175"/>
        <v>-1.969615506024416</v>
      </c>
      <c r="CH172">
        <f t="shared" si="176"/>
        <v>0.34729635533386055</v>
      </c>
      <c r="CJ172">
        <f t="shared" si="177"/>
        <v>-2.9544232590366239</v>
      </c>
      <c r="CK172">
        <f t="shared" si="178"/>
        <v>0.5209445330007908</v>
      </c>
      <c r="CM172">
        <f t="shared" si="179"/>
        <v>-3.9392310120488321</v>
      </c>
      <c r="CN172">
        <f t="shared" si="180"/>
        <v>0.6945927106677211</v>
      </c>
      <c r="CP172">
        <f t="shared" si="181"/>
        <v>-4.9240387650610398</v>
      </c>
      <c r="CQ172">
        <f t="shared" si="182"/>
        <v>0.86824088833465141</v>
      </c>
      <c r="CS172">
        <f t="shared" si="183"/>
        <v>-0.98480775301220802</v>
      </c>
      <c r="CT172">
        <f t="shared" si="184"/>
        <v>0.17364817766693028</v>
      </c>
      <c r="CU172">
        <f t="shared" si="185"/>
        <v>1.0607689879511679</v>
      </c>
      <c r="CV172">
        <f t="shared" si="186"/>
        <v>5.3472963553338602</v>
      </c>
      <c r="CW172">
        <f t="shared" si="187"/>
        <v>1.0607689879511679</v>
      </c>
      <c r="CX172">
        <f t="shared" si="188"/>
        <v>5.6945927106677212</v>
      </c>
      <c r="CY172">
        <f t="shared" si="189"/>
        <v>3.0303844939755837</v>
      </c>
      <c r="CZ172">
        <f t="shared" si="190"/>
        <v>5.3472963553338602</v>
      </c>
    </row>
    <row r="173" spans="1:104" x14ac:dyDescent="0.25">
      <c r="A173">
        <v>1</v>
      </c>
      <c r="K173">
        <v>4</v>
      </c>
      <c r="L173">
        <f t="shared" si="191"/>
        <v>171</v>
      </c>
      <c r="M173">
        <f t="shared" si="192"/>
        <v>2.9845130209103035</v>
      </c>
      <c r="O173">
        <f t="shared" si="193"/>
        <v>-0.98768834059513766</v>
      </c>
      <c r="P173">
        <f t="shared" si="194"/>
        <v>0.15643446504023098</v>
      </c>
      <c r="R173">
        <f t="shared" si="133"/>
        <v>-3.9507533623805506</v>
      </c>
      <c r="S173">
        <f t="shared" si="134"/>
        <v>0.62573786016092392</v>
      </c>
      <c r="U173">
        <f t="shared" si="135"/>
        <v>-3.9507533623805506</v>
      </c>
      <c r="V173">
        <f t="shared" si="136"/>
        <v>0.62573786016092392</v>
      </c>
      <c r="X173">
        <f t="shared" si="137"/>
        <v>-3.9507533623805506</v>
      </c>
      <c r="Y173">
        <f t="shared" si="138"/>
        <v>0.62573786016092392</v>
      </c>
      <c r="Z173">
        <f t="shared" si="195"/>
        <v>150</v>
      </c>
      <c r="AB173">
        <f t="shared" si="139"/>
        <v>-3.9507533623805506</v>
      </c>
      <c r="AC173">
        <f t="shared" si="140"/>
        <v>0.62573786016092392</v>
      </c>
      <c r="AD173">
        <f t="shared" si="196"/>
        <v>150</v>
      </c>
      <c r="AG173">
        <f t="shared" si="141"/>
        <v>4.9246637619449363E-2</v>
      </c>
      <c r="AH173">
        <f t="shared" si="142"/>
        <v>0.62573786016092392</v>
      </c>
      <c r="AJ173">
        <f t="shared" si="143"/>
        <v>-3.9507533623805506</v>
      </c>
      <c r="AK173">
        <f t="shared" si="144"/>
        <v>0.62573786016092392</v>
      </c>
      <c r="AM173">
        <f t="shared" si="145"/>
        <v>4.9246637619449363E-2</v>
      </c>
      <c r="AN173">
        <f t="shared" si="146"/>
        <v>0.62573786016092392</v>
      </c>
      <c r="AP173">
        <f t="shared" si="147"/>
        <v>-3.9507533623805506</v>
      </c>
      <c r="AQ173">
        <f t="shared" si="148"/>
        <v>4.6257378601609238</v>
      </c>
      <c r="AS173">
        <f t="shared" si="149"/>
        <v>-3.9507533623805506</v>
      </c>
      <c r="AT173">
        <f t="shared" si="150"/>
        <v>0.62573786016092392</v>
      </c>
      <c r="AV173">
        <f t="shared" si="151"/>
        <v>4.9246637619449363E-2</v>
      </c>
      <c r="AW173">
        <f t="shared" si="152"/>
        <v>0.62573786016092392</v>
      </c>
      <c r="AY173">
        <f t="shared" si="153"/>
        <v>-3.9507533623805506</v>
      </c>
      <c r="AZ173">
        <f t="shared" si="154"/>
        <v>4.6257378601609238</v>
      </c>
      <c r="BB173">
        <f t="shared" si="155"/>
        <v>-7.9507533623805511</v>
      </c>
      <c r="BC173">
        <f t="shared" si="156"/>
        <v>0.62573786016092392</v>
      </c>
      <c r="BE173">
        <f t="shared" si="157"/>
        <v>-3.9507533623805506</v>
      </c>
      <c r="BF173">
        <f t="shared" si="158"/>
        <v>-3.3742621398390762</v>
      </c>
      <c r="BH173">
        <f t="shared" si="159"/>
        <v>-8.8891950653562386</v>
      </c>
      <c r="BI173">
        <f t="shared" si="160"/>
        <v>1.4079101853620788</v>
      </c>
      <c r="BK173">
        <f t="shared" si="161"/>
        <v>-6.9630650217854129</v>
      </c>
      <c r="BL173">
        <f t="shared" si="162"/>
        <v>2.4693033951206931</v>
      </c>
      <c r="BN173">
        <f t="shared" si="163"/>
        <v>-6.9630650217854129</v>
      </c>
      <c r="BO173">
        <f t="shared" si="164"/>
        <v>-1.5306966048793069</v>
      </c>
      <c r="BQ173">
        <f t="shared" si="165"/>
        <v>-2.9630650217854129</v>
      </c>
      <c r="BR173">
        <f t="shared" si="166"/>
        <v>0.46930339512069297</v>
      </c>
      <c r="BT173">
        <f t="shared" si="167"/>
        <v>1.0369349782145871</v>
      </c>
      <c r="BU173">
        <f t="shared" si="168"/>
        <v>2.4693033951206931</v>
      </c>
      <c r="BW173">
        <f t="shared" si="169"/>
        <v>1.0369349782145871</v>
      </c>
      <c r="BX173">
        <f t="shared" si="170"/>
        <v>-1.5306966048793069</v>
      </c>
      <c r="CA173">
        <f t="shared" si="171"/>
        <v>-0.98768834059513766</v>
      </c>
      <c r="CB173">
        <f t="shared" si="172"/>
        <v>0.15643446504023098</v>
      </c>
      <c r="CD173">
        <f t="shared" si="173"/>
        <v>-0.98768834059513766</v>
      </c>
      <c r="CE173">
        <f t="shared" si="174"/>
        <v>0.15643446504023098</v>
      </c>
      <c r="CG173">
        <f t="shared" si="175"/>
        <v>-1.9753766811902753</v>
      </c>
      <c r="CH173">
        <f t="shared" si="176"/>
        <v>0.31286893008046196</v>
      </c>
      <c r="CJ173">
        <f t="shared" si="177"/>
        <v>-2.9630650217854129</v>
      </c>
      <c r="CK173">
        <f t="shared" si="178"/>
        <v>0.46930339512069297</v>
      </c>
      <c r="CM173">
        <f t="shared" si="179"/>
        <v>-3.9507533623805506</v>
      </c>
      <c r="CN173">
        <f t="shared" si="180"/>
        <v>0.62573786016092392</v>
      </c>
      <c r="CP173">
        <f t="shared" si="181"/>
        <v>-4.9384417029756884</v>
      </c>
      <c r="CQ173">
        <f t="shared" si="182"/>
        <v>0.78217232520115487</v>
      </c>
      <c r="CS173">
        <f t="shared" si="183"/>
        <v>-0.98768834059513766</v>
      </c>
      <c r="CT173">
        <f t="shared" si="184"/>
        <v>0.15643446504023098</v>
      </c>
      <c r="CU173">
        <f t="shared" si="185"/>
        <v>1.0492466376194494</v>
      </c>
      <c r="CV173">
        <f t="shared" si="186"/>
        <v>5.3128689300804623</v>
      </c>
      <c r="CW173">
        <f t="shared" si="187"/>
        <v>1.0492466376194494</v>
      </c>
      <c r="CX173">
        <f t="shared" si="188"/>
        <v>5.6257378601609238</v>
      </c>
      <c r="CY173">
        <f t="shared" si="189"/>
        <v>3.0246233188097245</v>
      </c>
      <c r="CZ173">
        <f t="shared" si="190"/>
        <v>5.3128689300804623</v>
      </c>
    </row>
    <row r="174" spans="1:104" x14ac:dyDescent="0.25">
      <c r="A174">
        <v>1</v>
      </c>
      <c r="K174">
        <v>4</v>
      </c>
      <c r="L174">
        <f t="shared" si="191"/>
        <v>172</v>
      </c>
      <c r="M174">
        <f t="shared" si="192"/>
        <v>3.0019663134302466</v>
      </c>
      <c r="O174">
        <f t="shared" si="193"/>
        <v>-0.99026806874157025</v>
      </c>
      <c r="P174">
        <f t="shared" si="194"/>
        <v>0.13917310096006574</v>
      </c>
      <c r="R174">
        <f t="shared" si="133"/>
        <v>-3.961072274966281</v>
      </c>
      <c r="S174">
        <f t="shared" si="134"/>
        <v>0.55669240384026297</v>
      </c>
      <c r="U174">
        <f t="shared" si="135"/>
        <v>-3.961072274966281</v>
      </c>
      <c r="V174">
        <f t="shared" si="136"/>
        <v>0.55669240384026297</v>
      </c>
      <c r="X174">
        <f t="shared" si="137"/>
        <v>-3.961072274966281</v>
      </c>
      <c r="Y174">
        <f t="shared" si="138"/>
        <v>0.55669240384026297</v>
      </c>
      <c r="Z174">
        <f t="shared" si="195"/>
        <v>151</v>
      </c>
      <c r="AB174">
        <f t="shared" si="139"/>
        <v>-3.961072274966281</v>
      </c>
      <c r="AC174">
        <f t="shared" si="140"/>
        <v>0.55669240384026297</v>
      </c>
      <c r="AD174">
        <f t="shared" si="196"/>
        <v>151</v>
      </c>
      <c r="AG174">
        <f t="shared" si="141"/>
        <v>3.8927725033718996E-2</v>
      </c>
      <c r="AH174">
        <f t="shared" si="142"/>
        <v>0.55669240384026297</v>
      </c>
      <c r="AJ174">
        <f t="shared" si="143"/>
        <v>-3.961072274966281</v>
      </c>
      <c r="AK174">
        <f t="shared" si="144"/>
        <v>0.55669240384026297</v>
      </c>
      <c r="AM174">
        <f t="shared" si="145"/>
        <v>3.8927725033718996E-2</v>
      </c>
      <c r="AN174">
        <f t="shared" si="146"/>
        <v>0.55669240384026297</v>
      </c>
      <c r="AP174">
        <f t="shared" si="147"/>
        <v>-3.961072274966281</v>
      </c>
      <c r="AQ174">
        <f t="shared" si="148"/>
        <v>4.5566924038402625</v>
      </c>
      <c r="AS174">
        <f t="shared" si="149"/>
        <v>-3.961072274966281</v>
      </c>
      <c r="AT174">
        <f t="shared" si="150"/>
        <v>0.55669240384026297</v>
      </c>
      <c r="AV174">
        <f t="shared" si="151"/>
        <v>3.8927725033718996E-2</v>
      </c>
      <c r="AW174">
        <f t="shared" si="152"/>
        <v>0.55669240384026297</v>
      </c>
      <c r="AY174">
        <f t="shared" si="153"/>
        <v>-3.961072274966281</v>
      </c>
      <c r="AZ174">
        <f t="shared" si="154"/>
        <v>4.5566924038402625</v>
      </c>
      <c r="BB174">
        <f t="shared" si="155"/>
        <v>-7.9610722749662806</v>
      </c>
      <c r="BC174">
        <f t="shared" si="156"/>
        <v>0.55669240384026297</v>
      </c>
      <c r="BE174">
        <f t="shared" si="157"/>
        <v>-3.961072274966281</v>
      </c>
      <c r="BF174">
        <f t="shared" si="158"/>
        <v>-3.443307596159737</v>
      </c>
      <c r="BH174">
        <f t="shared" si="159"/>
        <v>-8.9124126186741321</v>
      </c>
      <c r="BI174">
        <f t="shared" si="160"/>
        <v>1.2525579086405916</v>
      </c>
      <c r="BK174">
        <f t="shared" si="161"/>
        <v>-6.9708042062247113</v>
      </c>
      <c r="BL174">
        <f t="shared" si="162"/>
        <v>2.4175193028801973</v>
      </c>
      <c r="BN174">
        <f t="shared" si="163"/>
        <v>-6.9708042062247113</v>
      </c>
      <c r="BO174">
        <f t="shared" si="164"/>
        <v>-1.5824806971198027</v>
      </c>
      <c r="BQ174">
        <f t="shared" si="165"/>
        <v>-2.9708042062247109</v>
      </c>
      <c r="BR174">
        <f t="shared" si="166"/>
        <v>0.41751930288019723</v>
      </c>
      <c r="BT174">
        <f t="shared" si="167"/>
        <v>1.0291957937752891</v>
      </c>
      <c r="BU174">
        <f t="shared" si="168"/>
        <v>2.4175193028801973</v>
      </c>
      <c r="BW174">
        <f t="shared" si="169"/>
        <v>1.0291957937752891</v>
      </c>
      <c r="BX174">
        <f t="shared" si="170"/>
        <v>-1.5824806971198027</v>
      </c>
      <c r="CA174">
        <f t="shared" si="171"/>
        <v>-0.99026806874157025</v>
      </c>
      <c r="CB174">
        <f t="shared" si="172"/>
        <v>0.13917310096006574</v>
      </c>
      <c r="CD174">
        <f t="shared" si="173"/>
        <v>-0.99026806874157025</v>
      </c>
      <c r="CE174">
        <f t="shared" si="174"/>
        <v>0.13917310096006574</v>
      </c>
      <c r="CG174">
        <f t="shared" si="175"/>
        <v>-1.9805361374831405</v>
      </c>
      <c r="CH174">
        <f t="shared" si="176"/>
        <v>0.27834620192013149</v>
      </c>
      <c r="CJ174">
        <f t="shared" si="177"/>
        <v>-2.9708042062247109</v>
      </c>
      <c r="CK174">
        <f t="shared" si="178"/>
        <v>0.41751930288019723</v>
      </c>
      <c r="CM174">
        <f t="shared" si="179"/>
        <v>-3.961072274966281</v>
      </c>
      <c r="CN174">
        <f t="shared" si="180"/>
        <v>0.55669240384026297</v>
      </c>
      <c r="CP174">
        <f t="shared" si="181"/>
        <v>-4.9513403437078516</v>
      </c>
      <c r="CQ174">
        <f t="shared" si="182"/>
        <v>0.69586550480032872</v>
      </c>
      <c r="CS174">
        <f t="shared" si="183"/>
        <v>-0.99026806874157025</v>
      </c>
      <c r="CT174">
        <f t="shared" si="184"/>
        <v>0.13917310096006574</v>
      </c>
      <c r="CU174">
        <f t="shared" si="185"/>
        <v>1.038927725033719</v>
      </c>
      <c r="CV174">
        <f t="shared" si="186"/>
        <v>5.2783462019201313</v>
      </c>
      <c r="CW174">
        <f t="shared" si="187"/>
        <v>1.038927725033719</v>
      </c>
      <c r="CX174">
        <f t="shared" si="188"/>
        <v>5.5566924038402625</v>
      </c>
      <c r="CY174">
        <f t="shared" si="189"/>
        <v>3.0194638625168597</v>
      </c>
      <c r="CZ174">
        <f t="shared" si="190"/>
        <v>5.2783462019201313</v>
      </c>
    </row>
    <row r="175" spans="1:104" x14ac:dyDescent="0.25">
      <c r="A175">
        <v>1</v>
      </c>
      <c r="K175">
        <v>4</v>
      </c>
      <c r="L175">
        <f t="shared" si="191"/>
        <v>173</v>
      </c>
      <c r="M175">
        <f t="shared" si="192"/>
        <v>3.0194196059501901</v>
      </c>
      <c r="O175">
        <f t="shared" si="193"/>
        <v>-0.99254615164132198</v>
      </c>
      <c r="P175">
        <f t="shared" si="194"/>
        <v>0.12186934340514755</v>
      </c>
      <c r="R175">
        <f t="shared" si="133"/>
        <v>-3.9701846065652879</v>
      </c>
      <c r="S175">
        <f t="shared" si="134"/>
        <v>0.48747737362059018</v>
      </c>
      <c r="U175">
        <f t="shared" si="135"/>
        <v>-3.9701846065652879</v>
      </c>
      <c r="V175">
        <f t="shared" si="136"/>
        <v>0.48747737362059018</v>
      </c>
      <c r="X175">
        <f t="shared" si="137"/>
        <v>-3.9701846065652879</v>
      </c>
      <c r="Y175">
        <f t="shared" si="138"/>
        <v>0.48747737362059018</v>
      </c>
      <c r="Z175">
        <f t="shared" si="195"/>
        <v>152</v>
      </c>
      <c r="AB175">
        <f t="shared" si="139"/>
        <v>-3.9701846065652879</v>
      </c>
      <c r="AC175">
        <f t="shared" si="140"/>
        <v>0.48747737362059018</v>
      </c>
      <c r="AD175">
        <f t="shared" si="196"/>
        <v>152</v>
      </c>
      <c r="AG175">
        <f t="shared" si="141"/>
        <v>2.9815393434712067E-2</v>
      </c>
      <c r="AH175">
        <f t="shared" si="142"/>
        <v>0.48747737362059018</v>
      </c>
      <c r="AJ175">
        <f t="shared" si="143"/>
        <v>-3.9701846065652879</v>
      </c>
      <c r="AK175">
        <f t="shared" si="144"/>
        <v>0.48747737362059018</v>
      </c>
      <c r="AM175">
        <f t="shared" si="145"/>
        <v>2.9815393434712067E-2</v>
      </c>
      <c r="AN175">
        <f t="shared" si="146"/>
        <v>0.48747737362059018</v>
      </c>
      <c r="AP175">
        <f t="shared" si="147"/>
        <v>-3.9701846065652879</v>
      </c>
      <c r="AQ175">
        <f t="shared" si="148"/>
        <v>4.4874773736205906</v>
      </c>
      <c r="AS175">
        <f t="shared" si="149"/>
        <v>-3.9701846065652879</v>
      </c>
      <c r="AT175">
        <f t="shared" si="150"/>
        <v>0.48747737362059018</v>
      </c>
      <c r="AV175">
        <f t="shared" si="151"/>
        <v>2.9815393434712067E-2</v>
      </c>
      <c r="AW175">
        <f t="shared" si="152"/>
        <v>0.48747737362059018</v>
      </c>
      <c r="AY175">
        <f t="shared" si="153"/>
        <v>-3.9701846065652879</v>
      </c>
      <c r="AZ175">
        <f t="shared" si="154"/>
        <v>4.4874773736205906</v>
      </c>
      <c r="BB175">
        <f t="shared" si="155"/>
        <v>-7.9701846065652884</v>
      </c>
      <c r="BC175">
        <f t="shared" si="156"/>
        <v>0.48747737362059018</v>
      </c>
      <c r="BE175">
        <f t="shared" si="157"/>
        <v>-3.9701846065652879</v>
      </c>
      <c r="BF175">
        <f t="shared" si="158"/>
        <v>-3.5125226263794098</v>
      </c>
      <c r="BH175">
        <f t="shared" si="159"/>
        <v>-8.9329153647718975</v>
      </c>
      <c r="BI175">
        <f t="shared" si="160"/>
        <v>1.096824090646328</v>
      </c>
      <c r="BK175">
        <f t="shared" si="161"/>
        <v>-6.9776384549239658</v>
      </c>
      <c r="BL175">
        <f t="shared" si="162"/>
        <v>2.3656080302154425</v>
      </c>
      <c r="BN175">
        <f t="shared" si="163"/>
        <v>-6.9776384549239658</v>
      </c>
      <c r="BO175">
        <f t="shared" si="164"/>
        <v>-1.6343919697845575</v>
      </c>
      <c r="BQ175">
        <f t="shared" si="165"/>
        <v>-2.9776384549239658</v>
      </c>
      <c r="BR175">
        <f t="shared" si="166"/>
        <v>0.36560803021544264</v>
      </c>
      <c r="BT175">
        <f t="shared" si="167"/>
        <v>1.0223615450760342</v>
      </c>
      <c r="BU175">
        <f t="shared" si="168"/>
        <v>2.3656080302154425</v>
      </c>
      <c r="BW175">
        <f t="shared" si="169"/>
        <v>1.0223615450760342</v>
      </c>
      <c r="BX175">
        <f t="shared" si="170"/>
        <v>-1.6343919697845575</v>
      </c>
      <c r="CA175">
        <f t="shared" si="171"/>
        <v>-0.99254615164132198</v>
      </c>
      <c r="CB175">
        <f t="shared" si="172"/>
        <v>0.12186934340514755</v>
      </c>
      <c r="CD175">
        <f t="shared" si="173"/>
        <v>-0.99254615164132198</v>
      </c>
      <c r="CE175">
        <f t="shared" si="174"/>
        <v>0.12186934340514755</v>
      </c>
      <c r="CG175">
        <f t="shared" si="175"/>
        <v>-1.985092303282644</v>
      </c>
      <c r="CH175">
        <f t="shared" si="176"/>
        <v>0.24373868681029509</v>
      </c>
      <c r="CJ175">
        <f t="shared" si="177"/>
        <v>-2.9776384549239658</v>
      </c>
      <c r="CK175">
        <f t="shared" si="178"/>
        <v>0.36560803021544264</v>
      </c>
      <c r="CM175">
        <f t="shared" si="179"/>
        <v>-3.9701846065652879</v>
      </c>
      <c r="CN175">
        <f t="shared" si="180"/>
        <v>0.48747737362059018</v>
      </c>
      <c r="CP175">
        <f t="shared" si="181"/>
        <v>-4.96273075820661</v>
      </c>
      <c r="CQ175">
        <f t="shared" si="182"/>
        <v>0.60934671702573773</v>
      </c>
      <c r="CS175">
        <f t="shared" si="183"/>
        <v>-0.99254615164132198</v>
      </c>
      <c r="CT175">
        <f t="shared" si="184"/>
        <v>0.12186934340514755</v>
      </c>
      <c r="CU175">
        <f t="shared" si="185"/>
        <v>1.0298153934347121</v>
      </c>
      <c r="CV175">
        <f t="shared" si="186"/>
        <v>5.2437386868102953</v>
      </c>
      <c r="CW175">
        <f t="shared" si="187"/>
        <v>1.0298153934347121</v>
      </c>
      <c r="CX175">
        <f t="shared" si="188"/>
        <v>5.4874773736205906</v>
      </c>
      <c r="CY175">
        <f t="shared" si="189"/>
        <v>3.0149076967173558</v>
      </c>
      <c r="CZ175">
        <f t="shared" si="190"/>
        <v>5.2437386868102953</v>
      </c>
    </row>
    <row r="176" spans="1:104" x14ac:dyDescent="0.25">
      <c r="A176">
        <v>1</v>
      </c>
      <c r="K176">
        <v>4</v>
      </c>
      <c r="L176">
        <f t="shared" si="191"/>
        <v>174</v>
      </c>
      <c r="M176">
        <f t="shared" si="192"/>
        <v>3.0368728984701332</v>
      </c>
      <c r="O176">
        <f t="shared" si="193"/>
        <v>-0.99452189536827329</v>
      </c>
      <c r="P176">
        <f t="shared" si="194"/>
        <v>0.10452846326765373</v>
      </c>
      <c r="R176">
        <f t="shared" si="133"/>
        <v>-3.9780875814730932</v>
      </c>
      <c r="S176">
        <f t="shared" si="134"/>
        <v>0.41811385307061494</v>
      </c>
      <c r="U176">
        <f t="shared" si="135"/>
        <v>-3.9780875814730932</v>
      </c>
      <c r="V176">
        <f t="shared" si="136"/>
        <v>0.41811385307061494</v>
      </c>
      <c r="X176">
        <f t="shared" si="137"/>
        <v>-3.9780875814730932</v>
      </c>
      <c r="Y176">
        <f t="shared" si="138"/>
        <v>0.41811385307061494</v>
      </c>
      <c r="Z176">
        <f t="shared" si="195"/>
        <v>153</v>
      </c>
      <c r="AB176">
        <f t="shared" si="139"/>
        <v>-3.9780875814730932</v>
      </c>
      <c r="AC176">
        <f t="shared" si="140"/>
        <v>0.41811385307061494</v>
      </c>
      <c r="AD176">
        <f t="shared" si="196"/>
        <v>153</v>
      </c>
      <c r="AG176">
        <f t="shared" si="141"/>
        <v>2.1912418526906841E-2</v>
      </c>
      <c r="AH176">
        <f t="shared" si="142"/>
        <v>0.41811385307061494</v>
      </c>
      <c r="AJ176">
        <f t="shared" si="143"/>
        <v>-3.9780875814730932</v>
      </c>
      <c r="AK176">
        <f t="shared" si="144"/>
        <v>0.41811385307061494</v>
      </c>
      <c r="AM176">
        <f t="shared" si="145"/>
        <v>2.1912418526906841E-2</v>
      </c>
      <c r="AN176">
        <f t="shared" si="146"/>
        <v>0.41811385307061494</v>
      </c>
      <c r="AP176">
        <f t="shared" si="147"/>
        <v>-3.9780875814730932</v>
      </c>
      <c r="AQ176">
        <f t="shared" si="148"/>
        <v>4.418113853070615</v>
      </c>
      <c r="AS176">
        <f t="shared" si="149"/>
        <v>-3.9780875814730932</v>
      </c>
      <c r="AT176">
        <f t="shared" si="150"/>
        <v>0.41811385307061494</v>
      </c>
      <c r="AV176">
        <f t="shared" si="151"/>
        <v>2.1912418526906841E-2</v>
      </c>
      <c r="AW176">
        <f t="shared" si="152"/>
        <v>0.41811385307061494</v>
      </c>
      <c r="AY176">
        <f t="shared" si="153"/>
        <v>-3.9780875814730932</v>
      </c>
      <c r="AZ176">
        <f t="shared" si="154"/>
        <v>4.418113853070615</v>
      </c>
      <c r="BB176">
        <f t="shared" si="155"/>
        <v>-7.9780875814730932</v>
      </c>
      <c r="BC176">
        <f t="shared" si="156"/>
        <v>0.41811385307061494</v>
      </c>
      <c r="BE176">
        <f t="shared" si="157"/>
        <v>-3.9780875814730932</v>
      </c>
      <c r="BF176">
        <f t="shared" si="158"/>
        <v>-3.581886146929385</v>
      </c>
      <c r="BH176">
        <f t="shared" si="159"/>
        <v>-8.9506970583144589</v>
      </c>
      <c r="BI176">
        <f t="shared" si="160"/>
        <v>0.94075616940888362</v>
      </c>
      <c r="BK176">
        <f t="shared" si="161"/>
        <v>-6.9835656861048196</v>
      </c>
      <c r="BL176">
        <f t="shared" si="162"/>
        <v>2.3135853898029612</v>
      </c>
      <c r="BN176">
        <f t="shared" si="163"/>
        <v>-6.9835656861048196</v>
      </c>
      <c r="BO176">
        <f t="shared" si="164"/>
        <v>-1.6864146101970388</v>
      </c>
      <c r="BQ176">
        <f t="shared" si="165"/>
        <v>-2.9835656861048196</v>
      </c>
      <c r="BR176">
        <f t="shared" si="166"/>
        <v>0.31358538980296119</v>
      </c>
      <c r="BT176">
        <f t="shared" si="167"/>
        <v>1.0164343138951804</v>
      </c>
      <c r="BU176">
        <f t="shared" si="168"/>
        <v>2.3135853898029612</v>
      </c>
      <c r="BW176">
        <f t="shared" si="169"/>
        <v>1.0164343138951804</v>
      </c>
      <c r="BX176">
        <f t="shared" si="170"/>
        <v>-1.6864146101970388</v>
      </c>
      <c r="CA176">
        <f t="shared" si="171"/>
        <v>-0.99452189536827329</v>
      </c>
      <c r="CB176">
        <f t="shared" si="172"/>
        <v>0.10452846326765373</v>
      </c>
      <c r="CD176">
        <f t="shared" si="173"/>
        <v>-0.99452189536827329</v>
      </c>
      <c r="CE176">
        <f t="shared" si="174"/>
        <v>0.10452846326765373</v>
      </c>
      <c r="CG176">
        <f t="shared" si="175"/>
        <v>-1.9890437907365466</v>
      </c>
      <c r="CH176">
        <f t="shared" si="176"/>
        <v>0.20905692653530747</v>
      </c>
      <c r="CJ176">
        <f t="shared" si="177"/>
        <v>-2.9835656861048196</v>
      </c>
      <c r="CK176">
        <f t="shared" si="178"/>
        <v>0.31358538980296119</v>
      </c>
      <c r="CM176">
        <f t="shared" si="179"/>
        <v>-3.9780875814730932</v>
      </c>
      <c r="CN176">
        <f t="shared" si="180"/>
        <v>0.41811385307061494</v>
      </c>
      <c r="CP176">
        <f t="shared" si="181"/>
        <v>-4.9726094768413667</v>
      </c>
      <c r="CQ176">
        <f t="shared" si="182"/>
        <v>0.52264231633826863</v>
      </c>
      <c r="CS176">
        <f t="shared" si="183"/>
        <v>-0.99452189536827329</v>
      </c>
      <c r="CT176">
        <f t="shared" si="184"/>
        <v>0.10452846326765373</v>
      </c>
      <c r="CU176">
        <f t="shared" si="185"/>
        <v>1.0219124185269068</v>
      </c>
      <c r="CV176">
        <f t="shared" si="186"/>
        <v>5.2090569265353075</v>
      </c>
      <c r="CW176">
        <f t="shared" si="187"/>
        <v>1.0219124185269068</v>
      </c>
      <c r="CX176">
        <f t="shared" si="188"/>
        <v>5.418113853070615</v>
      </c>
      <c r="CY176">
        <f t="shared" si="189"/>
        <v>3.0109562092634534</v>
      </c>
      <c r="CZ176">
        <f t="shared" si="190"/>
        <v>5.2090569265353075</v>
      </c>
    </row>
    <row r="177" spans="1:104" x14ac:dyDescent="0.25">
      <c r="A177">
        <v>1</v>
      </c>
      <c r="K177">
        <v>4</v>
      </c>
      <c r="L177">
        <f t="shared" si="191"/>
        <v>175</v>
      </c>
      <c r="M177">
        <f t="shared" si="192"/>
        <v>3.0543261909900763</v>
      </c>
      <c r="O177">
        <f t="shared" si="193"/>
        <v>-0.99619469809174555</v>
      </c>
      <c r="P177">
        <f t="shared" si="194"/>
        <v>8.7155742747658638E-2</v>
      </c>
      <c r="R177">
        <f t="shared" si="133"/>
        <v>-3.9847787923669822</v>
      </c>
      <c r="S177">
        <f t="shared" si="134"/>
        <v>0.34862297099063455</v>
      </c>
      <c r="U177">
        <f t="shared" si="135"/>
        <v>-3.9847787923669822</v>
      </c>
      <c r="V177">
        <f t="shared" si="136"/>
        <v>0.34862297099063455</v>
      </c>
      <c r="X177">
        <f t="shared" si="137"/>
        <v>-3.9847787923669822</v>
      </c>
      <c r="Y177">
        <f t="shared" si="138"/>
        <v>0.34862297099063455</v>
      </c>
      <c r="Z177">
        <f t="shared" si="195"/>
        <v>154</v>
      </c>
      <c r="AB177">
        <f t="shared" si="139"/>
        <v>-3.9847787923669822</v>
      </c>
      <c r="AC177">
        <f t="shared" si="140"/>
        <v>0.34862297099063455</v>
      </c>
      <c r="AD177">
        <f t="shared" si="196"/>
        <v>154</v>
      </c>
      <c r="AG177">
        <f t="shared" si="141"/>
        <v>1.5221207633017819E-2</v>
      </c>
      <c r="AH177">
        <f t="shared" si="142"/>
        <v>0.34862297099063455</v>
      </c>
      <c r="AJ177">
        <f t="shared" si="143"/>
        <v>-3.9847787923669822</v>
      </c>
      <c r="AK177">
        <f t="shared" si="144"/>
        <v>0.34862297099063455</v>
      </c>
      <c r="AM177">
        <f t="shared" si="145"/>
        <v>1.5221207633017819E-2</v>
      </c>
      <c r="AN177">
        <f t="shared" si="146"/>
        <v>0.34862297099063455</v>
      </c>
      <c r="AP177">
        <f t="shared" si="147"/>
        <v>-3.9847787923669822</v>
      </c>
      <c r="AQ177">
        <f t="shared" si="148"/>
        <v>4.3486229709906343</v>
      </c>
      <c r="AS177">
        <f t="shared" si="149"/>
        <v>-3.9847787923669822</v>
      </c>
      <c r="AT177">
        <f t="shared" si="150"/>
        <v>0.34862297099063455</v>
      </c>
      <c r="AV177">
        <f t="shared" si="151"/>
        <v>1.5221207633017819E-2</v>
      </c>
      <c r="AW177">
        <f t="shared" si="152"/>
        <v>0.34862297099063455</v>
      </c>
      <c r="AY177">
        <f t="shared" si="153"/>
        <v>-3.9847787923669822</v>
      </c>
      <c r="AZ177">
        <f t="shared" si="154"/>
        <v>4.3486229709906343</v>
      </c>
      <c r="BB177">
        <f t="shared" si="155"/>
        <v>-7.9847787923669822</v>
      </c>
      <c r="BC177">
        <f t="shared" si="156"/>
        <v>0.34862297099063455</v>
      </c>
      <c r="BE177">
        <f t="shared" si="157"/>
        <v>-3.9847787923669822</v>
      </c>
      <c r="BF177">
        <f t="shared" si="158"/>
        <v>-3.6513770290093657</v>
      </c>
      <c r="BH177">
        <f t="shared" si="159"/>
        <v>-8.9657522828257097</v>
      </c>
      <c r="BI177">
        <f t="shared" si="160"/>
        <v>0.78440168472892768</v>
      </c>
      <c r="BK177">
        <f t="shared" si="161"/>
        <v>-6.9885840942752369</v>
      </c>
      <c r="BL177">
        <f t="shared" si="162"/>
        <v>2.2614672282429757</v>
      </c>
      <c r="BN177">
        <f t="shared" si="163"/>
        <v>-6.9885840942752369</v>
      </c>
      <c r="BO177">
        <f t="shared" si="164"/>
        <v>-1.738532771757024</v>
      </c>
      <c r="BQ177">
        <f t="shared" si="165"/>
        <v>-2.9885840942752369</v>
      </c>
      <c r="BR177">
        <f t="shared" si="166"/>
        <v>0.26146722824297591</v>
      </c>
      <c r="BT177">
        <f t="shared" si="167"/>
        <v>1.0114159057247631</v>
      </c>
      <c r="BU177">
        <f t="shared" si="168"/>
        <v>2.2614672282429757</v>
      </c>
      <c r="BW177">
        <f t="shared" si="169"/>
        <v>1.0114159057247631</v>
      </c>
      <c r="BX177">
        <f t="shared" si="170"/>
        <v>-1.738532771757024</v>
      </c>
      <c r="CA177">
        <f t="shared" si="171"/>
        <v>-0.99619469809174555</v>
      </c>
      <c r="CB177">
        <f t="shared" si="172"/>
        <v>8.7155742747658638E-2</v>
      </c>
      <c r="CD177">
        <f t="shared" si="173"/>
        <v>-0.99619469809174555</v>
      </c>
      <c r="CE177">
        <f t="shared" si="174"/>
        <v>8.7155742747658638E-2</v>
      </c>
      <c r="CG177">
        <f t="shared" si="175"/>
        <v>-1.9923893961834911</v>
      </c>
      <c r="CH177">
        <f t="shared" si="176"/>
        <v>0.17431148549531728</v>
      </c>
      <c r="CJ177">
        <f t="shared" si="177"/>
        <v>-2.9885840942752369</v>
      </c>
      <c r="CK177">
        <f t="shared" si="178"/>
        <v>0.26146722824297591</v>
      </c>
      <c r="CM177">
        <f t="shared" si="179"/>
        <v>-3.9847787923669822</v>
      </c>
      <c r="CN177">
        <f t="shared" si="180"/>
        <v>0.34862297099063455</v>
      </c>
      <c r="CP177">
        <f t="shared" si="181"/>
        <v>-4.9809734904587275</v>
      </c>
      <c r="CQ177">
        <f t="shared" si="182"/>
        <v>0.43577871373829319</v>
      </c>
      <c r="CS177">
        <f t="shared" si="183"/>
        <v>-0.99619469809174555</v>
      </c>
      <c r="CT177">
        <f t="shared" si="184"/>
        <v>8.7155742747658638E-2</v>
      </c>
      <c r="CU177">
        <f t="shared" si="185"/>
        <v>1.0152212076330178</v>
      </c>
      <c r="CV177">
        <f t="shared" si="186"/>
        <v>5.1743114854953172</v>
      </c>
      <c r="CW177">
        <f t="shared" si="187"/>
        <v>1.0152212076330178</v>
      </c>
      <c r="CX177">
        <f t="shared" si="188"/>
        <v>5.3486229709906343</v>
      </c>
      <c r="CY177">
        <f t="shared" si="189"/>
        <v>3.0076106038165089</v>
      </c>
      <c r="CZ177">
        <f t="shared" si="190"/>
        <v>5.1743114854953172</v>
      </c>
    </row>
    <row r="178" spans="1:104" x14ac:dyDescent="0.25">
      <c r="A178">
        <v>1</v>
      </c>
      <c r="K178">
        <v>4</v>
      </c>
      <c r="L178">
        <f t="shared" si="191"/>
        <v>176</v>
      </c>
      <c r="M178">
        <f t="shared" si="192"/>
        <v>3.0717794835100198</v>
      </c>
      <c r="O178">
        <f t="shared" si="193"/>
        <v>-0.9975640502598242</v>
      </c>
      <c r="P178">
        <f t="shared" si="194"/>
        <v>6.9756473744125524E-2</v>
      </c>
      <c r="R178">
        <f t="shared" si="133"/>
        <v>-3.9902562010392968</v>
      </c>
      <c r="S178">
        <f t="shared" si="134"/>
        <v>0.2790258949765021</v>
      </c>
      <c r="U178">
        <f t="shared" si="135"/>
        <v>-3.9902562010392968</v>
      </c>
      <c r="V178">
        <f t="shared" si="136"/>
        <v>0.2790258949765021</v>
      </c>
      <c r="X178">
        <f t="shared" si="137"/>
        <v>-3.9902562010392968</v>
      </c>
      <c r="Y178">
        <f t="shared" si="138"/>
        <v>0.2790258949765021</v>
      </c>
      <c r="Z178">
        <f t="shared" si="195"/>
        <v>155</v>
      </c>
      <c r="AB178">
        <f t="shared" si="139"/>
        <v>-3.9902562010392968</v>
      </c>
      <c r="AC178">
        <f t="shared" si="140"/>
        <v>0.2790258949765021</v>
      </c>
      <c r="AD178">
        <f t="shared" si="196"/>
        <v>155</v>
      </c>
      <c r="AG178">
        <f t="shared" si="141"/>
        <v>9.7437989607032094E-3</v>
      </c>
      <c r="AH178">
        <f t="shared" si="142"/>
        <v>0.2790258949765021</v>
      </c>
      <c r="AJ178">
        <f t="shared" si="143"/>
        <v>-3.9902562010392968</v>
      </c>
      <c r="AK178">
        <f t="shared" si="144"/>
        <v>0.2790258949765021</v>
      </c>
      <c r="AM178">
        <f t="shared" si="145"/>
        <v>9.7437989607032094E-3</v>
      </c>
      <c r="AN178">
        <f t="shared" si="146"/>
        <v>0.2790258949765021</v>
      </c>
      <c r="AP178">
        <f t="shared" si="147"/>
        <v>-3.9902562010392968</v>
      </c>
      <c r="AQ178">
        <f t="shared" si="148"/>
        <v>4.2790258949765025</v>
      </c>
      <c r="AS178">
        <f t="shared" si="149"/>
        <v>-3.9902562010392968</v>
      </c>
      <c r="AT178">
        <f t="shared" si="150"/>
        <v>0.2790258949765021</v>
      </c>
      <c r="AV178">
        <f t="shared" si="151"/>
        <v>9.7437989607032094E-3</v>
      </c>
      <c r="AW178">
        <f t="shared" si="152"/>
        <v>0.2790258949765021</v>
      </c>
      <c r="AY178">
        <f t="shared" si="153"/>
        <v>-3.9902562010392968</v>
      </c>
      <c r="AZ178">
        <f t="shared" si="154"/>
        <v>4.2790258949765025</v>
      </c>
      <c r="BB178">
        <f t="shared" si="155"/>
        <v>-7.9902562010392968</v>
      </c>
      <c r="BC178">
        <f t="shared" si="156"/>
        <v>0.2790258949765021</v>
      </c>
      <c r="BE178">
        <f t="shared" si="157"/>
        <v>-3.9902562010392968</v>
      </c>
      <c r="BF178">
        <f t="shared" si="158"/>
        <v>-3.7209741050234979</v>
      </c>
      <c r="BH178">
        <f t="shared" si="159"/>
        <v>-8.9780764523384171</v>
      </c>
      <c r="BI178">
        <f t="shared" si="160"/>
        <v>0.62780826369712972</v>
      </c>
      <c r="BK178">
        <f t="shared" si="161"/>
        <v>-6.9926921507794724</v>
      </c>
      <c r="BL178">
        <f t="shared" si="162"/>
        <v>2.2092694212323765</v>
      </c>
      <c r="BN178">
        <f t="shared" si="163"/>
        <v>-6.9926921507794724</v>
      </c>
      <c r="BO178">
        <f t="shared" si="164"/>
        <v>-1.7907305787676235</v>
      </c>
      <c r="BQ178">
        <f t="shared" si="165"/>
        <v>-2.9926921507794724</v>
      </c>
      <c r="BR178">
        <f t="shared" si="166"/>
        <v>0.20926942123237657</v>
      </c>
      <c r="BT178">
        <f t="shared" si="167"/>
        <v>1.0073078492205276</v>
      </c>
      <c r="BU178">
        <f t="shared" si="168"/>
        <v>2.2092694212323765</v>
      </c>
      <c r="BW178">
        <f t="shared" si="169"/>
        <v>1.0073078492205276</v>
      </c>
      <c r="BX178">
        <f t="shared" si="170"/>
        <v>-1.7907305787676235</v>
      </c>
      <c r="CA178">
        <f t="shared" si="171"/>
        <v>-0.9975640502598242</v>
      </c>
      <c r="CB178">
        <f t="shared" si="172"/>
        <v>6.9756473744125524E-2</v>
      </c>
      <c r="CD178">
        <f t="shared" si="173"/>
        <v>-0.9975640502598242</v>
      </c>
      <c r="CE178">
        <f t="shared" si="174"/>
        <v>6.9756473744125524E-2</v>
      </c>
      <c r="CG178">
        <f t="shared" si="175"/>
        <v>-1.9951281005196484</v>
      </c>
      <c r="CH178">
        <f t="shared" si="176"/>
        <v>0.13951294748825105</v>
      </c>
      <c r="CJ178">
        <f t="shared" si="177"/>
        <v>-2.9926921507794724</v>
      </c>
      <c r="CK178">
        <f t="shared" si="178"/>
        <v>0.20926942123237657</v>
      </c>
      <c r="CM178">
        <f t="shared" si="179"/>
        <v>-3.9902562010392968</v>
      </c>
      <c r="CN178">
        <f t="shared" si="180"/>
        <v>0.2790258949765021</v>
      </c>
      <c r="CP178">
        <f t="shared" si="181"/>
        <v>-4.9878202512991212</v>
      </c>
      <c r="CQ178">
        <f t="shared" si="182"/>
        <v>0.34878236872062762</v>
      </c>
      <c r="CS178">
        <f t="shared" si="183"/>
        <v>-0.9975640502598242</v>
      </c>
      <c r="CT178">
        <f t="shared" si="184"/>
        <v>6.9756473744125524E-2</v>
      </c>
      <c r="CU178">
        <f t="shared" si="185"/>
        <v>1.0097437989607032</v>
      </c>
      <c r="CV178">
        <f t="shared" si="186"/>
        <v>5.1395129474882513</v>
      </c>
      <c r="CW178">
        <f t="shared" si="187"/>
        <v>1.0097437989607032</v>
      </c>
      <c r="CX178">
        <f t="shared" si="188"/>
        <v>5.2790258949765025</v>
      </c>
      <c r="CY178">
        <f t="shared" si="189"/>
        <v>3.0048718994803516</v>
      </c>
      <c r="CZ178">
        <f t="shared" si="190"/>
        <v>5.1395129474882513</v>
      </c>
    </row>
    <row r="179" spans="1:104" x14ac:dyDescent="0.25">
      <c r="A179">
        <v>1</v>
      </c>
      <c r="K179">
        <v>4</v>
      </c>
      <c r="L179">
        <f t="shared" si="191"/>
        <v>177</v>
      </c>
      <c r="M179">
        <f t="shared" si="192"/>
        <v>3.0892327760299634</v>
      </c>
      <c r="O179">
        <f t="shared" si="193"/>
        <v>-0.99862953475457383</v>
      </c>
      <c r="P179">
        <f t="shared" si="194"/>
        <v>5.2335956242943807E-2</v>
      </c>
      <c r="R179">
        <f t="shared" si="133"/>
        <v>-3.9945181390182953</v>
      </c>
      <c r="S179">
        <f t="shared" si="134"/>
        <v>0.20934382497177523</v>
      </c>
      <c r="U179">
        <f t="shared" si="135"/>
        <v>-3.9945181390182953</v>
      </c>
      <c r="V179">
        <f t="shared" si="136"/>
        <v>0.20934382497177523</v>
      </c>
      <c r="X179">
        <f t="shared" si="137"/>
        <v>-3.9945181390182953</v>
      </c>
      <c r="Y179">
        <f t="shared" si="138"/>
        <v>0.20934382497177523</v>
      </c>
      <c r="Z179">
        <f t="shared" si="195"/>
        <v>156</v>
      </c>
      <c r="AB179">
        <f t="shared" si="139"/>
        <v>-3.9945181390182953</v>
      </c>
      <c r="AC179">
        <f t="shared" si="140"/>
        <v>0.20934382497177523</v>
      </c>
      <c r="AD179">
        <f t="shared" si="196"/>
        <v>156</v>
      </c>
      <c r="AG179">
        <f t="shared" si="141"/>
        <v>5.4818609817046671E-3</v>
      </c>
      <c r="AH179">
        <f t="shared" si="142"/>
        <v>0.20934382497177523</v>
      </c>
      <c r="AJ179">
        <f t="shared" si="143"/>
        <v>-3.9945181390182953</v>
      </c>
      <c r="AK179">
        <f t="shared" si="144"/>
        <v>0.20934382497177523</v>
      </c>
      <c r="AM179">
        <f t="shared" si="145"/>
        <v>5.4818609817046671E-3</v>
      </c>
      <c r="AN179">
        <f t="shared" si="146"/>
        <v>0.20934382497177523</v>
      </c>
      <c r="AP179">
        <f t="shared" si="147"/>
        <v>-3.9945181390182953</v>
      </c>
      <c r="AQ179">
        <f t="shared" si="148"/>
        <v>4.2093438249717749</v>
      </c>
      <c r="AS179">
        <f t="shared" si="149"/>
        <v>-3.9945181390182953</v>
      </c>
      <c r="AT179">
        <f t="shared" si="150"/>
        <v>0.20934382497177523</v>
      </c>
      <c r="AV179">
        <f t="shared" si="151"/>
        <v>5.4818609817046671E-3</v>
      </c>
      <c r="AW179">
        <f t="shared" si="152"/>
        <v>0.20934382497177523</v>
      </c>
      <c r="AY179">
        <f t="shared" si="153"/>
        <v>-3.9945181390182953</v>
      </c>
      <c r="AZ179">
        <f t="shared" si="154"/>
        <v>4.2093438249717749</v>
      </c>
      <c r="BB179">
        <f t="shared" si="155"/>
        <v>-7.9945181390182949</v>
      </c>
      <c r="BC179">
        <f t="shared" si="156"/>
        <v>0.20934382497177523</v>
      </c>
      <c r="BE179">
        <f t="shared" si="157"/>
        <v>-3.9945181390182953</v>
      </c>
      <c r="BF179">
        <f t="shared" si="158"/>
        <v>-3.7906561750282246</v>
      </c>
      <c r="BH179">
        <f t="shared" si="159"/>
        <v>-8.9876658127911639</v>
      </c>
      <c r="BI179">
        <f t="shared" si="160"/>
        <v>0.47102360618649425</v>
      </c>
      <c r="BK179">
        <f t="shared" si="161"/>
        <v>-6.9958886042637216</v>
      </c>
      <c r="BL179">
        <f t="shared" si="162"/>
        <v>2.1570078687288312</v>
      </c>
      <c r="BN179">
        <f t="shared" si="163"/>
        <v>-6.9958886042637216</v>
      </c>
      <c r="BO179">
        <f t="shared" si="164"/>
        <v>-1.8429921312711686</v>
      </c>
      <c r="BQ179">
        <f t="shared" si="165"/>
        <v>-2.9958886042637216</v>
      </c>
      <c r="BR179">
        <f t="shared" si="166"/>
        <v>0.15700786872883143</v>
      </c>
      <c r="BT179">
        <f t="shared" si="167"/>
        <v>1.0041113957362784</v>
      </c>
      <c r="BU179">
        <f t="shared" si="168"/>
        <v>2.1570078687288312</v>
      </c>
      <c r="BW179">
        <f t="shared" si="169"/>
        <v>1.0041113957362784</v>
      </c>
      <c r="BX179">
        <f t="shared" si="170"/>
        <v>-1.8429921312711686</v>
      </c>
      <c r="CA179">
        <f t="shared" si="171"/>
        <v>-0.99862953475457383</v>
      </c>
      <c r="CB179">
        <f t="shared" si="172"/>
        <v>5.2335956242943807E-2</v>
      </c>
      <c r="CD179">
        <f t="shared" si="173"/>
        <v>-0.99862953475457383</v>
      </c>
      <c r="CE179">
        <f t="shared" si="174"/>
        <v>5.2335956242943807E-2</v>
      </c>
      <c r="CG179">
        <f t="shared" si="175"/>
        <v>-1.9972590695091477</v>
      </c>
      <c r="CH179">
        <f t="shared" si="176"/>
        <v>0.10467191248588761</v>
      </c>
      <c r="CJ179">
        <f t="shared" si="177"/>
        <v>-2.9958886042637216</v>
      </c>
      <c r="CK179">
        <f t="shared" si="178"/>
        <v>0.15700786872883143</v>
      </c>
      <c r="CM179">
        <f t="shared" si="179"/>
        <v>-3.9945181390182953</v>
      </c>
      <c r="CN179">
        <f t="shared" si="180"/>
        <v>0.20934382497177523</v>
      </c>
      <c r="CP179">
        <f t="shared" si="181"/>
        <v>-4.9931476737728691</v>
      </c>
      <c r="CQ179">
        <f t="shared" si="182"/>
        <v>0.26167978121471902</v>
      </c>
      <c r="CS179">
        <f t="shared" si="183"/>
        <v>-0.99862953475457383</v>
      </c>
      <c r="CT179">
        <f t="shared" si="184"/>
        <v>5.2335956242943807E-2</v>
      </c>
      <c r="CU179">
        <f t="shared" si="185"/>
        <v>1.0054818609817047</v>
      </c>
      <c r="CV179">
        <f t="shared" si="186"/>
        <v>5.1046719124858875</v>
      </c>
      <c r="CW179">
        <f t="shared" si="187"/>
        <v>1.0054818609817047</v>
      </c>
      <c r="CX179">
        <f t="shared" si="188"/>
        <v>5.2093438249717749</v>
      </c>
      <c r="CY179">
        <f t="shared" si="189"/>
        <v>3.0027409304908526</v>
      </c>
      <c r="CZ179">
        <f t="shared" si="190"/>
        <v>5.1046719124858875</v>
      </c>
    </row>
    <row r="180" spans="1:104" x14ac:dyDescent="0.25">
      <c r="A180">
        <v>1</v>
      </c>
      <c r="K180">
        <v>4</v>
      </c>
      <c r="L180">
        <f t="shared" si="191"/>
        <v>178</v>
      </c>
      <c r="M180">
        <f t="shared" si="192"/>
        <v>3.1066860685499069</v>
      </c>
      <c r="O180">
        <f t="shared" si="193"/>
        <v>-0.99939082701909576</v>
      </c>
      <c r="P180">
        <f t="shared" si="194"/>
        <v>3.4899496702500699E-2</v>
      </c>
      <c r="R180">
        <f t="shared" si="133"/>
        <v>-3.997563308076383</v>
      </c>
      <c r="S180">
        <f t="shared" si="134"/>
        <v>0.13959798681000279</v>
      </c>
      <c r="U180">
        <f t="shared" si="135"/>
        <v>-3.997563308076383</v>
      </c>
      <c r="V180">
        <f t="shared" si="136"/>
        <v>0.13959798681000279</v>
      </c>
      <c r="X180">
        <f t="shared" si="137"/>
        <v>-3.997563308076383</v>
      </c>
      <c r="Y180">
        <f t="shared" si="138"/>
        <v>0.13959798681000279</v>
      </c>
      <c r="Z180">
        <f t="shared" si="195"/>
        <v>157</v>
      </c>
      <c r="AB180">
        <f t="shared" si="139"/>
        <v>-3.997563308076383</v>
      </c>
      <c r="AC180">
        <f t="shared" si="140"/>
        <v>0.13959798681000279</v>
      </c>
      <c r="AD180">
        <f t="shared" si="196"/>
        <v>157</v>
      </c>
      <c r="AG180">
        <f t="shared" si="141"/>
        <v>2.4366919236169515E-3</v>
      </c>
      <c r="AH180">
        <f t="shared" si="142"/>
        <v>0.13959798681000279</v>
      </c>
      <c r="AJ180">
        <f t="shared" si="143"/>
        <v>-3.997563308076383</v>
      </c>
      <c r="AK180">
        <f t="shared" si="144"/>
        <v>0.13959798681000279</v>
      </c>
      <c r="AM180">
        <f t="shared" si="145"/>
        <v>2.4366919236169515E-3</v>
      </c>
      <c r="AN180">
        <f t="shared" si="146"/>
        <v>0.13959798681000279</v>
      </c>
      <c r="AP180">
        <f t="shared" si="147"/>
        <v>-3.997563308076383</v>
      </c>
      <c r="AQ180">
        <f t="shared" si="148"/>
        <v>4.1395979868100028</v>
      </c>
      <c r="AS180">
        <f t="shared" si="149"/>
        <v>-3.997563308076383</v>
      </c>
      <c r="AT180">
        <f t="shared" si="150"/>
        <v>0.13959798681000279</v>
      </c>
      <c r="AV180">
        <f t="shared" si="151"/>
        <v>2.4366919236169515E-3</v>
      </c>
      <c r="AW180">
        <f t="shared" si="152"/>
        <v>0.13959798681000279</v>
      </c>
      <c r="AY180">
        <f t="shared" si="153"/>
        <v>-3.997563308076383</v>
      </c>
      <c r="AZ180">
        <f t="shared" si="154"/>
        <v>4.1395979868100028</v>
      </c>
      <c r="BB180">
        <f t="shared" si="155"/>
        <v>-7.9975633080763835</v>
      </c>
      <c r="BC180">
        <f t="shared" si="156"/>
        <v>0.13959798681000279</v>
      </c>
      <c r="BE180">
        <f t="shared" si="157"/>
        <v>-3.997563308076383</v>
      </c>
      <c r="BF180">
        <f t="shared" si="158"/>
        <v>-3.8604020131899972</v>
      </c>
      <c r="BH180">
        <f t="shared" si="159"/>
        <v>-8.994517443171862</v>
      </c>
      <c r="BI180">
        <f t="shared" si="160"/>
        <v>0.31409547032250629</v>
      </c>
      <c r="BK180">
        <f t="shared" si="161"/>
        <v>-6.9981724810572867</v>
      </c>
      <c r="BL180">
        <f t="shared" si="162"/>
        <v>2.1046984901075021</v>
      </c>
      <c r="BN180">
        <f t="shared" si="163"/>
        <v>-6.9981724810572867</v>
      </c>
      <c r="BO180">
        <f t="shared" si="164"/>
        <v>-1.8953015098924979</v>
      </c>
      <c r="BQ180">
        <f t="shared" si="165"/>
        <v>-2.9981724810572872</v>
      </c>
      <c r="BR180">
        <f t="shared" si="166"/>
        <v>0.1046984901075021</v>
      </c>
      <c r="BT180">
        <f t="shared" si="167"/>
        <v>1.0018275189427128</v>
      </c>
      <c r="BU180">
        <f t="shared" si="168"/>
        <v>2.1046984901075021</v>
      </c>
      <c r="BW180">
        <f t="shared" si="169"/>
        <v>1.0018275189427128</v>
      </c>
      <c r="BX180">
        <f t="shared" si="170"/>
        <v>-1.8953015098924979</v>
      </c>
      <c r="CA180">
        <f t="shared" si="171"/>
        <v>-0.99939082701909576</v>
      </c>
      <c r="CB180">
        <f t="shared" si="172"/>
        <v>3.4899496702500699E-2</v>
      </c>
      <c r="CD180">
        <f t="shared" si="173"/>
        <v>-0.99939082701909576</v>
      </c>
      <c r="CE180">
        <f t="shared" si="174"/>
        <v>3.4899496702500699E-2</v>
      </c>
      <c r="CG180">
        <f t="shared" si="175"/>
        <v>-1.9987816540381915</v>
      </c>
      <c r="CH180">
        <f t="shared" si="176"/>
        <v>6.9798993405001397E-2</v>
      </c>
      <c r="CJ180">
        <f t="shared" si="177"/>
        <v>-2.9981724810572872</v>
      </c>
      <c r="CK180">
        <f t="shared" si="178"/>
        <v>0.1046984901075021</v>
      </c>
      <c r="CM180">
        <f t="shared" si="179"/>
        <v>-3.997563308076383</v>
      </c>
      <c r="CN180">
        <f t="shared" si="180"/>
        <v>0.13959798681000279</v>
      </c>
      <c r="CP180">
        <f t="shared" si="181"/>
        <v>-4.9969541350954785</v>
      </c>
      <c r="CQ180">
        <f t="shared" si="182"/>
        <v>0.17449748351250349</v>
      </c>
      <c r="CS180">
        <f t="shared" si="183"/>
        <v>-0.99939082701909576</v>
      </c>
      <c r="CT180">
        <f t="shared" si="184"/>
        <v>3.4899496702500699E-2</v>
      </c>
      <c r="CU180">
        <f t="shared" si="185"/>
        <v>1.002436691923617</v>
      </c>
      <c r="CV180">
        <f t="shared" si="186"/>
        <v>5.0697989934050014</v>
      </c>
      <c r="CW180">
        <f t="shared" si="187"/>
        <v>1.002436691923617</v>
      </c>
      <c r="CX180">
        <f t="shared" si="188"/>
        <v>5.1395979868100028</v>
      </c>
      <c r="CY180">
        <f t="shared" si="189"/>
        <v>3.0012183459618083</v>
      </c>
      <c r="CZ180">
        <f t="shared" si="190"/>
        <v>5.0697989934050014</v>
      </c>
    </row>
    <row r="181" spans="1:104" x14ac:dyDescent="0.25">
      <c r="A181">
        <v>1</v>
      </c>
      <c r="K181">
        <v>4</v>
      </c>
      <c r="L181">
        <f t="shared" si="191"/>
        <v>179</v>
      </c>
      <c r="M181">
        <f t="shared" si="192"/>
        <v>3.12413936106985</v>
      </c>
      <c r="O181">
        <f t="shared" si="193"/>
        <v>-0.99984769515639127</v>
      </c>
      <c r="P181">
        <f t="shared" si="194"/>
        <v>1.7452406437283439E-2</v>
      </c>
      <c r="R181">
        <f t="shared" si="133"/>
        <v>-3.9993907806255651</v>
      </c>
      <c r="S181">
        <f t="shared" si="134"/>
        <v>6.9809625749133755E-2</v>
      </c>
      <c r="U181">
        <f t="shared" si="135"/>
        <v>-3.9993907806255651</v>
      </c>
      <c r="V181">
        <f t="shared" si="136"/>
        <v>6.9809625749133755E-2</v>
      </c>
      <c r="X181">
        <f t="shared" si="137"/>
        <v>-3.9993907806255651</v>
      </c>
      <c r="Y181">
        <f t="shared" si="138"/>
        <v>6.9809625749133755E-2</v>
      </c>
      <c r="Z181">
        <f t="shared" si="195"/>
        <v>158</v>
      </c>
      <c r="AB181">
        <f t="shared" si="139"/>
        <v>-3.9993907806255651</v>
      </c>
      <c r="AC181">
        <f t="shared" si="140"/>
        <v>6.9809625749133755E-2</v>
      </c>
      <c r="AD181">
        <f t="shared" si="196"/>
        <v>158</v>
      </c>
      <c r="AG181">
        <f t="shared" si="141"/>
        <v>6.0921937443492169E-4</v>
      </c>
      <c r="AH181">
        <f t="shared" si="142"/>
        <v>6.9809625749133755E-2</v>
      </c>
      <c r="AJ181">
        <f t="shared" si="143"/>
        <v>-3.9993907806255651</v>
      </c>
      <c r="AK181">
        <f t="shared" si="144"/>
        <v>6.9809625749133755E-2</v>
      </c>
      <c r="AM181">
        <f t="shared" si="145"/>
        <v>6.0921937443492169E-4</v>
      </c>
      <c r="AN181">
        <f t="shared" si="146"/>
        <v>6.9809625749133755E-2</v>
      </c>
      <c r="AP181">
        <f t="shared" si="147"/>
        <v>-3.9993907806255651</v>
      </c>
      <c r="AQ181">
        <f t="shared" si="148"/>
        <v>4.0698096257491336</v>
      </c>
      <c r="AS181">
        <f t="shared" si="149"/>
        <v>-3.9993907806255651</v>
      </c>
      <c r="AT181">
        <f t="shared" si="150"/>
        <v>6.9809625749133755E-2</v>
      </c>
      <c r="AV181">
        <f t="shared" si="151"/>
        <v>6.0921937443492169E-4</v>
      </c>
      <c r="AW181">
        <f t="shared" si="152"/>
        <v>6.9809625749133755E-2</v>
      </c>
      <c r="AY181">
        <f t="shared" si="153"/>
        <v>-3.9993907806255651</v>
      </c>
      <c r="AZ181">
        <f t="shared" si="154"/>
        <v>4.0698096257491336</v>
      </c>
      <c r="BB181">
        <f t="shared" si="155"/>
        <v>-7.9993907806255651</v>
      </c>
      <c r="BC181">
        <f t="shared" si="156"/>
        <v>6.9809625749133755E-2</v>
      </c>
      <c r="BE181">
        <f t="shared" si="157"/>
        <v>-3.9993907806255651</v>
      </c>
      <c r="BF181">
        <f t="shared" si="158"/>
        <v>-3.9301903742508664</v>
      </c>
      <c r="BH181">
        <f t="shared" si="159"/>
        <v>-8.9986292564075221</v>
      </c>
      <c r="BI181">
        <f t="shared" si="160"/>
        <v>0.15707165793555095</v>
      </c>
      <c r="BK181">
        <f t="shared" si="161"/>
        <v>-6.999543085469174</v>
      </c>
      <c r="BL181">
        <f t="shared" si="162"/>
        <v>2.0523572193118502</v>
      </c>
      <c r="BN181">
        <f t="shared" si="163"/>
        <v>-6.999543085469174</v>
      </c>
      <c r="BO181">
        <f t="shared" si="164"/>
        <v>-1.9476427806881498</v>
      </c>
      <c r="BQ181">
        <f t="shared" si="165"/>
        <v>-2.999543085469174</v>
      </c>
      <c r="BR181">
        <f t="shared" si="166"/>
        <v>5.235721931185032E-2</v>
      </c>
      <c r="BT181">
        <f t="shared" si="167"/>
        <v>1.000456914530826</v>
      </c>
      <c r="BU181">
        <f t="shared" si="168"/>
        <v>2.0523572193118502</v>
      </c>
      <c r="BW181">
        <f t="shared" si="169"/>
        <v>1.000456914530826</v>
      </c>
      <c r="BX181">
        <f t="shared" si="170"/>
        <v>-1.9476427806881498</v>
      </c>
      <c r="CA181">
        <f t="shared" si="171"/>
        <v>-0.99984769515639127</v>
      </c>
      <c r="CB181">
        <f t="shared" si="172"/>
        <v>1.7452406437283439E-2</v>
      </c>
      <c r="CD181">
        <f t="shared" si="173"/>
        <v>-0.99984769515639127</v>
      </c>
      <c r="CE181">
        <f t="shared" si="174"/>
        <v>1.7452406437283439E-2</v>
      </c>
      <c r="CG181">
        <f t="shared" si="175"/>
        <v>-1.9996953903127825</v>
      </c>
      <c r="CH181">
        <f t="shared" si="176"/>
        <v>3.4904812874566878E-2</v>
      </c>
      <c r="CJ181">
        <f t="shared" si="177"/>
        <v>-2.999543085469174</v>
      </c>
      <c r="CK181">
        <f t="shared" si="178"/>
        <v>5.235721931185032E-2</v>
      </c>
      <c r="CM181">
        <f t="shared" si="179"/>
        <v>-3.9993907806255651</v>
      </c>
      <c r="CN181">
        <f t="shared" si="180"/>
        <v>6.9809625749133755E-2</v>
      </c>
      <c r="CP181">
        <f t="shared" si="181"/>
        <v>-4.9992384757819561</v>
      </c>
      <c r="CQ181">
        <f t="shared" si="182"/>
        <v>8.7262032186417191E-2</v>
      </c>
      <c r="CS181">
        <f t="shared" si="183"/>
        <v>-0.99984769515639127</v>
      </c>
      <c r="CT181">
        <f t="shared" si="184"/>
        <v>1.7452406437283439E-2</v>
      </c>
      <c r="CU181">
        <f t="shared" si="185"/>
        <v>1.0006092193744349</v>
      </c>
      <c r="CV181">
        <f t="shared" si="186"/>
        <v>5.0349048128745668</v>
      </c>
      <c r="CW181">
        <f t="shared" si="187"/>
        <v>1.0006092193744349</v>
      </c>
      <c r="CX181">
        <f t="shared" si="188"/>
        <v>5.0698096257491336</v>
      </c>
      <c r="CY181">
        <f t="shared" si="189"/>
        <v>3.0003046096872175</v>
      </c>
      <c r="CZ181">
        <f t="shared" si="190"/>
        <v>5.0349048128745668</v>
      </c>
    </row>
    <row r="182" spans="1:104" x14ac:dyDescent="0.25">
      <c r="A182">
        <v>1</v>
      </c>
      <c r="K182">
        <v>4</v>
      </c>
      <c r="L182">
        <f t="shared" si="191"/>
        <v>180</v>
      </c>
      <c r="M182">
        <f t="shared" si="192"/>
        <v>3.1415926535897931</v>
      </c>
      <c r="O182">
        <f t="shared" si="193"/>
        <v>-1</v>
      </c>
      <c r="P182">
        <f t="shared" si="194"/>
        <v>1.22514845490862E-16</v>
      </c>
      <c r="R182">
        <f t="shared" si="133"/>
        <v>-4</v>
      </c>
      <c r="S182">
        <f t="shared" si="134"/>
        <v>4.90059381963448E-16</v>
      </c>
      <c r="U182">
        <f t="shared" si="135"/>
        <v>-4</v>
      </c>
      <c r="V182">
        <f t="shared" si="136"/>
        <v>4.90059381963448E-16</v>
      </c>
      <c r="X182">
        <f t="shared" si="137"/>
        <v>-4</v>
      </c>
      <c r="Y182">
        <f t="shared" si="138"/>
        <v>4.90059381963448E-16</v>
      </c>
      <c r="Z182">
        <f t="shared" si="195"/>
        <v>159</v>
      </c>
      <c r="AB182">
        <f t="shared" si="139"/>
        <v>-4</v>
      </c>
      <c r="AC182">
        <f t="shared" si="140"/>
        <v>4.90059381963448E-16</v>
      </c>
      <c r="AD182">
        <f t="shared" si="196"/>
        <v>159</v>
      </c>
      <c r="AG182">
        <f t="shared" si="141"/>
        <v>0</v>
      </c>
      <c r="AH182">
        <f t="shared" si="142"/>
        <v>4.90059381963448E-16</v>
      </c>
      <c r="AJ182">
        <f t="shared" si="143"/>
        <v>-4</v>
      </c>
      <c r="AK182">
        <f t="shared" si="144"/>
        <v>4.90059381963448E-16</v>
      </c>
      <c r="AM182">
        <f t="shared" si="145"/>
        <v>0</v>
      </c>
      <c r="AN182">
        <f t="shared" si="146"/>
        <v>4.90059381963448E-16</v>
      </c>
      <c r="AP182">
        <f t="shared" si="147"/>
        <v>-4</v>
      </c>
      <c r="AQ182">
        <f t="shared" si="148"/>
        <v>4.0000000000000009</v>
      </c>
      <c r="AS182">
        <f t="shared" si="149"/>
        <v>-4</v>
      </c>
      <c r="AT182">
        <f t="shared" si="150"/>
        <v>4.90059381963448E-16</v>
      </c>
      <c r="AV182">
        <f t="shared" si="151"/>
        <v>0</v>
      </c>
      <c r="AW182">
        <f t="shared" si="152"/>
        <v>4.90059381963448E-16</v>
      </c>
      <c r="AY182">
        <f t="shared" si="153"/>
        <v>-4</v>
      </c>
      <c r="AZ182">
        <f t="shared" si="154"/>
        <v>4.0000000000000009</v>
      </c>
      <c r="BB182">
        <f t="shared" si="155"/>
        <v>-8</v>
      </c>
      <c r="BC182">
        <f t="shared" si="156"/>
        <v>4.90059381963448E-16</v>
      </c>
      <c r="BE182">
        <f t="shared" si="157"/>
        <v>-4</v>
      </c>
      <c r="BF182">
        <f t="shared" si="158"/>
        <v>-3.9999999999999996</v>
      </c>
      <c r="BH182">
        <f t="shared" si="159"/>
        <v>-9</v>
      </c>
      <c r="BI182">
        <f t="shared" si="160"/>
        <v>1.102633609417758E-15</v>
      </c>
      <c r="BK182">
        <f t="shared" si="161"/>
        <v>-7</v>
      </c>
      <c r="BL182">
        <f t="shared" si="162"/>
        <v>2.0000000000000004</v>
      </c>
      <c r="BN182">
        <f t="shared" si="163"/>
        <v>-7</v>
      </c>
      <c r="BO182">
        <f t="shared" si="164"/>
        <v>-1.9999999999999996</v>
      </c>
      <c r="BQ182">
        <f t="shared" si="165"/>
        <v>-3</v>
      </c>
      <c r="BR182">
        <f t="shared" si="166"/>
        <v>3.67544536472586E-16</v>
      </c>
      <c r="BT182">
        <f t="shared" si="167"/>
        <v>1</v>
      </c>
      <c r="BU182">
        <f t="shared" si="168"/>
        <v>2.0000000000000004</v>
      </c>
      <c r="BW182">
        <f t="shared" si="169"/>
        <v>1</v>
      </c>
      <c r="BX182">
        <f t="shared" si="170"/>
        <v>-1.9999999999999996</v>
      </c>
      <c r="CA182">
        <f t="shared" si="171"/>
        <v>-1</v>
      </c>
      <c r="CB182">
        <f t="shared" si="172"/>
        <v>1.22514845490862E-16</v>
      </c>
      <c r="CD182">
        <f t="shared" si="173"/>
        <v>-1</v>
      </c>
      <c r="CE182">
        <f t="shared" si="174"/>
        <v>1.22514845490862E-16</v>
      </c>
      <c r="CG182">
        <f t="shared" si="175"/>
        <v>-2</v>
      </c>
      <c r="CH182">
        <f t="shared" si="176"/>
        <v>2.45029690981724E-16</v>
      </c>
      <c r="CJ182">
        <f t="shared" si="177"/>
        <v>-3</v>
      </c>
      <c r="CK182">
        <f t="shared" si="178"/>
        <v>3.67544536472586E-16</v>
      </c>
      <c r="CM182">
        <f t="shared" si="179"/>
        <v>-4</v>
      </c>
      <c r="CN182">
        <f t="shared" si="180"/>
        <v>4.90059381963448E-16</v>
      </c>
      <c r="CP182">
        <f t="shared" si="181"/>
        <v>-5</v>
      </c>
      <c r="CQ182">
        <f t="shared" si="182"/>
        <v>6.1257422745431001E-16</v>
      </c>
      <c r="CS182">
        <f t="shared" si="183"/>
        <v>-1</v>
      </c>
      <c r="CT182">
        <f t="shared" si="184"/>
        <v>1.22514845490862E-16</v>
      </c>
      <c r="CU182">
        <f t="shared" si="185"/>
        <v>1</v>
      </c>
      <c r="CV182">
        <f t="shared" si="186"/>
        <v>5</v>
      </c>
      <c r="CW182">
        <f t="shared" si="187"/>
        <v>1</v>
      </c>
      <c r="CX182">
        <f t="shared" si="188"/>
        <v>5.0000000000000009</v>
      </c>
      <c r="CY182">
        <f t="shared" si="189"/>
        <v>3</v>
      </c>
      <c r="CZ182">
        <f t="shared" si="190"/>
        <v>5</v>
      </c>
    </row>
    <row r="183" spans="1:104" x14ac:dyDescent="0.25">
      <c r="A183">
        <v>1</v>
      </c>
      <c r="K183">
        <v>4</v>
      </c>
      <c r="L183">
        <f t="shared" si="191"/>
        <v>181</v>
      </c>
      <c r="M183">
        <f t="shared" si="192"/>
        <v>3.1590459461097362</v>
      </c>
      <c r="O183">
        <f t="shared" si="193"/>
        <v>-0.99984769515639127</v>
      </c>
      <c r="P183">
        <f t="shared" si="194"/>
        <v>-1.7452406437283192E-2</v>
      </c>
      <c r="R183">
        <f t="shared" si="133"/>
        <v>-3.9993907806255651</v>
      </c>
      <c r="S183">
        <f t="shared" si="134"/>
        <v>-6.980962574913277E-2</v>
      </c>
      <c r="U183">
        <f t="shared" si="135"/>
        <v>-3.9993907806255651</v>
      </c>
      <c r="V183">
        <f t="shared" si="136"/>
        <v>-6.980962574913277E-2</v>
      </c>
      <c r="X183">
        <f t="shared" si="137"/>
        <v>-3.9993907806255651</v>
      </c>
      <c r="Y183">
        <f t="shared" si="138"/>
        <v>-6.980962574913277E-2</v>
      </c>
      <c r="Z183">
        <f t="shared" si="195"/>
        <v>160</v>
      </c>
      <c r="AB183">
        <f t="shared" si="139"/>
        <v>-3.9993907806255651</v>
      </c>
      <c r="AC183">
        <f t="shared" si="140"/>
        <v>-6.980962574913277E-2</v>
      </c>
      <c r="AD183">
        <f t="shared" si="196"/>
        <v>160</v>
      </c>
      <c r="AG183">
        <f t="shared" si="141"/>
        <v>6.0921937443492169E-4</v>
      </c>
      <c r="AH183">
        <f t="shared" si="142"/>
        <v>-6.980962574913277E-2</v>
      </c>
      <c r="AJ183">
        <f t="shared" si="143"/>
        <v>-3.9993907806255651</v>
      </c>
      <c r="AK183">
        <f t="shared" si="144"/>
        <v>-6.980962574913277E-2</v>
      </c>
      <c r="AM183">
        <f t="shared" si="145"/>
        <v>6.0921937443492169E-4</v>
      </c>
      <c r="AN183">
        <f t="shared" si="146"/>
        <v>-6.980962574913277E-2</v>
      </c>
      <c r="AP183">
        <f t="shared" si="147"/>
        <v>-3.9993907806255651</v>
      </c>
      <c r="AQ183">
        <f t="shared" si="148"/>
        <v>3.9301903742508673</v>
      </c>
      <c r="AS183">
        <f t="shared" si="149"/>
        <v>-3.9993907806255651</v>
      </c>
      <c r="AT183">
        <f t="shared" si="150"/>
        <v>-6.980962574913277E-2</v>
      </c>
      <c r="AV183">
        <f t="shared" si="151"/>
        <v>6.0921937443492169E-4</v>
      </c>
      <c r="AW183">
        <f t="shared" si="152"/>
        <v>-6.980962574913277E-2</v>
      </c>
      <c r="AY183">
        <f t="shared" si="153"/>
        <v>-3.9993907806255651</v>
      </c>
      <c r="AZ183">
        <f t="shared" si="154"/>
        <v>3.9301903742508673</v>
      </c>
      <c r="BB183">
        <f t="shared" si="155"/>
        <v>-7.9993907806255651</v>
      </c>
      <c r="BC183">
        <f t="shared" si="156"/>
        <v>-6.980962574913277E-2</v>
      </c>
      <c r="BE183">
        <f t="shared" si="157"/>
        <v>-3.9993907806255651</v>
      </c>
      <c r="BF183">
        <f t="shared" si="158"/>
        <v>-4.0698096257491327</v>
      </c>
      <c r="BH183">
        <f t="shared" si="159"/>
        <v>-8.9986292564075221</v>
      </c>
      <c r="BI183">
        <f t="shared" si="160"/>
        <v>-0.15707165793554873</v>
      </c>
      <c r="BK183">
        <f t="shared" si="161"/>
        <v>-6.999543085469174</v>
      </c>
      <c r="BL183">
        <f t="shared" si="162"/>
        <v>1.9476427806881504</v>
      </c>
      <c r="BN183">
        <f t="shared" si="163"/>
        <v>-6.999543085469174</v>
      </c>
      <c r="BO183">
        <f t="shared" si="164"/>
        <v>-2.0523572193118498</v>
      </c>
      <c r="BQ183">
        <f t="shared" si="165"/>
        <v>-2.999543085469174</v>
      </c>
      <c r="BR183">
        <f t="shared" si="166"/>
        <v>-5.2357219311849577E-2</v>
      </c>
      <c r="BT183">
        <f t="shared" si="167"/>
        <v>1.000456914530826</v>
      </c>
      <c r="BU183">
        <f t="shared" si="168"/>
        <v>1.9476427806881504</v>
      </c>
      <c r="BW183">
        <f t="shared" si="169"/>
        <v>1.000456914530826</v>
      </c>
      <c r="BX183">
        <f t="shared" si="170"/>
        <v>-2.0523572193118498</v>
      </c>
      <c r="CA183">
        <f t="shared" si="171"/>
        <v>-0.99984769515639127</v>
      </c>
      <c r="CB183">
        <f t="shared" si="172"/>
        <v>-1.7452406437283192E-2</v>
      </c>
      <c r="CD183">
        <f t="shared" si="173"/>
        <v>-0.99984769515639127</v>
      </c>
      <c r="CE183">
        <f t="shared" si="174"/>
        <v>-1.7452406437283192E-2</v>
      </c>
      <c r="CG183">
        <f t="shared" si="175"/>
        <v>-1.9996953903127825</v>
      </c>
      <c r="CH183">
        <f t="shared" si="176"/>
        <v>-3.4904812874566385E-2</v>
      </c>
      <c r="CJ183">
        <f t="shared" si="177"/>
        <v>-2.999543085469174</v>
      </c>
      <c r="CK183">
        <f t="shared" si="178"/>
        <v>-5.2357219311849577E-2</v>
      </c>
      <c r="CM183">
        <f t="shared" si="179"/>
        <v>-3.9993907806255651</v>
      </c>
      <c r="CN183">
        <f t="shared" si="180"/>
        <v>-6.980962574913277E-2</v>
      </c>
      <c r="CP183">
        <f t="shared" si="181"/>
        <v>-4.9992384757819561</v>
      </c>
      <c r="CQ183">
        <f t="shared" si="182"/>
        <v>-8.7262032186415955E-2</v>
      </c>
      <c r="CS183">
        <f t="shared" si="183"/>
        <v>-0.99984769515639127</v>
      </c>
      <c r="CT183">
        <f t="shared" si="184"/>
        <v>-1.7452406437283192E-2</v>
      </c>
      <c r="CU183">
        <f t="shared" si="185"/>
        <v>1.0006092193744349</v>
      </c>
      <c r="CV183">
        <f t="shared" si="186"/>
        <v>4.9650951871254332</v>
      </c>
      <c r="CW183">
        <f t="shared" si="187"/>
        <v>1.0006092193744349</v>
      </c>
      <c r="CX183">
        <f t="shared" si="188"/>
        <v>4.9301903742508673</v>
      </c>
      <c r="CY183">
        <f t="shared" si="189"/>
        <v>3.0003046096872175</v>
      </c>
      <c r="CZ183">
        <f t="shared" si="190"/>
        <v>4.9650951871254332</v>
      </c>
    </row>
    <row r="184" spans="1:104" x14ac:dyDescent="0.25">
      <c r="A184">
        <v>1</v>
      </c>
      <c r="K184">
        <v>4</v>
      </c>
      <c r="L184">
        <f t="shared" si="191"/>
        <v>182</v>
      </c>
      <c r="M184">
        <f t="shared" si="192"/>
        <v>3.1764992386296798</v>
      </c>
      <c r="O184">
        <f t="shared" si="193"/>
        <v>-0.99939082701909576</v>
      </c>
      <c r="P184">
        <f t="shared" si="194"/>
        <v>-3.48994967025009E-2</v>
      </c>
      <c r="R184">
        <f t="shared" si="133"/>
        <v>-3.997563308076383</v>
      </c>
      <c r="S184">
        <f t="shared" si="134"/>
        <v>-0.1395979868100036</v>
      </c>
      <c r="U184">
        <f t="shared" si="135"/>
        <v>-3.997563308076383</v>
      </c>
      <c r="V184">
        <f t="shared" si="136"/>
        <v>-0.1395979868100036</v>
      </c>
      <c r="X184">
        <f t="shared" si="137"/>
        <v>-3.997563308076383</v>
      </c>
      <c r="Y184">
        <f t="shared" si="138"/>
        <v>-0.1395979868100036</v>
      </c>
      <c r="Z184">
        <f t="shared" si="195"/>
        <v>161</v>
      </c>
      <c r="AB184">
        <f t="shared" si="139"/>
        <v>-3.997563308076383</v>
      </c>
      <c r="AC184">
        <f t="shared" si="140"/>
        <v>-0.1395979868100036</v>
      </c>
      <c r="AD184">
        <f t="shared" si="196"/>
        <v>161</v>
      </c>
      <c r="AG184">
        <f t="shared" si="141"/>
        <v>2.4366919236169515E-3</v>
      </c>
      <c r="AH184">
        <f t="shared" si="142"/>
        <v>-0.1395979868100036</v>
      </c>
      <c r="AJ184">
        <f t="shared" si="143"/>
        <v>-3.997563308076383</v>
      </c>
      <c r="AK184">
        <f t="shared" si="144"/>
        <v>-0.1395979868100036</v>
      </c>
      <c r="AM184">
        <f t="shared" si="145"/>
        <v>2.4366919236169515E-3</v>
      </c>
      <c r="AN184">
        <f t="shared" si="146"/>
        <v>-0.1395979868100036</v>
      </c>
      <c r="AP184">
        <f t="shared" si="147"/>
        <v>-3.997563308076383</v>
      </c>
      <c r="AQ184">
        <f t="shared" si="148"/>
        <v>3.8604020131899963</v>
      </c>
      <c r="AS184">
        <f t="shared" si="149"/>
        <v>-3.997563308076383</v>
      </c>
      <c r="AT184">
        <f t="shared" si="150"/>
        <v>-0.1395979868100036</v>
      </c>
      <c r="AV184">
        <f t="shared" si="151"/>
        <v>2.4366919236169515E-3</v>
      </c>
      <c r="AW184">
        <f t="shared" si="152"/>
        <v>-0.1395979868100036</v>
      </c>
      <c r="AY184">
        <f t="shared" si="153"/>
        <v>-3.997563308076383</v>
      </c>
      <c r="AZ184">
        <f t="shared" si="154"/>
        <v>3.8604020131899963</v>
      </c>
      <c r="BB184">
        <f t="shared" si="155"/>
        <v>-7.9975633080763835</v>
      </c>
      <c r="BC184">
        <f t="shared" si="156"/>
        <v>-0.1395979868100036</v>
      </c>
      <c r="BE184">
        <f t="shared" si="157"/>
        <v>-3.997563308076383</v>
      </c>
      <c r="BF184">
        <f t="shared" si="158"/>
        <v>-4.1395979868100037</v>
      </c>
      <c r="BH184">
        <f t="shared" si="159"/>
        <v>-8.994517443171862</v>
      </c>
      <c r="BI184">
        <f t="shared" si="160"/>
        <v>-0.31409547032250812</v>
      </c>
      <c r="BK184">
        <f t="shared" si="161"/>
        <v>-6.9981724810572867</v>
      </c>
      <c r="BL184">
        <f t="shared" si="162"/>
        <v>1.8953015098924972</v>
      </c>
      <c r="BN184">
        <f t="shared" si="163"/>
        <v>-6.9981724810572867</v>
      </c>
      <c r="BO184">
        <f t="shared" si="164"/>
        <v>-2.1046984901075025</v>
      </c>
      <c r="BQ184">
        <f t="shared" si="165"/>
        <v>-2.9981724810572872</v>
      </c>
      <c r="BR184">
        <f t="shared" si="166"/>
        <v>-0.10469849010750271</v>
      </c>
      <c r="BT184">
        <f t="shared" si="167"/>
        <v>1.0018275189427128</v>
      </c>
      <c r="BU184">
        <f t="shared" si="168"/>
        <v>1.8953015098924972</v>
      </c>
      <c r="BW184">
        <f t="shared" si="169"/>
        <v>1.0018275189427128</v>
      </c>
      <c r="BX184">
        <f t="shared" si="170"/>
        <v>-2.1046984901075025</v>
      </c>
      <c r="CA184">
        <f t="shared" si="171"/>
        <v>-0.99939082701909576</v>
      </c>
      <c r="CB184">
        <f t="shared" si="172"/>
        <v>-3.48994967025009E-2</v>
      </c>
      <c r="CD184">
        <f t="shared" si="173"/>
        <v>-0.99939082701909576</v>
      </c>
      <c r="CE184">
        <f t="shared" si="174"/>
        <v>-3.48994967025009E-2</v>
      </c>
      <c r="CG184">
        <f t="shared" si="175"/>
        <v>-1.9987816540381915</v>
      </c>
      <c r="CH184">
        <f t="shared" si="176"/>
        <v>-6.97989934050018E-2</v>
      </c>
      <c r="CJ184">
        <f t="shared" si="177"/>
        <v>-2.9981724810572872</v>
      </c>
      <c r="CK184">
        <f t="shared" si="178"/>
        <v>-0.10469849010750271</v>
      </c>
      <c r="CM184">
        <f t="shared" si="179"/>
        <v>-3.997563308076383</v>
      </c>
      <c r="CN184">
        <f t="shared" si="180"/>
        <v>-0.1395979868100036</v>
      </c>
      <c r="CP184">
        <f t="shared" si="181"/>
        <v>-4.9969541350954785</v>
      </c>
      <c r="CQ184">
        <f t="shared" si="182"/>
        <v>-0.17449748351250449</v>
      </c>
      <c r="CS184">
        <f t="shared" si="183"/>
        <v>-0.99939082701909576</v>
      </c>
      <c r="CT184">
        <f t="shared" si="184"/>
        <v>-3.48994967025009E-2</v>
      </c>
      <c r="CU184">
        <f t="shared" si="185"/>
        <v>1.002436691923617</v>
      </c>
      <c r="CV184">
        <f t="shared" si="186"/>
        <v>4.9302010065949986</v>
      </c>
      <c r="CW184">
        <f t="shared" si="187"/>
        <v>1.002436691923617</v>
      </c>
      <c r="CX184">
        <f t="shared" si="188"/>
        <v>4.8604020131899963</v>
      </c>
      <c r="CY184">
        <f t="shared" si="189"/>
        <v>3.0012183459618083</v>
      </c>
      <c r="CZ184">
        <f t="shared" si="190"/>
        <v>4.9302010065949986</v>
      </c>
    </row>
    <row r="185" spans="1:104" x14ac:dyDescent="0.25">
      <c r="A185">
        <v>1</v>
      </c>
      <c r="K185">
        <v>4</v>
      </c>
      <c r="L185">
        <f t="shared" si="191"/>
        <v>183</v>
      </c>
      <c r="M185">
        <f t="shared" si="192"/>
        <v>3.1939525311496229</v>
      </c>
      <c r="O185">
        <f t="shared" si="193"/>
        <v>-0.99862953475457383</v>
      </c>
      <c r="P185">
        <f t="shared" si="194"/>
        <v>-5.2335956242943557E-2</v>
      </c>
      <c r="R185">
        <f t="shared" si="133"/>
        <v>-3.9945181390182953</v>
      </c>
      <c r="S185">
        <f t="shared" si="134"/>
        <v>-0.20934382497177423</v>
      </c>
      <c r="U185">
        <f t="shared" si="135"/>
        <v>-3.9945181390182953</v>
      </c>
      <c r="V185">
        <f t="shared" si="136"/>
        <v>-0.20934382497177423</v>
      </c>
      <c r="X185">
        <f t="shared" si="137"/>
        <v>-3.9945181390182953</v>
      </c>
      <c r="Y185">
        <f t="shared" si="138"/>
        <v>-0.20934382497177423</v>
      </c>
      <c r="Z185">
        <f t="shared" si="195"/>
        <v>162</v>
      </c>
      <c r="AB185">
        <f t="shared" si="139"/>
        <v>-3.9945181390182953</v>
      </c>
      <c r="AC185">
        <f t="shared" si="140"/>
        <v>-0.20934382497177423</v>
      </c>
      <c r="AD185">
        <f t="shared" si="196"/>
        <v>162</v>
      </c>
      <c r="AG185">
        <f t="shared" si="141"/>
        <v>5.4818609817046671E-3</v>
      </c>
      <c r="AH185">
        <f t="shared" si="142"/>
        <v>-0.20934382497177423</v>
      </c>
      <c r="AJ185">
        <f t="shared" si="143"/>
        <v>-3.9945181390182953</v>
      </c>
      <c r="AK185">
        <f t="shared" si="144"/>
        <v>-0.20934382497177423</v>
      </c>
      <c r="AM185">
        <f t="shared" si="145"/>
        <v>5.4818609817046671E-3</v>
      </c>
      <c r="AN185">
        <f t="shared" si="146"/>
        <v>-0.20934382497177423</v>
      </c>
      <c r="AP185">
        <f t="shared" si="147"/>
        <v>-3.9945181390182953</v>
      </c>
      <c r="AQ185">
        <f t="shared" si="148"/>
        <v>3.7906561750282259</v>
      </c>
      <c r="AS185">
        <f t="shared" si="149"/>
        <v>-3.9945181390182953</v>
      </c>
      <c r="AT185">
        <f t="shared" si="150"/>
        <v>-0.20934382497177423</v>
      </c>
      <c r="AV185">
        <f t="shared" si="151"/>
        <v>5.4818609817046671E-3</v>
      </c>
      <c r="AW185">
        <f t="shared" si="152"/>
        <v>-0.20934382497177423</v>
      </c>
      <c r="AY185">
        <f t="shared" si="153"/>
        <v>-3.9945181390182953</v>
      </c>
      <c r="AZ185">
        <f t="shared" si="154"/>
        <v>3.7906561750282259</v>
      </c>
      <c r="BB185">
        <f t="shared" si="155"/>
        <v>-7.9945181390182949</v>
      </c>
      <c r="BC185">
        <f t="shared" si="156"/>
        <v>-0.20934382497177423</v>
      </c>
      <c r="BE185">
        <f t="shared" si="157"/>
        <v>-3.9945181390182953</v>
      </c>
      <c r="BF185">
        <f t="shared" si="158"/>
        <v>-4.2093438249717741</v>
      </c>
      <c r="BH185">
        <f t="shared" si="159"/>
        <v>-8.9876658127911639</v>
      </c>
      <c r="BI185">
        <f t="shared" si="160"/>
        <v>-0.47102360618649203</v>
      </c>
      <c r="BK185">
        <f t="shared" si="161"/>
        <v>-6.9958886042637216</v>
      </c>
      <c r="BL185">
        <f t="shared" si="162"/>
        <v>1.8429921312711692</v>
      </c>
      <c r="BN185">
        <f t="shared" si="163"/>
        <v>-6.9958886042637216</v>
      </c>
      <c r="BO185">
        <f t="shared" si="164"/>
        <v>-2.1570078687288308</v>
      </c>
      <c r="BQ185">
        <f t="shared" si="165"/>
        <v>-2.9958886042637216</v>
      </c>
      <c r="BR185">
        <f t="shared" si="166"/>
        <v>-0.15700786872883066</v>
      </c>
      <c r="BT185">
        <f t="shared" si="167"/>
        <v>1.0041113957362784</v>
      </c>
      <c r="BU185">
        <f t="shared" si="168"/>
        <v>1.8429921312711692</v>
      </c>
      <c r="BW185">
        <f t="shared" si="169"/>
        <v>1.0041113957362784</v>
      </c>
      <c r="BX185">
        <f t="shared" si="170"/>
        <v>-2.1570078687288308</v>
      </c>
      <c r="CA185">
        <f t="shared" si="171"/>
        <v>-0.99862953475457383</v>
      </c>
      <c r="CB185">
        <f t="shared" si="172"/>
        <v>-5.2335956242943557E-2</v>
      </c>
      <c r="CD185">
        <f t="shared" si="173"/>
        <v>-0.99862953475457383</v>
      </c>
      <c r="CE185">
        <f t="shared" si="174"/>
        <v>-5.2335956242943557E-2</v>
      </c>
      <c r="CG185">
        <f t="shared" si="175"/>
        <v>-1.9972590695091477</v>
      </c>
      <c r="CH185">
        <f t="shared" si="176"/>
        <v>-0.10467191248588711</v>
      </c>
      <c r="CJ185">
        <f t="shared" si="177"/>
        <v>-2.9958886042637216</v>
      </c>
      <c r="CK185">
        <f t="shared" si="178"/>
        <v>-0.15700786872883066</v>
      </c>
      <c r="CM185">
        <f t="shared" si="179"/>
        <v>-3.9945181390182953</v>
      </c>
      <c r="CN185">
        <f t="shared" si="180"/>
        <v>-0.20934382497177423</v>
      </c>
      <c r="CP185">
        <f t="shared" si="181"/>
        <v>-4.9931476737728691</v>
      </c>
      <c r="CQ185">
        <f t="shared" si="182"/>
        <v>-0.2616797812147178</v>
      </c>
      <c r="CS185">
        <f t="shared" si="183"/>
        <v>-0.99862953475457383</v>
      </c>
      <c r="CT185">
        <f t="shared" si="184"/>
        <v>-5.2335956242943557E-2</v>
      </c>
      <c r="CU185">
        <f t="shared" si="185"/>
        <v>1.0054818609817047</v>
      </c>
      <c r="CV185">
        <f t="shared" si="186"/>
        <v>4.8953280875141125</v>
      </c>
      <c r="CW185">
        <f t="shared" si="187"/>
        <v>1.0054818609817047</v>
      </c>
      <c r="CX185">
        <f t="shared" si="188"/>
        <v>4.7906561750282259</v>
      </c>
      <c r="CY185">
        <f t="shared" si="189"/>
        <v>3.0027409304908526</v>
      </c>
      <c r="CZ185">
        <f t="shared" si="190"/>
        <v>4.8953280875141125</v>
      </c>
    </row>
    <row r="186" spans="1:104" x14ac:dyDescent="0.25">
      <c r="A186">
        <v>1</v>
      </c>
      <c r="K186">
        <v>4</v>
      </c>
      <c r="L186">
        <f t="shared" si="191"/>
        <v>184</v>
      </c>
      <c r="M186">
        <f t="shared" si="192"/>
        <v>3.211405823669566</v>
      </c>
      <c r="O186">
        <f t="shared" si="193"/>
        <v>-0.99756405025982431</v>
      </c>
      <c r="P186">
        <f t="shared" si="194"/>
        <v>-6.9756473744124831E-2</v>
      </c>
      <c r="R186">
        <f t="shared" si="133"/>
        <v>-3.9902562010392972</v>
      </c>
      <c r="S186">
        <f t="shared" si="134"/>
        <v>-0.27902589497649932</v>
      </c>
      <c r="U186">
        <f t="shared" si="135"/>
        <v>-3.9902562010392972</v>
      </c>
      <c r="V186">
        <f t="shared" si="136"/>
        <v>-0.27902589497649932</v>
      </c>
      <c r="X186">
        <f t="shared" si="137"/>
        <v>-3.9902562010392972</v>
      </c>
      <c r="Y186">
        <f t="shared" si="138"/>
        <v>-0.27902589497649932</v>
      </c>
      <c r="Z186">
        <f t="shared" si="195"/>
        <v>163</v>
      </c>
      <c r="AB186">
        <f t="shared" si="139"/>
        <v>-3.9902562010392972</v>
      </c>
      <c r="AC186">
        <f t="shared" si="140"/>
        <v>-0.27902589497649932</v>
      </c>
      <c r="AD186">
        <f t="shared" si="196"/>
        <v>163</v>
      </c>
      <c r="AG186">
        <f t="shared" si="141"/>
        <v>9.7437989607027653E-3</v>
      </c>
      <c r="AH186">
        <f t="shared" si="142"/>
        <v>-0.27902589497649932</v>
      </c>
      <c r="AJ186">
        <f t="shared" si="143"/>
        <v>-3.9902562010392972</v>
      </c>
      <c r="AK186">
        <f t="shared" si="144"/>
        <v>-0.27902589497649932</v>
      </c>
      <c r="AM186">
        <f t="shared" si="145"/>
        <v>9.7437989607027653E-3</v>
      </c>
      <c r="AN186">
        <f t="shared" si="146"/>
        <v>-0.27902589497649932</v>
      </c>
      <c r="AP186">
        <f t="shared" si="147"/>
        <v>-3.9902562010392972</v>
      </c>
      <c r="AQ186">
        <f t="shared" si="148"/>
        <v>3.7209741050235006</v>
      </c>
      <c r="AS186">
        <f t="shared" si="149"/>
        <v>-3.9902562010392972</v>
      </c>
      <c r="AT186">
        <f t="shared" si="150"/>
        <v>-0.27902589497649932</v>
      </c>
      <c r="AV186">
        <f t="shared" si="151"/>
        <v>9.7437989607027653E-3</v>
      </c>
      <c r="AW186">
        <f t="shared" si="152"/>
        <v>-0.27902589497649932</v>
      </c>
      <c r="AY186">
        <f t="shared" si="153"/>
        <v>-3.9902562010392972</v>
      </c>
      <c r="AZ186">
        <f t="shared" si="154"/>
        <v>3.7209741050235006</v>
      </c>
      <c r="BB186">
        <f t="shared" si="155"/>
        <v>-7.9902562010392977</v>
      </c>
      <c r="BC186">
        <f t="shared" si="156"/>
        <v>-0.27902589497649932</v>
      </c>
      <c r="BE186">
        <f t="shared" si="157"/>
        <v>-3.9902562010392972</v>
      </c>
      <c r="BF186">
        <f t="shared" si="158"/>
        <v>-4.279025894976499</v>
      </c>
      <c r="BH186">
        <f t="shared" si="159"/>
        <v>-8.9780764523384189</v>
      </c>
      <c r="BI186">
        <f t="shared" si="160"/>
        <v>-0.6278082636971235</v>
      </c>
      <c r="BK186">
        <f t="shared" si="161"/>
        <v>-6.9926921507794724</v>
      </c>
      <c r="BL186">
        <f t="shared" si="162"/>
        <v>1.7907305787676255</v>
      </c>
      <c r="BN186">
        <f t="shared" si="163"/>
        <v>-6.9926921507794724</v>
      </c>
      <c r="BO186">
        <f t="shared" si="164"/>
        <v>-2.2092694212323747</v>
      </c>
      <c r="BQ186">
        <f t="shared" si="165"/>
        <v>-2.9926921507794728</v>
      </c>
      <c r="BR186">
        <f t="shared" si="166"/>
        <v>-0.20926942123237449</v>
      </c>
      <c r="BT186">
        <f t="shared" si="167"/>
        <v>1.0073078492205272</v>
      </c>
      <c r="BU186">
        <f t="shared" si="168"/>
        <v>1.7907305787676255</v>
      </c>
      <c r="BW186">
        <f t="shared" si="169"/>
        <v>1.0073078492205272</v>
      </c>
      <c r="BX186">
        <f t="shared" si="170"/>
        <v>-2.2092694212323747</v>
      </c>
      <c r="CA186">
        <f t="shared" si="171"/>
        <v>-0.99756405025982431</v>
      </c>
      <c r="CB186">
        <f t="shared" si="172"/>
        <v>-6.9756473744124831E-2</v>
      </c>
      <c r="CD186">
        <f t="shared" si="173"/>
        <v>-0.99756405025982431</v>
      </c>
      <c r="CE186">
        <f t="shared" si="174"/>
        <v>-6.9756473744124831E-2</v>
      </c>
      <c r="CG186">
        <f t="shared" si="175"/>
        <v>-1.9951281005196486</v>
      </c>
      <c r="CH186">
        <f t="shared" si="176"/>
        <v>-0.13951294748824966</v>
      </c>
      <c r="CJ186">
        <f t="shared" si="177"/>
        <v>-2.9926921507794728</v>
      </c>
      <c r="CK186">
        <f t="shared" si="178"/>
        <v>-0.20926942123237449</v>
      </c>
      <c r="CM186">
        <f t="shared" si="179"/>
        <v>-3.9902562010392972</v>
      </c>
      <c r="CN186">
        <f t="shared" si="180"/>
        <v>-0.27902589497649932</v>
      </c>
      <c r="CP186">
        <f t="shared" si="181"/>
        <v>-4.9878202512991212</v>
      </c>
      <c r="CQ186">
        <f t="shared" si="182"/>
        <v>-0.34878236872062418</v>
      </c>
      <c r="CS186">
        <f t="shared" si="183"/>
        <v>-0.99756405025982431</v>
      </c>
      <c r="CT186">
        <f t="shared" si="184"/>
        <v>-6.9756473744124831E-2</v>
      </c>
      <c r="CU186">
        <f t="shared" si="185"/>
        <v>1.0097437989607028</v>
      </c>
      <c r="CV186">
        <f t="shared" si="186"/>
        <v>4.8604870525117505</v>
      </c>
      <c r="CW186">
        <f t="shared" si="187"/>
        <v>1.0097437989607028</v>
      </c>
      <c r="CX186">
        <f t="shared" si="188"/>
        <v>4.720974105023501</v>
      </c>
      <c r="CY186">
        <f t="shared" si="189"/>
        <v>3.0048718994803512</v>
      </c>
      <c r="CZ186">
        <f t="shared" si="190"/>
        <v>4.8604870525117505</v>
      </c>
    </row>
    <row r="187" spans="1:104" x14ac:dyDescent="0.25">
      <c r="A187">
        <v>1</v>
      </c>
      <c r="K187">
        <v>4</v>
      </c>
      <c r="L187">
        <f t="shared" si="191"/>
        <v>185</v>
      </c>
      <c r="M187">
        <f t="shared" si="192"/>
        <v>3.2288591161895095</v>
      </c>
      <c r="O187">
        <f t="shared" si="193"/>
        <v>-0.99619469809174555</v>
      </c>
      <c r="P187">
        <f t="shared" si="194"/>
        <v>-8.7155742747657944E-2</v>
      </c>
      <c r="R187">
        <f t="shared" si="133"/>
        <v>-3.9847787923669822</v>
      </c>
      <c r="S187">
        <f t="shared" si="134"/>
        <v>-0.34862297099063178</v>
      </c>
      <c r="U187">
        <f t="shared" si="135"/>
        <v>-3.9847787923669822</v>
      </c>
      <c r="V187">
        <f t="shared" si="136"/>
        <v>-0.34862297099063178</v>
      </c>
      <c r="X187">
        <f t="shared" si="137"/>
        <v>-3.9847787923669822</v>
      </c>
      <c r="Y187">
        <f t="shared" si="138"/>
        <v>-0.34862297099063178</v>
      </c>
      <c r="Z187">
        <f t="shared" si="195"/>
        <v>164</v>
      </c>
      <c r="AB187">
        <f t="shared" si="139"/>
        <v>-3.9847787923669822</v>
      </c>
      <c r="AC187">
        <f t="shared" si="140"/>
        <v>-0.34862297099063178</v>
      </c>
      <c r="AD187">
        <f t="shared" si="196"/>
        <v>164</v>
      </c>
      <c r="AG187">
        <f t="shared" si="141"/>
        <v>1.5221207633017819E-2</v>
      </c>
      <c r="AH187">
        <f t="shared" si="142"/>
        <v>-0.34862297099063178</v>
      </c>
      <c r="AJ187">
        <f t="shared" si="143"/>
        <v>-3.9847787923669822</v>
      </c>
      <c r="AK187">
        <f t="shared" si="144"/>
        <v>-0.34862297099063178</v>
      </c>
      <c r="AM187">
        <f t="shared" si="145"/>
        <v>1.5221207633017819E-2</v>
      </c>
      <c r="AN187">
        <f t="shared" si="146"/>
        <v>-0.34862297099063178</v>
      </c>
      <c r="AP187">
        <f t="shared" si="147"/>
        <v>-3.9847787923669822</v>
      </c>
      <c r="AQ187">
        <f t="shared" si="148"/>
        <v>3.6513770290093683</v>
      </c>
      <c r="AS187">
        <f t="shared" si="149"/>
        <v>-3.9847787923669822</v>
      </c>
      <c r="AT187">
        <f t="shared" si="150"/>
        <v>-0.34862297099063178</v>
      </c>
      <c r="AV187">
        <f t="shared" si="151"/>
        <v>1.5221207633017819E-2</v>
      </c>
      <c r="AW187">
        <f t="shared" si="152"/>
        <v>-0.34862297099063178</v>
      </c>
      <c r="AY187">
        <f t="shared" si="153"/>
        <v>-3.9847787923669822</v>
      </c>
      <c r="AZ187">
        <f t="shared" si="154"/>
        <v>3.6513770290093683</v>
      </c>
      <c r="BB187">
        <f t="shared" si="155"/>
        <v>-7.9847787923669822</v>
      </c>
      <c r="BC187">
        <f t="shared" si="156"/>
        <v>-0.34862297099063178</v>
      </c>
      <c r="BE187">
        <f t="shared" si="157"/>
        <v>-3.9847787923669822</v>
      </c>
      <c r="BF187">
        <f t="shared" si="158"/>
        <v>-4.3486229709906317</v>
      </c>
      <c r="BH187">
        <f t="shared" si="159"/>
        <v>-8.9657522828257097</v>
      </c>
      <c r="BI187">
        <f t="shared" si="160"/>
        <v>-0.78440168472892147</v>
      </c>
      <c r="BK187">
        <f t="shared" si="161"/>
        <v>-6.9885840942752369</v>
      </c>
      <c r="BL187">
        <f t="shared" si="162"/>
        <v>1.738532771757026</v>
      </c>
      <c r="BN187">
        <f t="shared" si="163"/>
        <v>-6.9885840942752369</v>
      </c>
      <c r="BO187">
        <f t="shared" si="164"/>
        <v>-2.261467228242974</v>
      </c>
      <c r="BQ187">
        <f t="shared" si="165"/>
        <v>-2.9885840942752369</v>
      </c>
      <c r="BR187">
        <f t="shared" si="166"/>
        <v>-0.26146722824297386</v>
      </c>
      <c r="BT187">
        <f t="shared" si="167"/>
        <v>1.0114159057247631</v>
      </c>
      <c r="BU187">
        <f t="shared" si="168"/>
        <v>1.738532771757026</v>
      </c>
      <c r="BW187">
        <f t="shared" si="169"/>
        <v>1.0114159057247631</v>
      </c>
      <c r="BX187">
        <f t="shared" si="170"/>
        <v>-2.261467228242974</v>
      </c>
      <c r="CA187">
        <f t="shared" si="171"/>
        <v>-0.99619469809174555</v>
      </c>
      <c r="CB187">
        <f t="shared" si="172"/>
        <v>-8.7155742747657944E-2</v>
      </c>
      <c r="CD187">
        <f t="shared" si="173"/>
        <v>-0.99619469809174555</v>
      </c>
      <c r="CE187">
        <f t="shared" si="174"/>
        <v>-8.7155742747657944E-2</v>
      </c>
      <c r="CG187">
        <f t="shared" si="175"/>
        <v>-1.9923893961834911</v>
      </c>
      <c r="CH187">
        <f t="shared" si="176"/>
        <v>-0.17431148549531589</v>
      </c>
      <c r="CJ187">
        <f t="shared" si="177"/>
        <v>-2.9885840942752369</v>
      </c>
      <c r="CK187">
        <f t="shared" si="178"/>
        <v>-0.26146722824297386</v>
      </c>
      <c r="CM187">
        <f t="shared" si="179"/>
        <v>-3.9847787923669822</v>
      </c>
      <c r="CN187">
        <f t="shared" si="180"/>
        <v>-0.34862297099063178</v>
      </c>
      <c r="CP187">
        <f t="shared" si="181"/>
        <v>-4.9809734904587275</v>
      </c>
      <c r="CQ187">
        <f t="shared" si="182"/>
        <v>-0.43577871373828969</v>
      </c>
      <c r="CS187">
        <f t="shared" si="183"/>
        <v>-0.99619469809174555</v>
      </c>
      <c r="CT187">
        <f t="shared" si="184"/>
        <v>-8.7155742747657944E-2</v>
      </c>
      <c r="CU187">
        <f t="shared" si="185"/>
        <v>1.0152212076330178</v>
      </c>
      <c r="CV187">
        <f t="shared" si="186"/>
        <v>4.8256885145046837</v>
      </c>
      <c r="CW187">
        <f t="shared" si="187"/>
        <v>1.0152212076330178</v>
      </c>
      <c r="CX187">
        <f t="shared" si="188"/>
        <v>4.6513770290093683</v>
      </c>
      <c r="CY187">
        <f t="shared" si="189"/>
        <v>3.0076106038165089</v>
      </c>
      <c r="CZ187">
        <f t="shared" si="190"/>
        <v>4.8256885145046837</v>
      </c>
    </row>
    <row r="188" spans="1:104" x14ac:dyDescent="0.25">
      <c r="A188">
        <v>1</v>
      </c>
      <c r="K188">
        <v>4</v>
      </c>
      <c r="L188">
        <f t="shared" si="191"/>
        <v>186</v>
      </c>
      <c r="M188">
        <f t="shared" si="192"/>
        <v>3.2463124087094526</v>
      </c>
      <c r="O188">
        <f t="shared" si="193"/>
        <v>-0.9945218953682734</v>
      </c>
      <c r="P188">
        <f t="shared" si="194"/>
        <v>-0.10452846326765305</v>
      </c>
      <c r="R188">
        <f t="shared" si="133"/>
        <v>-3.9780875814730936</v>
      </c>
      <c r="S188">
        <f t="shared" si="134"/>
        <v>-0.41811385307061222</v>
      </c>
      <c r="U188">
        <f t="shared" si="135"/>
        <v>-3.9780875814730936</v>
      </c>
      <c r="V188">
        <f t="shared" si="136"/>
        <v>-0.41811385307061222</v>
      </c>
      <c r="X188">
        <f t="shared" si="137"/>
        <v>-3.9780875814730936</v>
      </c>
      <c r="Y188">
        <f t="shared" si="138"/>
        <v>-0.41811385307061222</v>
      </c>
      <c r="Z188">
        <f t="shared" si="195"/>
        <v>165</v>
      </c>
      <c r="AB188">
        <f t="shared" si="139"/>
        <v>-3.9780875814730936</v>
      </c>
      <c r="AC188">
        <f t="shared" si="140"/>
        <v>-0.41811385307061222</v>
      </c>
      <c r="AD188">
        <f t="shared" si="196"/>
        <v>165</v>
      </c>
      <c r="AG188">
        <f t="shared" si="141"/>
        <v>2.1912418526906396E-2</v>
      </c>
      <c r="AH188">
        <f t="shared" si="142"/>
        <v>-0.41811385307061222</v>
      </c>
      <c r="AJ188">
        <f t="shared" si="143"/>
        <v>-3.9780875814730936</v>
      </c>
      <c r="AK188">
        <f t="shared" si="144"/>
        <v>-0.41811385307061222</v>
      </c>
      <c r="AM188">
        <f t="shared" si="145"/>
        <v>2.1912418526906396E-2</v>
      </c>
      <c r="AN188">
        <f t="shared" si="146"/>
        <v>-0.41811385307061222</v>
      </c>
      <c r="AP188">
        <f t="shared" si="147"/>
        <v>-3.9780875814730936</v>
      </c>
      <c r="AQ188">
        <f t="shared" si="148"/>
        <v>3.5818861469293877</v>
      </c>
      <c r="AS188">
        <f t="shared" si="149"/>
        <v>-3.9780875814730936</v>
      </c>
      <c r="AT188">
        <f t="shared" si="150"/>
        <v>-0.41811385307061222</v>
      </c>
      <c r="AV188">
        <f t="shared" si="151"/>
        <v>2.1912418526906396E-2</v>
      </c>
      <c r="AW188">
        <f t="shared" si="152"/>
        <v>-0.41811385307061222</v>
      </c>
      <c r="AY188">
        <f t="shared" si="153"/>
        <v>-3.9780875814730936</v>
      </c>
      <c r="AZ188">
        <f t="shared" si="154"/>
        <v>3.5818861469293877</v>
      </c>
      <c r="BB188">
        <f t="shared" si="155"/>
        <v>-7.978087581473094</v>
      </c>
      <c r="BC188">
        <f t="shared" si="156"/>
        <v>-0.41811385307061222</v>
      </c>
      <c r="BE188">
        <f t="shared" si="157"/>
        <v>-3.9780875814730936</v>
      </c>
      <c r="BF188">
        <f t="shared" si="158"/>
        <v>-4.4181138530706123</v>
      </c>
      <c r="BH188">
        <f t="shared" si="159"/>
        <v>-8.9506970583144607</v>
      </c>
      <c r="BI188">
        <f t="shared" si="160"/>
        <v>-0.94075616940887752</v>
      </c>
      <c r="BK188">
        <f t="shared" si="161"/>
        <v>-6.9835656861048196</v>
      </c>
      <c r="BL188">
        <f t="shared" si="162"/>
        <v>1.686414610197041</v>
      </c>
      <c r="BN188">
        <f t="shared" si="163"/>
        <v>-6.9835656861048196</v>
      </c>
      <c r="BO188">
        <f t="shared" si="164"/>
        <v>-2.313585389802959</v>
      </c>
      <c r="BQ188">
        <f t="shared" si="165"/>
        <v>-2.9835656861048201</v>
      </c>
      <c r="BR188">
        <f t="shared" si="166"/>
        <v>-0.31358538980295914</v>
      </c>
      <c r="BT188">
        <f t="shared" si="167"/>
        <v>1.0164343138951799</v>
      </c>
      <c r="BU188">
        <f t="shared" si="168"/>
        <v>1.686414610197041</v>
      </c>
      <c r="BW188">
        <f t="shared" si="169"/>
        <v>1.0164343138951799</v>
      </c>
      <c r="BX188">
        <f t="shared" si="170"/>
        <v>-2.313585389802959</v>
      </c>
      <c r="CA188">
        <f t="shared" si="171"/>
        <v>-0.9945218953682734</v>
      </c>
      <c r="CB188">
        <f t="shared" si="172"/>
        <v>-0.10452846326765305</v>
      </c>
      <c r="CD188">
        <f t="shared" si="173"/>
        <v>-0.9945218953682734</v>
      </c>
      <c r="CE188">
        <f t="shared" si="174"/>
        <v>-0.10452846326765305</v>
      </c>
      <c r="CG188">
        <f t="shared" si="175"/>
        <v>-1.9890437907365468</v>
      </c>
      <c r="CH188">
        <f t="shared" si="176"/>
        <v>-0.20905692653530611</v>
      </c>
      <c r="CJ188">
        <f t="shared" si="177"/>
        <v>-2.9835656861048201</v>
      </c>
      <c r="CK188">
        <f t="shared" si="178"/>
        <v>-0.31358538980295914</v>
      </c>
      <c r="CM188">
        <f t="shared" si="179"/>
        <v>-3.9780875814730936</v>
      </c>
      <c r="CN188">
        <f t="shared" si="180"/>
        <v>-0.41811385307061222</v>
      </c>
      <c r="CP188">
        <f t="shared" si="181"/>
        <v>-4.9726094768413667</v>
      </c>
      <c r="CQ188">
        <f t="shared" si="182"/>
        <v>-0.5226423163382653</v>
      </c>
      <c r="CS188">
        <f t="shared" si="183"/>
        <v>-0.9945218953682734</v>
      </c>
      <c r="CT188">
        <f t="shared" si="184"/>
        <v>-0.10452846326765305</v>
      </c>
      <c r="CU188">
        <f t="shared" si="185"/>
        <v>1.0219124185269064</v>
      </c>
      <c r="CV188">
        <f t="shared" si="186"/>
        <v>4.7909430734646943</v>
      </c>
      <c r="CW188">
        <f t="shared" si="187"/>
        <v>1.0219124185269064</v>
      </c>
      <c r="CX188">
        <f t="shared" si="188"/>
        <v>4.5818861469293877</v>
      </c>
      <c r="CY188">
        <f t="shared" si="189"/>
        <v>3.010956209263453</v>
      </c>
      <c r="CZ188">
        <f t="shared" si="190"/>
        <v>4.7909430734646943</v>
      </c>
    </row>
    <row r="189" spans="1:104" x14ac:dyDescent="0.25">
      <c r="A189">
        <v>1</v>
      </c>
      <c r="K189">
        <v>4</v>
      </c>
      <c r="L189">
        <f t="shared" si="191"/>
        <v>187</v>
      </c>
      <c r="M189">
        <f t="shared" si="192"/>
        <v>3.2637657012293966</v>
      </c>
      <c r="O189">
        <f t="shared" si="193"/>
        <v>-0.99254615164132198</v>
      </c>
      <c r="P189">
        <f t="shared" si="194"/>
        <v>-0.12186934340514774</v>
      </c>
      <c r="R189">
        <f t="shared" si="133"/>
        <v>-3.9701846065652879</v>
      </c>
      <c r="S189">
        <f t="shared" si="134"/>
        <v>-0.48747737362059096</v>
      </c>
      <c r="U189">
        <f t="shared" si="135"/>
        <v>-3.9701846065652879</v>
      </c>
      <c r="V189">
        <f t="shared" si="136"/>
        <v>-0.48747737362059096</v>
      </c>
      <c r="X189">
        <f t="shared" si="137"/>
        <v>-3.9701846065652879</v>
      </c>
      <c r="Y189">
        <f t="shared" si="138"/>
        <v>-0.48747737362059096</v>
      </c>
      <c r="Z189">
        <f t="shared" si="195"/>
        <v>166</v>
      </c>
      <c r="AB189">
        <f t="shared" si="139"/>
        <v>-3.9701846065652879</v>
      </c>
      <c r="AC189">
        <f t="shared" si="140"/>
        <v>-0.48747737362059096</v>
      </c>
      <c r="AD189">
        <f t="shared" si="196"/>
        <v>166</v>
      </c>
      <c r="AG189">
        <f t="shared" si="141"/>
        <v>2.9815393434712067E-2</v>
      </c>
      <c r="AH189">
        <f t="shared" si="142"/>
        <v>-0.48747737362059096</v>
      </c>
      <c r="AJ189">
        <f t="shared" si="143"/>
        <v>-3.9701846065652879</v>
      </c>
      <c r="AK189">
        <f t="shared" si="144"/>
        <v>-0.48747737362059096</v>
      </c>
      <c r="AM189">
        <f t="shared" si="145"/>
        <v>2.9815393434712067E-2</v>
      </c>
      <c r="AN189">
        <f t="shared" si="146"/>
        <v>-0.48747737362059096</v>
      </c>
      <c r="AP189">
        <f t="shared" si="147"/>
        <v>-3.9701846065652879</v>
      </c>
      <c r="AQ189">
        <f t="shared" si="148"/>
        <v>3.5125226263794089</v>
      </c>
      <c r="AS189">
        <f t="shared" si="149"/>
        <v>-3.9701846065652879</v>
      </c>
      <c r="AT189">
        <f t="shared" si="150"/>
        <v>-0.48747737362059096</v>
      </c>
      <c r="AV189">
        <f t="shared" si="151"/>
        <v>2.9815393434712067E-2</v>
      </c>
      <c r="AW189">
        <f t="shared" si="152"/>
        <v>-0.48747737362059096</v>
      </c>
      <c r="AY189">
        <f t="shared" si="153"/>
        <v>-3.9701846065652879</v>
      </c>
      <c r="AZ189">
        <f t="shared" si="154"/>
        <v>3.5125226263794089</v>
      </c>
      <c r="BB189">
        <f t="shared" si="155"/>
        <v>-7.9701846065652884</v>
      </c>
      <c r="BC189">
        <f t="shared" si="156"/>
        <v>-0.48747737362059096</v>
      </c>
      <c r="BE189">
        <f t="shared" si="157"/>
        <v>-3.9701846065652879</v>
      </c>
      <c r="BF189">
        <f t="shared" si="158"/>
        <v>-4.4874773736205906</v>
      </c>
      <c r="BH189">
        <f t="shared" si="159"/>
        <v>-8.9329153647718975</v>
      </c>
      <c r="BI189">
        <f t="shared" si="160"/>
        <v>-1.0968240906463296</v>
      </c>
      <c r="BK189">
        <f t="shared" si="161"/>
        <v>-6.9776384549239658</v>
      </c>
      <c r="BL189">
        <f t="shared" si="162"/>
        <v>1.6343919697845568</v>
      </c>
      <c r="BN189">
        <f t="shared" si="163"/>
        <v>-6.9776384549239658</v>
      </c>
      <c r="BO189">
        <f t="shared" si="164"/>
        <v>-2.3656080302154434</v>
      </c>
      <c r="BQ189">
        <f t="shared" si="165"/>
        <v>-2.9776384549239658</v>
      </c>
      <c r="BR189">
        <f t="shared" si="166"/>
        <v>-0.36560803021544319</v>
      </c>
      <c r="BT189">
        <f t="shared" si="167"/>
        <v>1.0223615450760342</v>
      </c>
      <c r="BU189">
        <f t="shared" si="168"/>
        <v>1.6343919697845568</v>
      </c>
      <c r="BW189">
        <f t="shared" si="169"/>
        <v>1.0223615450760342</v>
      </c>
      <c r="BX189">
        <f t="shared" si="170"/>
        <v>-2.3656080302154434</v>
      </c>
      <c r="CA189">
        <f t="shared" si="171"/>
        <v>-0.99254615164132198</v>
      </c>
      <c r="CB189">
        <f t="shared" si="172"/>
        <v>-0.12186934340514774</v>
      </c>
      <c r="CD189">
        <f t="shared" si="173"/>
        <v>-0.99254615164132198</v>
      </c>
      <c r="CE189">
        <f t="shared" si="174"/>
        <v>-0.12186934340514774</v>
      </c>
      <c r="CG189">
        <f t="shared" si="175"/>
        <v>-1.985092303282644</v>
      </c>
      <c r="CH189">
        <f t="shared" si="176"/>
        <v>-0.24373868681029548</v>
      </c>
      <c r="CJ189">
        <f t="shared" si="177"/>
        <v>-2.9776384549239658</v>
      </c>
      <c r="CK189">
        <f t="shared" si="178"/>
        <v>-0.36560803021544319</v>
      </c>
      <c r="CM189">
        <f t="shared" si="179"/>
        <v>-3.9701846065652879</v>
      </c>
      <c r="CN189">
        <f t="shared" si="180"/>
        <v>-0.48747737362059096</v>
      </c>
      <c r="CP189">
        <f t="shared" si="181"/>
        <v>-4.96273075820661</v>
      </c>
      <c r="CQ189">
        <f t="shared" si="182"/>
        <v>-0.60934671702573873</v>
      </c>
      <c r="CS189">
        <f t="shared" si="183"/>
        <v>-0.99254615164132198</v>
      </c>
      <c r="CT189">
        <f t="shared" si="184"/>
        <v>-0.12186934340514774</v>
      </c>
      <c r="CU189">
        <f t="shared" si="185"/>
        <v>1.0298153934347121</v>
      </c>
      <c r="CV189">
        <f t="shared" si="186"/>
        <v>4.7562613131897047</v>
      </c>
      <c r="CW189">
        <f t="shared" si="187"/>
        <v>1.0298153934347121</v>
      </c>
      <c r="CX189">
        <f t="shared" si="188"/>
        <v>4.5125226263794094</v>
      </c>
      <c r="CY189">
        <f t="shared" si="189"/>
        <v>3.0149076967173558</v>
      </c>
      <c r="CZ189">
        <f t="shared" si="190"/>
        <v>4.7562613131897047</v>
      </c>
    </row>
    <row r="190" spans="1:104" x14ac:dyDescent="0.25">
      <c r="A190">
        <v>1</v>
      </c>
      <c r="K190">
        <v>4</v>
      </c>
      <c r="L190">
        <f t="shared" si="191"/>
        <v>188</v>
      </c>
      <c r="M190">
        <f t="shared" si="192"/>
        <v>3.2812189937493397</v>
      </c>
      <c r="O190">
        <f t="shared" si="193"/>
        <v>-0.99026806874157025</v>
      </c>
      <c r="P190">
        <f t="shared" si="194"/>
        <v>-0.13917310096006552</v>
      </c>
      <c r="R190">
        <f t="shared" si="133"/>
        <v>-3.961072274966281</v>
      </c>
      <c r="S190">
        <f t="shared" si="134"/>
        <v>-0.55669240384026208</v>
      </c>
      <c r="U190">
        <f t="shared" si="135"/>
        <v>-3.961072274966281</v>
      </c>
      <c r="V190">
        <f t="shared" si="136"/>
        <v>-0.55669240384026208</v>
      </c>
      <c r="X190">
        <f t="shared" si="137"/>
        <v>-3.961072274966281</v>
      </c>
      <c r="Y190">
        <f t="shared" si="138"/>
        <v>-0.55669240384026208</v>
      </c>
      <c r="Z190">
        <f t="shared" si="195"/>
        <v>167</v>
      </c>
      <c r="AB190">
        <f t="shared" si="139"/>
        <v>-3.961072274966281</v>
      </c>
      <c r="AC190">
        <f t="shared" si="140"/>
        <v>-0.55669240384026208</v>
      </c>
      <c r="AD190">
        <f t="shared" si="196"/>
        <v>167</v>
      </c>
      <c r="AG190">
        <f t="shared" si="141"/>
        <v>3.8927725033718996E-2</v>
      </c>
      <c r="AH190">
        <f t="shared" si="142"/>
        <v>-0.55669240384026208</v>
      </c>
      <c r="AJ190">
        <f t="shared" si="143"/>
        <v>-3.961072274966281</v>
      </c>
      <c r="AK190">
        <f t="shared" si="144"/>
        <v>-0.55669240384026208</v>
      </c>
      <c r="AM190">
        <f t="shared" si="145"/>
        <v>3.8927725033718996E-2</v>
      </c>
      <c r="AN190">
        <f t="shared" si="146"/>
        <v>-0.55669240384026208</v>
      </c>
      <c r="AP190">
        <f t="shared" si="147"/>
        <v>-3.961072274966281</v>
      </c>
      <c r="AQ190">
        <f t="shared" si="148"/>
        <v>3.4433075961597379</v>
      </c>
      <c r="AS190">
        <f t="shared" si="149"/>
        <v>-3.961072274966281</v>
      </c>
      <c r="AT190">
        <f t="shared" si="150"/>
        <v>-0.55669240384026208</v>
      </c>
      <c r="AV190">
        <f t="shared" si="151"/>
        <v>3.8927725033718996E-2</v>
      </c>
      <c r="AW190">
        <f t="shared" si="152"/>
        <v>-0.55669240384026208</v>
      </c>
      <c r="AY190">
        <f t="shared" si="153"/>
        <v>-3.961072274966281</v>
      </c>
      <c r="AZ190">
        <f t="shared" si="154"/>
        <v>3.4433075961597379</v>
      </c>
      <c r="BB190">
        <f t="shared" si="155"/>
        <v>-7.9610722749662806</v>
      </c>
      <c r="BC190">
        <f t="shared" si="156"/>
        <v>-0.55669240384026208</v>
      </c>
      <c r="BE190">
        <f t="shared" si="157"/>
        <v>-3.961072274966281</v>
      </c>
      <c r="BF190">
        <f t="shared" si="158"/>
        <v>-4.5566924038402625</v>
      </c>
      <c r="BH190">
        <f t="shared" si="159"/>
        <v>-8.9124126186741321</v>
      </c>
      <c r="BI190">
        <f t="shared" si="160"/>
        <v>-1.2525579086405898</v>
      </c>
      <c r="BK190">
        <f t="shared" si="161"/>
        <v>-6.9708042062247113</v>
      </c>
      <c r="BL190">
        <f t="shared" si="162"/>
        <v>1.5824806971198035</v>
      </c>
      <c r="BN190">
        <f t="shared" si="163"/>
        <v>-6.9708042062247113</v>
      </c>
      <c r="BO190">
        <f t="shared" si="164"/>
        <v>-2.4175193028801965</v>
      </c>
      <c r="BQ190">
        <f t="shared" si="165"/>
        <v>-2.9708042062247109</v>
      </c>
      <c r="BR190">
        <f t="shared" si="166"/>
        <v>-0.41751930288019656</v>
      </c>
      <c r="BT190">
        <f t="shared" si="167"/>
        <v>1.0291957937752891</v>
      </c>
      <c r="BU190">
        <f t="shared" si="168"/>
        <v>1.5824806971198035</v>
      </c>
      <c r="BW190">
        <f t="shared" si="169"/>
        <v>1.0291957937752891</v>
      </c>
      <c r="BX190">
        <f t="shared" si="170"/>
        <v>-2.4175193028801965</v>
      </c>
      <c r="CA190">
        <f t="shared" si="171"/>
        <v>-0.99026806874157025</v>
      </c>
      <c r="CB190">
        <f t="shared" si="172"/>
        <v>-0.13917310096006552</v>
      </c>
      <c r="CD190">
        <f t="shared" si="173"/>
        <v>-0.99026806874157025</v>
      </c>
      <c r="CE190">
        <f t="shared" si="174"/>
        <v>-0.13917310096006552</v>
      </c>
      <c r="CG190">
        <f t="shared" si="175"/>
        <v>-1.9805361374831405</v>
      </c>
      <c r="CH190">
        <f t="shared" si="176"/>
        <v>-0.27834620192013104</v>
      </c>
      <c r="CJ190">
        <f t="shared" si="177"/>
        <v>-2.9708042062247109</v>
      </c>
      <c r="CK190">
        <f t="shared" si="178"/>
        <v>-0.41751930288019656</v>
      </c>
      <c r="CM190">
        <f t="shared" si="179"/>
        <v>-3.961072274966281</v>
      </c>
      <c r="CN190">
        <f t="shared" si="180"/>
        <v>-0.55669240384026208</v>
      </c>
      <c r="CP190">
        <f t="shared" si="181"/>
        <v>-4.9513403437078516</v>
      </c>
      <c r="CQ190">
        <f t="shared" si="182"/>
        <v>-0.69586550480032761</v>
      </c>
      <c r="CS190">
        <f t="shared" si="183"/>
        <v>-0.99026806874157025</v>
      </c>
      <c r="CT190">
        <f t="shared" si="184"/>
        <v>-0.13917310096006552</v>
      </c>
      <c r="CU190">
        <f t="shared" si="185"/>
        <v>1.038927725033719</v>
      </c>
      <c r="CV190">
        <f t="shared" si="186"/>
        <v>4.7216537980798687</v>
      </c>
      <c r="CW190">
        <f t="shared" si="187"/>
        <v>1.038927725033719</v>
      </c>
      <c r="CX190">
        <f t="shared" si="188"/>
        <v>4.4433075961597375</v>
      </c>
      <c r="CY190">
        <f t="shared" si="189"/>
        <v>3.0194638625168597</v>
      </c>
      <c r="CZ190">
        <f t="shared" si="190"/>
        <v>4.7216537980798687</v>
      </c>
    </row>
    <row r="191" spans="1:104" x14ac:dyDescent="0.25">
      <c r="A191">
        <v>1</v>
      </c>
      <c r="K191">
        <v>4</v>
      </c>
      <c r="L191">
        <f t="shared" si="191"/>
        <v>189</v>
      </c>
      <c r="M191">
        <f t="shared" si="192"/>
        <v>3.2986722862692828</v>
      </c>
      <c r="O191">
        <f t="shared" si="193"/>
        <v>-0.98768834059513777</v>
      </c>
      <c r="P191">
        <f t="shared" si="194"/>
        <v>-0.15643446504023073</v>
      </c>
      <c r="R191">
        <f t="shared" si="133"/>
        <v>-3.9507533623805511</v>
      </c>
      <c r="S191">
        <f t="shared" si="134"/>
        <v>-0.62573786016092292</v>
      </c>
      <c r="U191">
        <f t="shared" si="135"/>
        <v>-3.9507533623805511</v>
      </c>
      <c r="V191">
        <f t="shared" si="136"/>
        <v>-0.62573786016092292</v>
      </c>
      <c r="X191">
        <f t="shared" si="137"/>
        <v>-3.9507533623805511</v>
      </c>
      <c r="Y191">
        <f t="shared" si="138"/>
        <v>-0.62573786016092292</v>
      </c>
      <c r="Z191">
        <f t="shared" si="195"/>
        <v>168</v>
      </c>
      <c r="AB191">
        <f t="shared" si="139"/>
        <v>-3.9507533623805511</v>
      </c>
      <c r="AC191">
        <f t="shared" si="140"/>
        <v>-0.62573786016092292</v>
      </c>
      <c r="AD191">
        <f t="shared" si="196"/>
        <v>168</v>
      </c>
      <c r="AG191">
        <f t="shared" si="141"/>
        <v>4.9246637619448919E-2</v>
      </c>
      <c r="AH191">
        <f t="shared" si="142"/>
        <v>-0.62573786016092292</v>
      </c>
      <c r="AJ191">
        <f t="shared" si="143"/>
        <v>-3.9507533623805511</v>
      </c>
      <c r="AK191">
        <f t="shared" si="144"/>
        <v>-0.62573786016092292</v>
      </c>
      <c r="AM191">
        <f t="shared" si="145"/>
        <v>4.9246637619448919E-2</v>
      </c>
      <c r="AN191">
        <f t="shared" si="146"/>
        <v>-0.62573786016092292</v>
      </c>
      <c r="AP191">
        <f t="shared" si="147"/>
        <v>-3.9507533623805511</v>
      </c>
      <c r="AQ191">
        <f t="shared" si="148"/>
        <v>3.3742621398390771</v>
      </c>
      <c r="AS191">
        <f t="shared" si="149"/>
        <v>-3.9507533623805511</v>
      </c>
      <c r="AT191">
        <f t="shared" si="150"/>
        <v>-0.62573786016092292</v>
      </c>
      <c r="AV191">
        <f t="shared" si="151"/>
        <v>4.9246637619448919E-2</v>
      </c>
      <c r="AW191">
        <f t="shared" si="152"/>
        <v>-0.62573786016092292</v>
      </c>
      <c r="AY191">
        <f t="shared" si="153"/>
        <v>-3.9507533623805511</v>
      </c>
      <c r="AZ191">
        <f t="shared" si="154"/>
        <v>3.3742621398390771</v>
      </c>
      <c r="BB191">
        <f t="shared" si="155"/>
        <v>-7.9507533623805511</v>
      </c>
      <c r="BC191">
        <f t="shared" si="156"/>
        <v>-0.62573786016092292</v>
      </c>
      <c r="BE191">
        <f t="shared" si="157"/>
        <v>-3.9507533623805511</v>
      </c>
      <c r="BF191">
        <f t="shared" si="158"/>
        <v>-4.6257378601609229</v>
      </c>
      <c r="BH191">
        <f t="shared" si="159"/>
        <v>-8.8891950653562404</v>
      </c>
      <c r="BI191">
        <f t="shared" si="160"/>
        <v>-1.4079101853620766</v>
      </c>
      <c r="BK191">
        <f t="shared" si="161"/>
        <v>-6.9630650217854129</v>
      </c>
      <c r="BL191">
        <f t="shared" si="162"/>
        <v>1.5306966048793078</v>
      </c>
      <c r="BN191">
        <f t="shared" si="163"/>
        <v>-6.9630650217854129</v>
      </c>
      <c r="BO191">
        <f t="shared" si="164"/>
        <v>-2.4693033951206922</v>
      </c>
      <c r="BQ191">
        <f t="shared" si="165"/>
        <v>-2.9630650217854133</v>
      </c>
      <c r="BR191">
        <f t="shared" si="166"/>
        <v>-0.46930339512069219</v>
      </c>
      <c r="BT191">
        <f t="shared" si="167"/>
        <v>1.0369349782145867</v>
      </c>
      <c r="BU191">
        <f t="shared" si="168"/>
        <v>1.5306966048793078</v>
      </c>
      <c r="BW191">
        <f t="shared" si="169"/>
        <v>1.0369349782145867</v>
      </c>
      <c r="BX191">
        <f t="shared" si="170"/>
        <v>-2.4693033951206922</v>
      </c>
      <c r="CA191">
        <f t="shared" si="171"/>
        <v>-0.98768834059513777</v>
      </c>
      <c r="CB191">
        <f t="shared" si="172"/>
        <v>-0.15643446504023073</v>
      </c>
      <c r="CD191">
        <f t="shared" si="173"/>
        <v>-0.98768834059513777</v>
      </c>
      <c r="CE191">
        <f t="shared" si="174"/>
        <v>-0.15643446504023073</v>
      </c>
      <c r="CG191">
        <f t="shared" si="175"/>
        <v>-1.9753766811902755</v>
      </c>
      <c r="CH191">
        <f t="shared" si="176"/>
        <v>-0.31286893008046146</v>
      </c>
      <c r="CJ191">
        <f t="shared" si="177"/>
        <v>-2.9630650217854133</v>
      </c>
      <c r="CK191">
        <f t="shared" si="178"/>
        <v>-0.46930339512069219</v>
      </c>
      <c r="CM191">
        <f t="shared" si="179"/>
        <v>-3.9507533623805511</v>
      </c>
      <c r="CN191">
        <f t="shared" si="180"/>
        <v>-0.62573786016092292</v>
      </c>
      <c r="CP191">
        <f t="shared" si="181"/>
        <v>-4.9384417029756893</v>
      </c>
      <c r="CQ191">
        <f t="shared" si="182"/>
        <v>-0.78217232520115365</v>
      </c>
      <c r="CS191">
        <f t="shared" si="183"/>
        <v>-0.98768834059513777</v>
      </c>
      <c r="CT191">
        <f t="shared" si="184"/>
        <v>-0.15643446504023073</v>
      </c>
      <c r="CU191">
        <f t="shared" si="185"/>
        <v>1.0492466376194489</v>
      </c>
      <c r="CV191">
        <f t="shared" si="186"/>
        <v>4.6871310699195385</v>
      </c>
      <c r="CW191">
        <f t="shared" si="187"/>
        <v>1.0492466376194489</v>
      </c>
      <c r="CX191">
        <f t="shared" si="188"/>
        <v>4.3742621398390771</v>
      </c>
      <c r="CY191">
        <f t="shared" si="189"/>
        <v>3.0246233188097245</v>
      </c>
      <c r="CZ191">
        <f t="shared" si="190"/>
        <v>4.6871310699195385</v>
      </c>
    </row>
    <row r="192" spans="1:104" x14ac:dyDescent="0.25">
      <c r="A192">
        <v>1</v>
      </c>
      <c r="K192">
        <v>4</v>
      </c>
      <c r="L192">
        <f t="shared" si="191"/>
        <v>190</v>
      </c>
      <c r="M192">
        <f t="shared" si="192"/>
        <v>3.3161255787892263</v>
      </c>
      <c r="O192">
        <f t="shared" si="193"/>
        <v>-0.98480775301220802</v>
      </c>
      <c r="P192">
        <f t="shared" si="194"/>
        <v>-0.17364817766693047</v>
      </c>
      <c r="R192">
        <f t="shared" si="133"/>
        <v>-3.9392310120488321</v>
      </c>
      <c r="S192">
        <f t="shared" si="134"/>
        <v>-0.69459271066772188</v>
      </c>
      <c r="U192">
        <f t="shared" si="135"/>
        <v>-3.9392310120488321</v>
      </c>
      <c r="V192">
        <f t="shared" si="136"/>
        <v>-0.69459271066772188</v>
      </c>
      <c r="X192">
        <f t="shared" si="137"/>
        <v>-3.9392310120488321</v>
      </c>
      <c r="Y192">
        <f t="shared" si="138"/>
        <v>-0.69459271066772188</v>
      </c>
      <c r="Z192">
        <f t="shared" si="195"/>
        <v>169</v>
      </c>
      <c r="AB192">
        <f t="shared" si="139"/>
        <v>-3.9392310120488321</v>
      </c>
      <c r="AC192">
        <f t="shared" si="140"/>
        <v>-0.69459271066772188</v>
      </c>
      <c r="AD192">
        <f t="shared" si="196"/>
        <v>169</v>
      </c>
      <c r="AG192">
        <f t="shared" si="141"/>
        <v>6.0768987951167919E-2</v>
      </c>
      <c r="AH192">
        <f t="shared" si="142"/>
        <v>-0.69459271066772188</v>
      </c>
      <c r="AJ192">
        <f t="shared" si="143"/>
        <v>-3.9392310120488321</v>
      </c>
      <c r="AK192">
        <f t="shared" si="144"/>
        <v>-0.69459271066772188</v>
      </c>
      <c r="AM192">
        <f t="shared" si="145"/>
        <v>6.0768987951167919E-2</v>
      </c>
      <c r="AN192">
        <f t="shared" si="146"/>
        <v>-0.69459271066772188</v>
      </c>
      <c r="AP192">
        <f t="shared" si="147"/>
        <v>-3.9392310120488321</v>
      </c>
      <c r="AQ192">
        <f t="shared" si="148"/>
        <v>3.3054072893322779</v>
      </c>
      <c r="AS192">
        <f t="shared" si="149"/>
        <v>-3.9392310120488321</v>
      </c>
      <c r="AT192">
        <f t="shared" si="150"/>
        <v>-0.69459271066772188</v>
      </c>
      <c r="AV192">
        <f t="shared" si="151"/>
        <v>6.0768987951167919E-2</v>
      </c>
      <c r="AW192">
        <f t="shared" si="152"/>
        <v>-0.69459271066772188</v>
      </c>
      <c r="AY192">
        <f t="shared" si="153"/>
        <v>-3.9392310120488321</v>
      </c>
      <c r="AZ192">
        <f t="shared" si="154"/>
        <v>3.3054072893322779</v>
      </c>
      <c r="BB192">
        <f t="shared" si="155"/>
        <v>-7.9392310120488325</v>
      </c>
      <c r="BC192">
        <f t="shared" si="156"/>
        <v>-0.69459271066772188</v>
      </c>
      <c r="BE192">
        <f t="shared" si="157"/>
        <v>-3.9392310120488321</v>
      </c>
      <c r="BF192">
        <f t="shared" si="158"/>
        <v>-4.6945927106677221</v>
      </c>
      <c r="BH192">
        <f t="shared" si="159"/>
        <v>-8.8632697771098723</v>
      </c>
      <c r="BI192">
        <f t="shared" si="160"/>
        <v>-1.5628335990023743</v>
      </c>
      <c r="BK192">
        <f t="shared" si="161"/>
        <v>-6.9544232590366235</v>
      </c>
      <c r="BL192">
        <f t="shared" si="162"/>
        <v>1.4790554669992086</v>
      </c>
      <c r="BN192">
        <f t="shared" si="163"/>
        <v>-6.9544232590366235</v>
      </c>
      <c r="BO192">
        <f t="shared" si="164"/>
        <v>-2.5209445330007911</v>
      </c>
      <c r="BQ192">
        <f t="shared" si="165"/>
        <v>-2.9544232590366239</v>
      </c>
      <c r="BR192">
        <f t="shared" si="166"/>
        <v>-0.52094453300079135</v>
      </c>
      <c r="BT192">
        <f t="shared" si="167"/>
        <v>1.0455767409633761</v>
      </c>
      <c r="BU192">
        <f t="shared" si="168"/>
        <v>1.4790554669992086</v>
      </c>
      <c r="BW192">
        <f t="shared" si="169"/>
        <v>1.0455767409633761</v>
      </c>
      <c r="BX192">
        <f t="shared" si="170"/>
        <v>-2.5209445330007911</v>
      </c>
      <c r="CA192">
        <f t="shared" si="171"/>
        <v>-0.98480775301220802</v>
      </c>
      <c r="CB192">
        <f t="shared" si="172"/>
        <v>-0.17364817766693047</v>
      </c>
      <c r="CD192">
        <f t="shared" si="173"/>
        <v>-0.98480775301220802</v>
      </c>
      <c r="CE192">
        <f t="shared" si="174"/>
        <v>-0.17364817766693047</v>
      </c>
      <c r="CG192">
        <f t="shared" si="175"/>
        <v>-1.969615506024416</v>
      </c>
      <c r="CH192">
        <f t="shared" si="176"/>
        <v>-0.34729635533386094</v>
      </c>
      <c r="CJ192">
        <f t="shared" si="177"/>
        <v>-2.9544232590366239</v>
      </c>
      <c r="CK192">
        <f t="shared" si="178"/>
        <v>-0.52094453300079135</v>
      </c>
      <c r="CM192">
        <f t="shared" si="179"/>
        <v>-3.9392310120488321</v>
      </c>
      <c r="CN192">
        <f t="shared" si="180"/>
        <v>-0.69459271066772188</v>
      </c>
      <c r="CP192">
        <f t="shared" si="181"/>
        <v>-4.9240387650610398</v>
      </c>
      <c r="CQ192">
        <f t="shared" si="182"/>
        <v>-0.86824088833465241</v>
      </c>
      <c r="CS192">
        <f t="shared" si="183"/>
        <v>-0.98480775301220802</v>
      </c>
      <c r="CT192">
        <f t="shared" si="184"/>
        <v>-0.17364817766693047</v>
      </c>
      <c r="CU192">
        <f t="shared" si="185"/>
        <v>1.0607689879511679</v>
      </c>
      <c r="CV192">
        <f t="shared" si="186"/>
        <v>4.6527036446661389</v>
      </c>
      <c r="CW192">
        <f t="shared" si="187"/>
        <v>1.0607689879511679</v>
      </c>
      <c r="CX192">
        <f t="shared" si="188"/>
        <v>4.3054072893322779</v>
      </c>
      <c r="CY192">
        <f t="shared" si="189"/>
        <v>3.0303844939755837</v>
      </c>
      <c r="CZ192">
        <f t="shared" si="190"/>
        <v>4.6527036446661389</v>
      </c>
    </row>
    <row r="193" spans="1:104" x14ac:dyDescent="0.25">
      <c r="A193">
        <v>1</v>
      </c>
      <c r="K193">
        <v>4</v>
      </c>
      <c r="L193">
        <f t="shared" si="191"/>
        <v>191</v>
      </c>
      <c r="M193">
        <f t="shared" si="192"/>
        <v>3.3335788713091694</v>
      </c>
      <c r="O193">
        <f t="shared" si="193"/>
        <v>-0.98162718344766398</v>
      </c>
      <c r="P193">
        <f t="shared" si="194"/>
        <v>-0.19080899537654472</v>
      </c>
      <c r="R193">
        <f t="shared" si="133"/>
        <v>-3.9265087337906559</v>
      </c>
      <c r="S193">
        <f t="shared" si="134"/>
        <v>-0.76323598150617888</v>
      </c>
      <c r="U193">
        <f t="shared" si="135"/>
        <v>-3.9265087337906559</v>
      </c>
      <c r="V193">
        <f t="shared" si="136"/>
        <v>-0.76323598150617888</v>
      </c>
      <c r="X193">
        <f t="shared" si="137"/>
        <v>-3.9265087337906559</v>
      </c>
      <c r="Y193">
        <f t="shared" si="138"/>
        <v>-0.76323598150617888</v>
      </c>
      <c r="Z193">
        <f t="shared" si="195"/>
        <v>170</v>
      </c>
      <c r="AB193">
        <f t="shared" si="139"/>
        <v>-3.9265087337906559</v>
      </c>
      <c r="AC193">
        <f t="shared" si="140"/>
        <v>-0.76323598150617888</v>
      </c>
      <c r="AD193">
        <f t="shared" si="196"/>
        <v>170</v>
      </c>
      <c r="AG193">
        <f t="shared" si="141"/>
        <v>7.3491266209344097E-2</v>
      </c>
      <c r="AH193">
        <f t="shared" si="142"/>
        <v>-0.76323598150617888</v>
      </c>
      <c r="AJ193">
        <f t="shared" si="143"/>
        <v>-3.9265087337906559</v>
      </c>
      <c r="AK193">
        <f t="shared" si="144"/>
        <v>-0.76323598150617888</v>
      </c>
      <c r="AM193">
        <f t="shared" si="145"/>
        <v>7.3491266209344097E-2</v>
      </c>
      <c r="AN193">
        <f t="shared" si="146"/>
        <v>-0.76323598150617888</v>
      </c>
      <c r="AP193">
        <f t="shared" si="147"/>
        <v>-3.9265087337906559</v>
      </c>
      <c r="AQ193">
        <f t="shared" si="148"/>
        <v>3.2367640184938211</v>
      </c>
      <c r="AS193">
        <f t="shared" si="149"/>
        <v>-3.9265087337906559</v>
      </c>
      <c r="AT193">
        <f t="shared" si="150"/>
        <v>-0.76323598150617888</v>
      </c>
      <c r="AV193">
        <f t="shared" si="151"/>
        <v>7.3491266209344097E-2</v>
      </c>
      <c r="AW193">
        <f t="shared" si="152"/>
        <v>-0.76323598150617888</v>
      </c>
      <c r="AY193">
        <f t="shared" si="153"/>
        <v>-3.9265087337906559</v>
      </c>
      <c r="AZ193">
        <f t="shared" si="154"/>
        <v>3.2367640184938211</v>
      </c>
      <c r="BB193">
        <f t="shared" si="155"/>
        <v>-7.9265087337906559</v>
      </c>
      <c r="BC193">
        <f t="shared" si="156"/>
        <v>-0.76323598150617888</v>
      </c>
      <c r="BE193">
        <f t="shared" si="157"/>
        <v>-3.9265087337906559</v>
      </c>
      <c r="BF193">
        <f t="shared" si="158"/>
        <v>-4.7632359815061793</v>
      </c>
      <c r="BH193">
        <f t="shared" si="159"/>
        <v>-8.8346446510289756</v>
      </c>
      <c r="BI193">
        <f t="shared" si="160"/>
        <v>-1.7172809583889026</v>
      </c>
      <c r="BK193">
        <f t="shared" si="161"/>
        <v>-6.9448815503429921</v>
      </c>
      <c r="BL193">
        <f t="shared" si="162"/>
        <v>1.4275730138703659</v>
      </c>
      <c r="BN193">
        <f t="shared" si="163"/>
        <v>-6.9448815503429921</v>
      </c>
      <c r="BO193">
        <f t="shared" si="164"/>
        <v>-2.5724269861296341</v>
      </c>
      <c r="BQ193">
        <f t="shared" si="165"/>
        <v>-2.9448815503429921</v>
      </c>
      <c r="BR193">
        <f t="shared" si="166"/>
        <v>-0.57242698612963416</v>
      </c>
      <c r="BT193">
        <f t="shared" si="167"/>
        <v>1.0551184496570079</v>
      </c>
      <c r="BU193">
        <f t="shared" si="168"/>
        <v>1.4275730138703659</v>
      </c>
      <c r="BW193">
        <f t="shared" si="169"/>
        <v>1.0551184496570079</v>
      </c>
      <c r="BX193">
        <f t="shared" si="170"/>
        <v>-2.5724269861296341</v>
      </c>
      <c r="CA193">
        <f t="shared" si="171"/>
        <v>-0.98162718344766398</v>
      </c>
      <c r="CB193">
        <f t="shared" si="172"/>
        <v>-0.19080899537654472</v>
      </c>
      <c r="CD193">
        <f t="shared" si="173"/>
        <v>-0.98162718344766398</v>
      </c>
      <c r="CE193">
        <f t="shared" si="174"/>
        <v>-0.19080899537654472</v>
      </c>
      <c r="CG193">
        <f t="shared" si="175"/>
        <v>-1.963254366895328</v>
      </c>
      <c r="CH193">
        <f t="shared" si="176"/>
        <v>-0.38161799075308944</v>
      </c>
      <c r="CJ193">
        <f t="shared" si="177"/>
        <v>-2.9448815503429921</v>
      </c>
      <c r="CK193">
        <f t="shared" si="178"/>
        <v>-0.57242698612963416</v>
      </c>
      <c r="CM193">
        <f t="shared" si="179"/>
        <v>-3.9265087337906559</v>
      </c>
      <c r="CN193">
        <f t="shared" si="180"/>
        <v>-0.76323598150617888</v>
      </c>
      <c r="CP193">
        <f t="shared" si="181"/>
        <v>-4.9081359172383197</v>
      </c>
      <c r="CQ193">
        <f t="shared" si="182"/>
        <v>-0.95404497688272361</v>
      </c>
      <c r="CS193">
        <f t="shared" si="183"/>
        <v>-0.98162718344766398</v>
      </c>
      <c r="CT193">
        <f t="shared" si="184"/>
        <v>-0.19080899537654472</v>
      </c>
      <c r="CU193">
        <f t="shared" si="185"/>
        <v>1.0734912662093441</v>
      </c>
      <c r="CV193">
        <f t="shared" si="186"/>
        <v>4.6183820092469103</v>
      </c>
      <c r="CW193">
        <f t="shared" si="187"/>
        <v>1.0734912662093441</v>
      </c>
      <c r="CX193">
        <f t="shared" si="188"/>
        <v>4.2367640184938207</v>
      </c>
      <c r="CY193">
        <f t="shared" si="189"/>
        <v>3.036745633104672</v>
      </c>
      <c r="CZ193">
        <f t="shared" si="190"/>
        <v>4.6183820092469103</v>
      </c>
    </row>
    <row r="194" spans="1:104" x14ac:dyDescent="0.25">
      <c r="A194">
        <v>1</v>
      </c>
      <c r="K194">
        <v>4</v>
      </c>
      <c r="L194">
        <f t="shared" si="191"/>
        <v>192</v>
      </c>
      <c r="M194">
        <f t="shared" si="192"/>
        <v>3.3510321638291125</v>
      </c>
      <c r="O194">
        <f t="shared" si="193"/>
        <v>-0.97814760073380569</v>
      </c>
      <c r="P194">
        <f t="shared" si="194"/>
        <v>-0.20791169081775907</v>
      </c>
      <c r="R194">
        <f t="shared" si="133"/>
        <v>-3.9125904029352228</v>
      </c>
      <c r="S194">
        <f t="shared" si="134"/>
        <v>-0.83164676327103626</v>
      </c>
      <c r="U194">
        <f t="shared" si="135"/>
        <v>-3.9125904029352228</v>
      </c>
      <c r="V194">
        <f t="shared" si="136"/>
        <v>-0.83164676327103626</v>
      </c>
      <c r="X194">
        <f t="shared" si="137"/>
        <v>-3.9125904029352228</v>
      </c>
      <c r="Y194">
        <f t="shared" si="138"/>
        <v>-0.83164676327103626</v>
      </c>
      <c r="Z194">
        <f t="shared" si="195"/>
        <v>171</v>
      </c>
      <c r="AB194">
        <f t="shared" si="139"/>
        <v>-3.9125904029352228</v>
      </c>
      <c r="AC194">
        <f t="shared" si="140"/>
        <v>-0.83164676327103626</v>
      </c>
      <c r="AD194">
        <f t="shared" si="196"/>
        <v>171</v>
      </c>
      <c r="AG194">
        <f t="shared" si="141"/>
        <v>8.7409597064777245E-2</v>
      </c>
      <c r="AH194">
        <f t="shared" si="142"/>
        <v>-0.83164676327103626</v>
      </c>
      <c r="AJ194">
        <f t="shared" si="143"/>
        <v>-3.9125904029352228</v>
      </c>
      <c r="AK194">
        <f t="shared" si="144"/>
        <v>-0.83164676327103626</v>
      </c>
      <c r="AM194">
        <f t="shared" si="145"/>
        <v>8.7409597064777245E-2</v>
      </c>
      <c r="AN194">
        <f t="shared" si="146"/>
        <v>-0.83164676327103626</v>
      </c>
      <c r="AP194">
        <f t="shared" si="147"/>
        <v>-3.9125904029352228</v>
      </c>
      <c r="AQ194">
        <f t="shared" si="148"/>
        <v>3.1683532367289637</v>
      </c>
      <c r="AS194">
        <f t="shared" si="149"/>
        <v>-3.9125904029352228</v>
      </c>
      <c r="AT194">
        <f t="shared" si="150"/>
        <v>-0.83164676327103626</v>
      </c>
      <c r="AV194">
        <f t="shared" si="151"/>
        <v>8.7409597064777245E-2</v>
      </c>
      <c r="AW194">
        <f t="shared" si="152"/>
        <v>-0.83164676327103626</v>
      </c>
      <c r="AY194">
        <f t="shared" si="153"/>
        <v>-3.9125904029352228</v>
      </c>
      <c r="AZ194">
        <f t="shared" si="154"/>
        <v>3.1683532367289637</v>
      </c>
      <c r="BB194">
        <f t="shared" si="155"/>
        <v>-7.9125904029352228</v>
      </c>
      <c r="BC194">
        <f t="shared" si="156"/>
        <v>-0.83164676327103626</v>
      </c>
      <c r="BE194">
        <f t="shared" si="157"/>
        <v>-3.9125904029352228</v>
      </c>
      <c r="BF194">
        <f t="shared" si="158"/>
        <v>-4.8316467632710367</v>
      </c>
      <c r="BH194">
        <f t="shared" si="159"/>
        <v>-8.8033284066042512</v>
      </c>
      <c r="BI194">
        <f t="shared" si="160"/>
        <v>-1.8712052173598317</v>
      </c>
      <c r="BK194">
        <f t="shared" si="161"/>
        <v>-6.9344428022014171</v>
      </c>
      <c r="BL194">
        <f t="shared" si="162"/>
        <v>1.3762649275467229</v>
      </c>
      <c r="BN194">
        <f t="shared" si="163"/>
        <v>-6.9344428022014171</v>
      </c>
      <c r="BO194">
        <f t="shared" si="164"/>
        <v>-2.6237350724532771</v>
      </c>
      <c r="BQ194">
        <f t="shared" si="165"/>
        <v>-2.9344428022014171</v>
      </c>
      <c r="BR194">
        <f t="shared" si="166"/>
        <v>-0.6237350724532772</v>
      </c>
      <c r="BT194">
        <f t="shared" si="167"/>
        <v>1.0655571977985829</v>
      </c>
      <c r="BU194">
        <f t="shared" si="168"/>
        <v>1.3762649275467229</v>
      </c>
      <c r="BW194">
        <f t="shared" si="169"/>
        <v>1.0655571977985829</v>
      </c>
      <c r="BX194">
        <f t="shared" si="170"/>
        <v>-2.6237350724532771</v>
      </c>
      <c r="CA194">
        <f t="shared" si="171"/>
        <v>-0.97814760073380569</v>
      </c>
      <c r="CB194">
        <f t="shared" si="172"/>
        <v>-0.20791169081775907</v>
      </c>
      <c r="CD194">
        <f t="shared" si="173"/>
        <v>-0.97814760073380569</v>
      </c>
      <c r="CE194">
        <f t="shared" si="174"/>
        <v>-0.20791169081775907</v>
      </c>
      <c r="CG194">
        <f t="shared" si="175"/>
        <v>-1.9562952014676114</v>
      </c>
      <c r="CH194">
        <f t="shared" si="176"/>
        <v>-0.41582338163551813</v>
      </c>
      <c r="CJ194">
        <f t="shared" si="177"/>
        <v>-2.9344428022014171</v>
      </c>
      <c r="CK194">
        <f t="shared" si="178"/>
        <v>-0.6237350724532772</v>
      </c>
      <c r="CM194">
        <f t="shared" si="179"/>
        <v>-3.9125904029352228</v>
      </c>
      <c r="CN194">
        <f t="shared" si="180"/>
        <v>-0.83164676327103626</v>
      </c>
      <c r="CP194">
        <f t="shared" si="181"/>
        <v>-4.8907380036690284</v>
      </c>
      <c r="CQ194">
        <f t="shared" si="182"/>
        <v>-1.0395584540887954</v>
      </c>
      <c r="CS194">
        <f t="shared" si="183"/>
        <v>-0.97814760073380569</v>
      </c>
      <c r="CT194">
        <f t="shared" si="184"/>
        <v>-0.20791169081775907</v>
      </c>
      <c r="CU194">
        <f t="shared" si="185"/>
        <v>1.0874095970647772</v>
      </c>
      <c r="CV194">
        <f t="shared" si="186"/>
        <v>4.5841766183644816</v>
      </c>
      <c r="CW194">
        <f t="shared" si="187"/>
        <v>1.0874095970647772</v>
      </c>
      <c r="CX194">
        <f t="shared" si="188"/>
        <v>4.1683532367289633</v>
      </c>
      <c r="CY194">
        <f t="shared" si="189"/>
        <v>3.0437047985323886</v>
      </c>
      <c r="CZ194">
        <f t="shared" si="190"/>
        <v>4.5841766183644816</v>
      </c>
    </row>
    <row r="195" spans="1:104" x14ac:dyDescent="0.25">
      <c r="A195">
        <v>1</v>
      </c>
      <c r="K195">
        <v>4</v>
      </c>
      <c r="L195">
        <f t="shared" si="191"/>
        <v>193</v>
      </c>
      <c r="M195">
        <f t="shared" si="192"/>
        <v>3.3684854563490561</v>
      </c>
      <c r="O195">
        <f t="shared" si="193"/>
        <v>-0.97437006478523525</v>
      </c>
      <c r="P195">
        <f t="shared" si="194"/>
        <v>-0.22495105434386498</v>
      </c>
      <c r="R195">
        <f t="shared" ref="R195:R258" si="197">r_0*COS(M195)</f>
        <v>-3.897480259140941</v>
      </c>
      <c r="S195">
        <f t="shared" ref="S195:S258" si="198">r_0*SIN(M195)</f>
        <v>-0.8998042173754599</v>
      </c>
      <c r="U195">
        <f t="shared" ref="U195:U258" si="199">R195+x_0</f>
        <v>-3.897480259140941</v>
      </c>
      <c r="V195">
        <f t="shared" ref="V195:V258" si="200">S195+y_0</f>
        <v>-0.8998042173754599</v>
      </c>
      <c r="X195">
        <f t="shared" ref="X195:X258" si="201">r_0*COS(M195)+x_01</f>
        <v>-3.897480259140941</v>
      </c>
      <c r="Y195">
        <f t="shared" ref="Y195:Y258" si="202">r_0*SIN(M195)+y_01</f>
        <v>-0.8998042173754599</v>
      </c>
      <c r="Z195">
        <f t="shared" si="195"/>
        <v>172</v>
      </c>
      <c r="AB195">
        <f t="shared" ref="AB195:AB258" si="203">(r_1*O195)+x_1</f>
        <v>-3.897480259140941</v>
      </c>
      <c r="AC195">
        <f t="shared" ref="AC195:AC258" si="204">(r_1*P195)+y_1</f>
        <v>-0.8998042173754599</v>
      </c>
      <c r="AD195">
        <f t="shared" si="196"/>
        <v>172</v>
      </c>
      <c r="AG195">
        <f t="shared" ref="AG195:AG258" si="205">(r_2*O195)+x_2</f>
        <v>0.10251974085905902</v>
      </c>
      <c r="AH195">
        <f t="shared" ref="AH195:AH258" si="206">(r_2*P195)+y_2</f>
        <v>-0.8998042173754599</v>
      </c>
      <c r="AJ195">
        <f t="shared" ref="AJ195:AJ258" si="207">(r_3*O195)+x_3</f>
        <v>-3.897480259140941</v>
      </c>
      <c r="AK195">
        <f t="shared" ref="AK195:AK258" si="208">(r_3*P195)+y_3</f>
        <v>-0.8998042173754599</v>
      </c>
      <c r="AM195">
        <f t="shared" ref="AM195:AM258" si="209">(r_4*O195)+x_4</f>
        <v>0.10251974085905902</v>
      </c>
      <c r="AN195">
        <f t="shared" ref="AN195:AN258" si="210">(r_4*P195)+y_4</f>
        <v>-0.8998042173754599</v>
      </c>
      <c r="AP195">
        <f t="shared" ref="AP195:AP258" si="211">(r_5*O195)+x_5</f>
        <v>-3.897480259140941</v>
      </c>
      <c r="AQ195">
        <f t="shared" ref="AQ195:AQ258" si="212">(r_5*P195)+y_5</f>
        <v>3.1001957826245401</v>
      </c>
      <c r="AS195">
        <f t="shared" ref="AS195:AS258" si="213">(r_6*O195)+x_6</f>
        <v>-3.897480259140941</v>
      </c>
      <c r="AT195">
        <f t="shared" ref="AT195:AT258" si="214">(r_6*P195)+y_6</f>
        <v>-0.8998042173754599</v>
      </c>
      <c r="AV195">
        <f t="shared" ref="AV195:AV258" si="215">(r_7*O195)+x_7</f>
        <v>0.10251974085905902</v>
      </c>
      <c r="AW195">
        <f t="shared" ref="AW195:AW258" si="216">(r_7*P195)+y_7</f>
        <v>-0.8998042173754599</v>
      </c>
      <c r="AY195">
        <f t="shared" ref="AY195:AY258" si="217">(r_8*O195)+x_8</f>
        <v>-3.897480259140941</v>
      </c>
      <c r="AZ195">
        <f t="shared" ref="AZ195:AZ258" si="218">(r_8*P195)+y_8</f>
        <v>3.1001957826245401</v>
      </c>
      <c r="BB195">
        <f t="shared" ref="BB195:BB258" si="219">(r_9*O195)+x_9</f>
        <v>-7.8974802591409414</v>
      </c>
      <c r="BC195">
        <f t="shared" ref="BC195:BC258" si="220">(r_9*P195)+y_9</f>
        <v>-0.8998042173754599</v>
      </c>
      <c r="BE195">
        <f t="shared" ref="BE195:BE258" si="221">(r_10*O195)+x_10</f>
        <v>-3.897480259140941</v>
      </c>
      <c r="BF195">
        <f t="shared" ref="BF195:BF258" si="222">(r_10*P195)+y_10</f>
        <v>-4.8998042173754595</v>
      </c>
      <c r="BH195">
        <f t="shared" ref="BH195:BH258" si="223">(r_26*O195)+x_26</f>
        <v>-8.7693305830671164</v>
      </c>
      <c r="BI195">
        <f t="shared" ref="BI195:BI258" si="224">(r_26*P195)+y_26</f>
        <v>-2.0245594890947847</v>
      </c>
      <c r="BK195">
        <f t="shared" ref="BK195:BK258" si="225">(r_27*O195)+x_27</f>
        <v>-6.9231101943557061</v>
      </c>
      <c r="BL195">
        <f t="shared" ref="BL195:BL258" si="226">(r_27*P195)+y_27</f>
        <v>1.325146836968405</v>
      </c>
      <c r="BN195">
        <f t="shared" ref="BN195:BN258" si="227">(r_28*O195)+x_28</f>
        <v>-6.9231101943557061</v>
      </c>
      <c r="BO195">
        <f t="shared" ref="BO195:BO258" si="228">(r_28*P195)+y_28</f>
        <v>-2.674853163031595</v>
      </c>
      <c r="BQ195">
        <f t="shared" ref="BQ195:BQ258" si="229">(r_29*O195)+x_29</f>
        <v>-2.9231101943557056</v>
      </c>
      <c r="BR195">
        <f t="shared" ref="BR195:BR258" si="230">(r_29*P195)+y_29</f>
        <v>-0.67485316303159493</v>
      </c>
      <c r="BT195">
        <f t="shared" ref="BT195:BT258" si="231">(r_30*O195)+x_30</f>
        <v>1.0768898056442944</v>
      </c>
      <c r="BU195">
        <f t="shared" ref="BU195:BU258" si="232">(r_30*P195)+y_30</f>
        <v>1.325146836968405</v>
      </c>
      <c r="BW195">
        <f t="shared" ref="BW195:BW258" si="233">(r_31*O195)+x_31</f>
        <v>1.0768898056442944</v>
      </c>
      <c r="BX195">
        <f t="shared" ref="BX195:BX258" si="234">(r_31*P195)+y_31</f>
        <v>-2.674853163031595</v>
      </c>
      <c r="CA195">
        <f t="shared" ref="CA195:CA258" si="235">O195</f>
        <v>-0.97437006478523525</v>
      </c>
      <c r="CB195">
        <f t="shared" ref="CB195:CB258" si="236">P195</f>
        <v>-0.22495105434386498</v>
      </c>
      <c r="CD195">
        <f t="shared" ref="CD195:CD258" si="237">r_11*CA195</f>
        <v>-0.97437006478523525</v>
      </c>
      <c r="CE195">
        <f t="shared" ref="CE195:CE258" si="238">r_11*CB195</f>
        <v>-0.22495105434386498</v>
      </c>
      <c r="CG195">
        <f t="shared" ref="CG195:CG258" si="239">r_12*CA195</f>
        <v>-1.9487401295704705</v>
      </c>
      <c r="CH195">
        <f t="shared" ref="CH195:CH258" si="240">r_12*CB195</f>
        <v>-0.44990210868772995</v>
      </c>
      <c r="CJ195">
        <f t="shared" ref="CJ195:CJ258" si="241">r_13*CA195</f>
        <v>-2.9231101943557056</v>
      </c>
      <c r="CK195">
        <f t="shared" ref="CK195:CK258" si="242">r_13*CB195</f>
        <v>-0.67485316303159493</v>
      </c>
      <c r="CM195">
        <f t="shared" ref="CM195:CM258" si="243">r_14*CA195</f>
        <v>-3.897480259140941</v>
      </c>
      <c r="CN195">
        <f t="shared" ref="CN195:CN258" si="244">r_14*CB195</f>
        <v>-0.8998042173754599</v>
      </c>
      <c r="CP195">
        <f t="shared" ref="CP195:CP258" si="245">CA195*r_15</f>
        <v>-4.8718503239261759</v>
      </c>
      <c r="CQ195">
        <f t="shared" ref="CQ195:CQ258" si="246">CB195*r_15</f>
        <v>-1.1247552717193248</v>
      </c>
      <c r="CS195">
        <f t="shared" ref="CS195:CS258" si="247">O195</f>
        <v>-0.97437006478523525</v>
      </c>
      <c r="CT195">
        <f t="shared" ref="CT195:CT258" si="248">P195</f>
        <v>-0.22495105434386498</v>
      </c>
      <c r="CU195">
        <f t="shared" ref="CU195:CU258" si="249">(a_21*r_21*O195)+x_21</f>
        <v>1.102519740859059</v>
      </c>
      <c r="CV195">
        <f t="shared" ref="CV195:CV258" si="250">(b_21*r_21*P195)+y_21</f>
        <v>4.5500978913122703</v>
      </c>
      <c r="CW195">
        <f t="shared" ref="CW195:CW258" si="251">(r_21*O195)+x_21</f>
        <v>1.102519740859059</v>
      </c>
      <c r="CX195">
        <f t="shared" ref="CX195:CX258" si="252">(r_21*P195)+y_21</f>
        <v>4.1001957826245405</v>
      </c>
      <c r="CY195">
        <f t="shared" ref="CY195:CY258" si="253">((r_21/2)*O195)+x_21</f>
        <v>3.0512598704295293</v>
      </c>
      <c r="CZ195">
        <f t="shared" ref="CZ195:CZ258" si="254">((r_21/2)*P195)+y_21</f>
        <v>4.5500978913122703</v>
      </c>
    </row>
    <row r="196" spans="1:104" x14ac:dyDescent="0.25">
      <c r="A196">
        <v>1</v>
      </c>
      <c r="K196">
        <v>4</v>
      </c>
      <c r="L196">
        <f t="shared" ref="L196:L259" si="255">L195+A196</f>
        <v>194</v>
      </c>
      <c r="M196">
        <f t="shared" ref="M196:M259" si="256">(2*L196*PI())/360</f>
        <v>3.3859387488689991</v>
      </c>
      <c r="O196">
        <f t="shared" ref="O196:O259" si="257">COS(M196)</f>
        <v>-0.97029572627599647</v>
      </c>
      <c r="P196">
        <f t="shared" ref="P196:P259" si="258">SIN(M196)</f>
        <v>-0.24192189559966751</v>
      </c>
      <c r="R196">
        <f t="shared" si="197"/>
        <v>-3.8811829051039859</v>
      </c>
      <c r="S196">
        <f t="shared" si="198"/>
        <v>-0.96768758239867003</v>
      </c>
      <c r="U196">
        <f t="shared" si="199"/>
        <v>-3.8811829051039859</v>
      </c>
      <c r="V196">
        <f t="shared" si="200"/>
        <v>-0.96768758239867003</v>
      </c>
      <c r="X196">
        <f t="shared" si="201"/>
        <v>-3.8811829051039859</v>
      </c>
      <c r="Y196">
        <f t="shared" si="202"/>
        <v>-0.96768758239867003</v>
      </c>
      <c r="Z196">
        <f t="shared" si="195"/>
        <v>173</v>
      </c>
      <c r="AB196">
        <f t="shared" si="203"/>
        <v>-3.8811829051039859</v>
      </c>
      <c r="AC196">
        <f t="shared" si="204"/>
        <v>-0.96768758239867003</v>
      </c>
      <c r="AD196">
        <f t="shared" si="196"/>
        <v>173</v>
      </c>
      <c r="AG196">
        <f t="shared" si="205"/>
        <v>0.11881709489601411</v>
      </c>
      <c r="AH196">
        <f t="shared" si="206"/>
        <v>-0.96768758239867003</v>
      </c>
      <c r="AJ196">
        <f t="shared" si="207"/>
        <v>-3.8811829051039859</v>
      </c>
      <c r="AK196">
        <f t="shared" si="208"/>
        <v>-0.96768758239867003</v>
      </c>
      <c r="AM196">
        <f t="shared" si="209"/>
        <v>0.11881709489601411</v>
      </c>
      <c r="AN196">
        <f t="shared" si="210"/>
        <v>-0.96768758239867003</v>
      </c>
      <c r="AP196">
        <f t="shared" si="211"/>
        <v>-3.8811829051039859</v>
      </c>
      <c r="AQ196">
        <f t="shared" si="212"/>
        <v>3.0323124176013301</v>
      </c>
      <c r="AS196">
        <f t="shared" si="213"/>
        <v>-3.8811829051039859</v>
      </c>
      <c r="AT196">
        <f t="shared" si="214"/>
        <v>-0.96768758239867003</v>
      </c>
      <c r="AV196">
        <f t="shared" si="215"/>
        <v>0.11881709489601411</v>
      </c>
      <c r="AW196">
        <f t="shared" si="216"/>
        <v>-0.96768758239867003</v>
      </c>
      <c r="AY196">
        <f t="shared" si="217"/>
        <v>-3.8811829051039859</v>
      </c>
      <c r="AZ196">
        <f t="shared" si="218"/>
        <v>3.0323124176013301</v>
      </c>
      <c r="BB196">
        <f t="shared" si="219"/>
        <v>-7.8811829051039854</v>
      </c>
      <c r="BC196">
        <f t="shared" si="220"/>
        <v>-0.96768758239867003</v>
      </c>
      <c r="BE196">
        <f t="shared" si="221"/>
        <v>-3.8811829051039859</v>
      </c>
      <c r="BF196">
        <f t="shared" si="222"/>
        <v>-4.9676875823986704</v>
      </c>
      <c r="BH196">
        <f t="shared" si="223"/>
        <v>-8.7326615364839686</v>
      </c>
      <c r="BI196">
        <f t="shared" si="224"/>
        <v>-2.1772970603970077</v>
      </c>
      <c r="BK196">
        <f t="shared" si="225"/>
        <v>-6.9108871788279895</v>
      </c>
      <c r="BL196">
        <f t="shared" si="226"/>
        <v>1.2742343132009974</v>
      </c>
      <c r="BN196">
        <f t="shared" si="227"/>
        <v>-6.9108871788279895</v>
      </c>
      <c r="BO196">
        <f t="shared" si="228"/>
        <v>-2.7257656867990026</v>
      </c>
      <c r="BQ196">
        <f t="shared" si="229"/>
        <v>-2.9108871788279895</v>
      </c>
      <c r="BR196">
        <f t="shared" si="230"/>
        <v>-0.72576568679900255</v>
      </c>
      <c r="BT196">
        <f t="shared" si="231"/>
        <v>1.0891128211720105</v>
      </c>
      <c r="BU196">
        <f t="shared" si="232"/>
        <v>1.2742343132009974</v>
      </c>
      <c r="BW196">
        <f t="shared" si="233"/>
        <v>1.0891128211720105</v>
      </c>
      <c r="BX196">
        <f t="shared" si="234"/>
        <v>-2.7257656867990026</v>
      </c>
      <c r="CA196">
        <f t="shared" si="235"/>
        <v>-0.97029572627599647</v>
      </c>
      <c r="CB196">
        <f t="shared" si="236"/>
        <v>-0.24192189559966751</v>
      </c>
      <c r="CD196">
        <f t="shared" si="237"/>
        <v>-0.97029572627599647</v>
      </c>
      <c r="CE196">
        <f t="shared" si="238"/>
        <v>-0.24192189559966751</v>
      </c>
      <c r="CG196">
        <f t="shared" si="239"/>
        <v>-1.9405914525519929</v>
      </c>
      <c r="CH196">
        <f t="shared" si="240"/>
        <v>-0.48384379119933502</v>
      </c>
      <c r="CJ196">
        <f t="shared" si="241"/>
        <v>-2.9108871788279895</v>
      </c>
      <c r="CK196">
        <f t="shared" si="242"/>
        <v>-0.72576568679900255</v>
      </c>
      <c r="CM196">
        <f t="shared" si="243"/>
        <v>-3.8811829051039859</v>
      </c>
      <c r="CN196">
        <f t="shared" si="244"/>
        <v>-0.96768758239867003</v>
      </c>
      <c r="CP196">
        <f t="shared" si="245"/>
        <v>-4.8514786313799823</v>
      </c>
      <c r="CQ196">
        <f t="shared" si="246"/>
        <v>-1.2096094779983375</v>
      </c>
      <c r="CS196">
        <f t="shared" si="247"/>
        <v>-0.97029572627599647</v>
      </c>
      <c r="CT196">
        <f t="shared" si="248"/>
        <v>-0.24192189559966751</v>
      </c>
      <c r="CU196">
        <f t="shared" si="249"/>
        <v>1.1188170948960141</v>
      </c>
      <c r="CV196">
        <f t="shared" si="250"/>
        <v>4.5161562088006653</v>
      </c>
      <c r="CW196">
        <f t="shared" si="251"/>
        <v>1.1188170948960141</v>
      </c>
      <c r="CX196">
        <f t="shared" si="252"/>
        <v>4.0323124176013296</v>
      </c>
      <c r="CY196">
        <f t="shared" si="253"/>
        <v>3.0594085474480073</v>
      </c>
      <c r="CZ196">
        <f t="shared" si="254"/>
        <v>4.5161562088006653</v>
      </c>
    </row>
    <row r="197" spans="1:104" x14ac:dyDescent="0.25">
      <c r="A197">
        <v>1</v>
      </c>
      <c r="K197">
        <v>4</v>
      </c>
      <c r="L197">
        <f t="shared" si="255"/>
        <v>195</v>
      </c>
      <c r="M197">
        <f t="shared" si="256"/>
        <v>3.4033920413889422</v>
      </c>
      <c r="O197">
        <f t="shared" si="257"/>
        <v>-0.96592582628906842</v>
      </c>
      <c r="P197">
        <f t="shared" si="258"/>
        <v>-0.25881904510252035</v>
      </c>
      <c r="R197">
        <f t="shared" si="197"/>
        <v>-3.8637033051562737</v>
      </c>
      <c r="S197">
        <f t="shared" si="198"/>
        <v>-1.0352761804100814</v>
      </c>
      <c r="U197">
        <f t="shared" si="199"/>
        <v>-3.8637033051562737</v>
      </c>
      <c r="V197">
        <f t="shared" si="200"/>
        <v>-1.0352761804100814</v>
      </c>
      <c r="X197">
        <f t="shared" si="201"/>
        <v>-3.8637033051562737</v>
      </c>
      <c r="Y197">
        <f t="shared" si="202"/>
        <v>-1.0352761804100814</v>
      </c>
      <c r="Z197">
        <f t="shared" ref="Z197:Z260" si="259">Z196+1</f>
        <v>174</v>
      </c>
      <c r="AB197">
        <f t="shared" si="203"/>
        <v>-3.8637033051562737</v>
      </c>
      <c r="AC197">
        <f t="shared" si="204"/>
        <v>-1.0352761804100814</v>
      </c>
      <c r="AD197">
        <f t="shared" ref="AD197:AD260" si="260">AD196+1</f>
        <v>174</v>
      </c>
      <c r="AG197">
        <f t="shared" si="205"/>
        <v>0.13629669484372631</v>
      </c>
      <c r="AH197">
        <f t="shared" si="206"/>
        <v>-1.0352761804100814</v>
      </c>
      <c r="AJ197">
        <f t="shared" si="207"/>
        <v>-3.8637033051562737</v>
      </c>
      <c r="AK197">
        <f t="shared" si="208"/>
        <v>-1.0352761804100814</v>
      </c>
      <c r="AM197">
        <f t="shared" si="209"/>
        <v>0.13629669484372631</v>
      </c>
      <c r="AN197">
        <f t="shared" si="210"/>
        <v>-1.0352761804100814</v>
      </c>
      <c r="AP197">
        <f t="shared" si="211"/>
        <v>-3.8637033051562737</v>
      </c>
      <c r="AQ197">
        <f t="shared" si="212"/>
        <v>2.9647238195899188</v>
      </c>
      <c r="AS197">
        <f t="shared" si="213"/>
        <v>-3.8637033051562737</v>
      </c>
      <c r="AT197">
        <f t="shared" si="214"/>
        <v>-1.0352761804100814</v>
      </c>
      <c r="AV197">
        <f t="shared" si="215"/>
        <v>0.13629669484372631</v>
      </c>
      <c r="AW197">
        <f t="shared" si="216"/>
        <v>-1.0352761804100814</v>
      </c>
      <c r="AY197">
        <f t="shared" si="217"/>
        <v>-3.8637033051562737</v>
      </c>
      <c r="AZ197">
        <f t="shared" si="218"/>
        <v>2.9647238195899188</v>
      </c>
      <c r="BB197">
        <f t="shared" si="219"/>
        <v>-7.8637033051562737</v>
      </c>
      <c r="BC197">
        <f t="shared" si="220"/>
        <v>-1.0352761804100814</v>
      </c>
      <c r="BE197">
        <f t="shared" si="221"/>
        <v>-3.8637033051562737</v>
      </c>
      <c r="BF197">
        <f t="shared" si="222"/>
        <v>-5.0352761804100812</v>
      </c>
      <c r="BH197">
        <f t="shared" si="223"/>
        <v>-8.6933324366016151</v>
      </c>
      <c r="BI197">
        <f t="shared" si="224"/>
        <v>-2.3293714059226831</v>
      </c>
      <c r="BK197">
        <f t="shared" si="225"/>
        <v>-6.897777478867205</v>
      </c>
      <c r="BL197">
        <f t="shared" si="226"/>
        <v>1.2235428646924389</v>
      </c>
      <c r="BN197">
        <f t="shared" si="227"/>
        <v>-6.897777478867205</v>
      </c>
      <c r="BO197">
        <f t="shared" si="228"/>
        <v>-2.7764571353075613</v>
      </c>
      <c r="BQ197">
        <f t="shared" si="229"/>
        <v>-2.897777478867205</v>
      </c>
      <c r="BR197">
        <f t="shared" si="230"/>
        <v>-0.77645713530756111</v>
      </c>
      <c r="BT197">
        <f t="shared" si="231"/>
        <v>1.102222521132795</v>
      </c>
      <c r="BU197">
        <f t="shared" si="232"/>
        <v>1.2235428646924389</v>
      </c>
      <c r="BW197">
        <f t="shared" si="233"/>
        <v>1.102222521132795</v>
      </c>
      <c r="BX197">
        <f t="shared" si="234"/>
        <v>-2.7764571353075613</v>
      </c>
      <c r="CA197">
        <f t="shared" si="235"/>
        <v>-0.96592582628906842</v>
      </c>
      <c r="CB197">
        <f t="shared" si="236"/>
        <v>-0.25881904510252035</v>
      </c>
      <c r="CD197">
        <f t="shared" si="237"/>
        <v>-0.96592582628906842</v>
      </c>
      <c r="CE197">
        <f t="shared" si="238"/>
        <v>-0.25881904510252035</v>
      </c>
      <c r="CG197">
        <f t="shared" si="239"/>
        <v>-1.9318516525781368</v>
      </c>
      <c r="CH197">
        <f t="shared" si="240"/>
        <v>-0.5176380902050407</v>
      </c>
      <c r="CJ197">
        <f t="shared" si="241"/>
        <v>-2.897777478867205</v>
      </c>
      <c r="CK197">
        <f t="shared" si="242"/>
        <v>-0.77645713530756111</v>
      </c>
      <c r="CM197">
        <f t="shared" si="243"/>
        <v>-3.8637033051562737</v>
      </c>
      <c r="CN197">
        <f t="shared" si="244"/>
        <v>-1.0352761804100814</v>
      </c>
      <c r="CP197">
        <f t="shared" si="245"/>
        <v>-4.8296291314453423</v>
      </c>
      <c r="CQ197">
        <f t="shared" si="246"/>
        <v>-1.2940952255126017</v>
      </c>
      <c r="CS197">
        <f t="shared" si="247"/>
        <v>-0.96592582628906842</v>
      </c>
      <c r="CT197">
        <f t="shared" si="248"/>
        <v>-0.25881904510252035</v>
      </c>
      <c r="CU197">
        <f t="shared" si="249"/>
        <v>1.1362966948437263</v>
      </c>
      <c r="CV197">
        <f t="shared" si="250"/>
        <v>4.4823619097949594</v>
      </c>
      <c r="CW197">
        <f t="shared" si="251"/>
        <v>1.1362966948437263</v>
      </c>
      <c r="CX197">
        <f t="shared" si="252"/>
        <v>3.9647238195899188</v>
      </c>
      <c r="CY197">
        <f t="shared" si="253"/>
        <v>3.0681483474218632</v>
      </c>
      <c r="CZ197">
        <f t="shared" si="254"/>
        <v>4.4823619097949594</v>
      </c>
    </row>
    <row r="198" spans="1:104" x14ac:dyDescent="0.25">
      <c r="A198">
        <v>1</v>
      </c>
      <c r="K198">
        <v>4</v>
      </c>
      <c r="L198">
        <f t="shared" si="255"/>
        <v>196</v>
      </c>
      <c r="M198">
        <f t="shared" si="256"/>
        <v>3.4208453339088858</v>
      </c>
      <c r="O198">
        <f t="shared" si="257"/>
        <v>-0.96126169593831889</v>
      </c>
      <c r="P198">
        <f t="shared" si="258"/>
        <v>-0.275637355816999</v>
      </c>
      <c r="R198">
        <f t="shared" si="197"/>
        <v>-3.8450467837532756</v>
      </c>
      <c r="S198">
        <f t="shared" si="198"/>
        <v>-1.102549423267996</v>
      </c>
      <c r="U198">
        <f t="shared" si="199"/>
        <v>-3.8450467837532756</v>
      </c>
      <c r="V198">
        <f t="shared" si="200"/>
        <v>-1.102549423267996</v>
      </c>
      <c r="X198">
        <f t="shared" si="201"/>
        <v>-3.8450467837532756</v>
      </c>
      <c r="Y198">
        <f t="shared" si="202"/>
        <v>-1.102549423267996</v>
      </c>
      <c r="Z198">
        <f t="shared" si="259"/>
        <v>175</v>
      </c>
      <c r="AB198">
        <f t="shared" si="203"/>
        <v>-3.8450467837532756</v>
      </c>
      <c r="AC198">
        <f t="shared" si="204"/>
        <v>-1.102549423267996</v>
      </c>
      <c r="AD198">
        <f t="shared" si="260"/>
        <v>175</v>
      </c>
      <c r="AG198">
        <f t="shared" si="205"/>
        <v>0.15495321624672442</v>
      </c>
      <c r="AH198">
        <f t="shared" si="206"/>
        <v>-1.102549423267996</v>
      </c>
      <c r="AJ198">
        <f t="shared" si="207"/>
        <v>-3.8450467837532756</v>
      </c>
      <c r="AK198">
        <f t="shared" si="208"/>
        <v>-1.102549423267996</v>
      </c>
      <c r="AM198">
        <f t="shared" si="209"/>
        <v>0.15495321624672442</v>
      </c>
      <c r="AN198">
        <f t="shared" si="210"/>
        <v>-1.102549423267996</v>
      </c>
      <c r="AP198">
        <f t="shared" si="211"/>
        <v>-3.8450467837532756</v>
      </c>
      <c r="AQ198">
        <f t="shared" si="212"/>
        <v>2.897450576732004</v>
      </c>
      <c r="AS198">
        <f t="shared" si="213"/>
        <v>-3.8450467837532756</v>
      </c>
      <c r="AT198">
        <f t="shared" si="214"/>
        <v>-1.102549423267996</v>
      </c>
      <c r="AV198">
        <f t="shared" si="215"/>
        <v>0.15495321624672442</v>
      </c>
      <c r="AW198">
        <f t="shared" si="216"/>
        <v>-1.102549423267996</v>
      </c>
      <c r="AY198">
        <f t="shared" si="217"/>
        <v>-3.8450467837532756</v>
      </c>
      <c r="AZ198">
        <f t="shared" si="218"/>
        <v>2.897450576732004</v>
      </c>
      <c r="BB198">
        <f t="shared" si="219"/>
        <v>-7.8450467837532756</v>
      </c>
      <c r="BC198">
        <f t="shared" si="220"/>
        <v>-1.102549423267996</v>
      </c>
      <c r="BE198">
        <f t="shared" si="221"/>
        <v>-3.8450467837532756</v>
      </c>
      <c r="BF198">
        <f t="shared" si="222"/>
        <v>-5.1025494232679964</v>
      </c>
      <c r="BH198">
        <f t="shared" si="223"/>
        <v>-8.65135526344487</v>
      </c>
      <c r="BI198">
        <f t="shared" si="224"/>
        <v>-2.4807362023529911</v>
      </c>
      <c r="BK198">
        <f t="shared" si="225"/>
        <v>-6.8837850878149567</v>
      </c>
      <c r="BL198">
        <f t="shared" si="226"/>
        <v>1.1730879325490031</v>
      </c>
      <c r="BN198">
        <f t="shared" si="227"/>
        <v>-6.8837850878149567</v>
      </c>
      <c r="BO198">
        <f t="shared" si="228"/>
        <v>-2.8269120674509969</v>
      </c>
      <c r="BQ198">
        <f t="shared" si="229"/>
        <v>-2.8837850878149567</v>
      </c>
      <c r="BR198">
        <f t="shared" si="230"/>
        <v>-0.82691206745099699</v>
      </c>
      <c r="BT198">
        <f t="shared" si="231"/>
        <v>1.1162149121850433</v>
      </c>
      <c r="BU198">
        <f t="shared" si="232"/>
        <v>1.1730879325490031</v>
      </c>
      <c r="BW198">
        <f t="shared" si="233"/>
        <v>1.1162149121850433</v>
      </c>
      <c r="BX198">
        <f t="shared" si="234"/>
        <v>-2.8269120674509969</v>
      </c>
      <c r="CA198">
        <f t="shared" si="235"/>
        <v>-0.96126169593831889</v>
      </c>
      <c r="CB198">
        <f t="shared" si="236"/>
        <v>-0.275637355816999</v>
      </c>
      <c r="CD198">
        <f t="shared" si="237"/>
        <v>-0.96126169593831889</v>
      </c>
      <c r="CE198">
        <f t="shared" si="238"/>
        <v>-0.275637355816999</v>
      </c>
      <c r="CG198">
        <f t="shared" si="239"/>
        <v>-1.9225233918766378</v>
      </c>
      <c r="CH198">
        <f t="shared" si="240"/>
        <v>-0.55127471163399799</v>
      </c>
      <c r="CJ198">
        <f t="shared" si="241"/>
        <v>-2.8837850878149567</v>
      </c>
      <c r="CK198">
        <f t="shared" si="242"/>
        <v>-0.82691206745099699</v>
      </c>
      <c r="CM198">
        <f t="shared" si="243"/>
        <v>-3.8450467837532756</v>
      </c>
      <c r="CN198">
        <f t="shared" si="244"/>
        <v>-1.102549423267996</v>
      </c>
      <c r="CP198">
        <f t="shared" si="245"/>
        <v>-4.8063084796915945</v>
      </c>
      <c r="CQ198">
        <f t="shared" si="246"/>
        <v>-1.3781867790849951</v>
      </c>
      <c r="CS198">
        <f t="shared" si="247"/>
        <v>-0.96126169593831889</v>
      </c>
      <c r="CT198">
        <f t="shared" si="248"/>
        <v>-0.275637355816999</v>
      </c>
      <c r="CU198">
        <f t="shared" si="249"/>
        <v>1.1549532162467244</v>
      </c>
      <c r="CV198">
        <f t="shared" si="250"/>
        <v>4.4487252883660018</v>
      </c>
      <c r="CW198">
        <f t="shared" si="251"/>
        <v>1.1549532162467244</v>
      </c>
      <c r="CX198">
        <f t="shared" si="252"/>
        <v>3.897450576732004</v>
      </c>
      <c r="CY198">
        <f t="shared" si="253"/>
        <v>3.0774766081233622</v>
      </c>
      <c r="CZ198">
        <f t="shared" si="254"/>
        <v>4.4487252883660018</v>
      </c>
    </row>
    <row r="199" spans="1:104" x14ac:dyDescent="0.25">
      <c r="A199">
        <v>1</v>
      </c>
      <c r="K199">
        <v>4</v>
      </c>
      <c r="L199">
        <f t="shared" si="255"/>
        <v>197</v>
      </c>
      <c r="M199">
        <f t="shared" si="256"/>
        <v>3.4382986264288289</v>
      </c>
      <c r="O199">
        <f t="shared" si="257"/>
        <v>-0.95630475596303555</v>
      </c>
      <c r="P199">
        <f t="shared" si="258"/>
        <v>-0.29237170472273638</v>
      </c>
      <c r="R199">
        <f t="shared" si="197"/>
        <v>-3.8252190238521422</v>
      </c>
      <c r="S199">
        <f t="shared" si="198"/>
        <v>-1.1694868188909455</v>
      </c>
      <c r="U199">
        <f t="shared" si="199"/>
        <v>-3.8252190238521422</v>
      </c>
      <c r="V199">
        <f t="shared" si="200"/>
        <v>-1.1694868188909455</v>
      </c>
      <c r="X199">
        <f t="shared" si="201"/>
        <v>-3.8252190238521422</v>
      </c>
      <c r="Y199">
        <f t="shared" si="202"/>
        <v>-1.1694868188909455</v>
      </c>
      <c r="Z199">
        <f t="shared" si="259"/>
        <v>176</v>
      </c>
      <c r="AB199">
        <f t="shared" si="203"/>
        <v>-3.8252190238521422</v>
      </c>
      <c r="AC199">
        <f t="shared" si="204"/>
        <v>-1.1694868188909455</v>
      </c>
      <c r="AD199">
        <f t="shared" si="260"/>
        <v>176</v>
      </c>
      <c r="AG199">
        <f t="shared" si="205"/>
        <v>0.17478097614785781</v>
      </c>
      <c r="AH199">
        <f t="shared" si="206"/>
        <v>-1.1694868188909455</v>
      </c>
      <c r="AJ199">
        <f t="shared" si="207"/>
        <v>-3.8252190238521422</v>
      </c>
      <c r="AK199">
        <f t="shared" si="208"/>
        <v>-1.1694868188909455</v>
      </c>
      <c r="AM199">
        <f t="shared" si="209"/>
        <v>0.17478097614785781</v>
      </c>
      <c r="AN199">
        <f t="shared" si="210"/>
        <v>-1.1694868188909455</v>
      </c>
      <c r="AP199">
        <f t="shared" si="211"/>
        <v>-3.8252190238521422</v>
      </c>
      <c r="AQ199">
        <f t="shared" si="212"/>
        <v>2.8305131811090547</v>
      </c>
      <c r="AS199">
        <f t="shared" si="213"/>
        <v>-3.8252190238521422</v>
      </c>
      <c r="AT199">
        <f t="shared" si="214"/>
        <v>-1.1694868188909455</v>
      </c>
      <c r="AV199">
        <f t="shared" si="215"/>
        <v>0.17478097614785781</v>
      </c>
      <c r="AW199">
        <f t="shared" si="216"/>
        <v>-1.1694868188909455</v>
      </c>
      <c r="AY199">
        <f t="shared" si="217"/>
        <v>-3.8252190238521422</v>
      </c>
      <c r="AZ199">
        <f t="shared" si="218"/>
        <v>2.8305131811090547</v>
      </c>
      <c r="BB199">
        <f t="shared" si="219"/>
        <v>-7.8252190238521422</v>
      </c>
      <c r="BC199">
        <f t="shared" si="220"/>
        <v>-1.1694868188909455</v>
      </c>
      <c r="BE199">
        <f t="shared" si="221"/>
        <v>-3.8252190238521422</v>
      </c>
      <c r="BF199">
        <f t="shared" si="222"/>
        <v>-5.1694868188909453</v>
      </c>
      <c r="BH199">
        <f t="shared" si="223"/>
        <v>-8.6067428036673199</v>
      </c>
      <c r="BI199">
        <f t="shared" si="224"/>
        <v>-2.6313453425046274</v>
      </c>
      <c r="BK199">
        <f t="shared" si="225"/>
        <v>-6.8689142678891066</v>
      </c>
      <c r="BL199">
        <f t="shared" si="226"/>
        <v>1.1228848858317908</v>
      </c>
      <c r="BN199">
        <f t="shared" si="227"/>
        <v>-6.8689142678891066</v>
      </c>
      <c r="BO199">
        <f t="shared" si="228"/>
        <v>-2.877115114168209</v>
      </c>
      <c r="BQ199">
        <f t="shared" si="229"/>
        <v>-2.8689142678891066</v>
      </c>
      <c r="BR199">
        <f t="shared" si="230"/>
        <v>-0.8771151141682092</v>
      </c>
      <c r="BT199">
        <f t="shared" si="231"/>
        <v>1.1310857321108934</v>
      </c>
      <c r="BU199">
        <f t="shared" si="232"/>
        <v>1.1228848858317908</v>
      </c>
      <c r="BW199">
        <f t="shared" si="233"/>
        <v>1.1310857321108934</v>
      </c>
      <c r="BX199">
        <f t="shared" si="234"/>
        <v>-2.877115114168209</v>
      </c>
      <c r="CA199">
        <f t="shared" si="235"/>
        <v>-0.95630475596303555</v>
      </c>
      <c r="CB199">
        <f t="shared" si="236"/>
        <v>-0.29237170472273638</v>
      </c>
      <c r="CD199">
        <f t="shared" si="237"/>
        <v>-0.95630475596303555</v>
      </c>
      <c r="CE199">
        <f t="shared" si="238"/>
        <v>-0.29237170472273638</v>
      </c>
      <c r="CG199">
        <f t="shared" si="239"/>
        <v>-1.9126095119260711</v>
      </c>
      <c r="CH199">
        <f t="shared" si="240"/>
        <v>-0.58474340944547276</v>
      </c>
      <c r="CJ199">
        <f t="shared" si="241"/>
        <v>-2.8689142678891066</v>
      </c>
      <c r="CK199">
        <f t="shared" si="242"/>
        <v>-0.8771151141682092</v>
      </c>
      <c r="CM199">
        <f t="shared" si="243"/>
        <v>-3.8252190238521422</v>
      </c>
      <c r="CN199">
        <f t="shared" si="244"/>
        <v>-1.1694868188909455</v>
      </c>
      <c r="CP199">
        <f t="shared" si="245"/>
        <v>-4.7815237798151777</v>
      </c>
      <c r="CQ199">
        <f t="shared" si="246"/>
        <v>-1.4618585236136818</v>
      </c>
      <c r="CS199">
        <f t="shared" si="247"/>
        <v>-0.95630475596303555</v>
      </c>
      <c r="CT199">
        <f t="shared" si="248"/>
        <v>-0.29237170472273638</v>
      </c>
      <c r="CU199">
        <f t="shared" si="249"/>
        <v>1.1747809761478578</v>
      </c>
      <c r="CV199">
        <f t="shared" si="250"/>
        <v>4.4152565905545273</v>
      </c>
      <c r="CW199">
        <f t="shared" si="251"/>
        <v>1.1747809761478578</v>
      </c>
      <c r="CX199">
        <f t="shared" si="252"/>
        <v>3.8305131811090547</v>
      </c>
      <c r="CY199">
        <f t="shared" si="253"/>
        <v>3.0873904880739289</v>
      </c>
      <c r="CZ199">
        <f t="shared" si="254"/>
        <v>4.4152565905545273</v>
      </c>
    </row>
    <row r="200" spans="1:104" x14ac:dyDescent="0.25">
      <c r="A200">
        <v>1</v>
      </c>
      <c r="K200">
        <v>4</v>
      </c>
      <c r="L200">
        <f t="shared" si="255"/>
        <v>198</v>
      </c>
      <c r="M200">
        <f t="shared" si="256"/>
        <v>3.4557519189487729</v>
      </c>
      <c r="O200">
        <f t="shared" si="257"/>
        <v>-0.95105651629515353</v>
      </c>
      <c r="P200">
        <f t="shared" si="258"/>
        <v>-0.30901699437494773</v>
      </c>
      <c r="R200">
        <f t="shared" si="197"/>
        <v>-3.8042260651806141</v>
      </c>
      <c r="S200">
        <f t="shared" si="198"/>
        <v>-1.2360679774997909</v>
      </c>
      <c r="U200">
        <f t="shared" si="199"/>
        <v>-3.8042260651806141</v>
      </c>
      <c r="V200">
        <f t="shared" si="200"/>
        <v>-1.2360679774997909</v>
      </c>
      <c r="X200">
        <f t="shared" si="201"/>
        <v>-3.8042260651806141</v>
      </c>
      <c r="Y200">
        <f t="shared" si="202"/>
        <v>-1.2360679774997909</v>
      </c>
      <c r="Z200">
        <f t="shared" si="259"/>
        <v>177</v>
      </c>
      <c r="AB200">
        <f t="shared" si="203"/>
        <v>-3.8042260651806141</v>
      </c>
      <c r="AC200">
        <f t="shared" si="204"/>
        <v>-1.2360679774997909</v>
      </c>
      <c r="AD200">
        <f t="shared" si="260"/>
        <v>177</v>
      </c>
      <c r="AG200">
        <f t="shared" si="205"/>
        <v>0.19577393481938588</v>
      </c>
      <c r="AH200">
        <f t="shared" si="206"/>
        <v>-1.2360679774997909</v>
      </c>
      <c r="AJ200">
        <f t="shared" si="207"/>
        <v>-3.8042260651806141</v>
      </c>
      <c r="AK200">
        <f t="shared" si="208"/>
        <v>-1.2360679774997909</v>
      </c>
      <c r="AM200">
        <f t="shared" si="209"/>
        <v>0.19577393481938588</v>
      </c>
      <c r="AN200">
        <f t="shared" si="210"/>
        <v>-1.2360679774997909</v>
      </c>
      <c r="AP200">
        <f t="shared" si="211"/>
        <v>-3.8042260651806141</v>
      </c>
      <c r="AQ200">
        <f t="shared" si="212"/>
        <v>2.7639320225002093</v>
      </c>
      <c r="AS200">
        <f t="shared" si="213"/>
        <v>-3.8042260651806141</v>
      </c>
      <c r="AT200">
        <f t="shared" si="214"/>
        <v>-1.2360679774997909</v>
      </c>
      <c r="AV200">
        <f t="shared" si="215"/>
        <v>0.19577393481938588</v>
      </c>
      <c r="AW200">
        <f t="shared" si="216"/>
        <v>-1.2360679774997909</v>
      </c>
      <c r="AY200">
        <f t="shared" si="217"/>
        <v>-3.8042260651806141</v>
      </c>
      <c r="AZ200">
        <f t="shared" si="218"/>
        <v>2.7639320225002093</v>
      </c>
      <c r="BB200">
        <f t="shared" si="219"/>
        <v>-7.8042260651806146</v>
      </c>
      <c r="BC200">
        <f t="shared" si="220"/>
        <v>-1.2360679774997909</v>
      </c>
      <c r="BE200">
        <f t="shared" si="221"/>
        <v>-3.8042260651806141</v>
      </c>
      <c r="BF200">
        <f t="shared" si="222"/>
        <v>-5.2360679774997907</v>
      </c>
      <c r="BH200">
        <f t="shared" si="223"/>
        <v>-8.559508646656381</v>
      </c>
      <c r="BI200">
        <f t="shared" si="224"/>
        <v>-2.7811529493745297</v>
      </c>
      <c r="BK200">
        <f t="shared" si="225"/>
        <v>-6.8531695488854609</v>
      </c>
      <c r="BL200">
        <f t="shared" si="226"/>
        <v>1.0729490168751568</v>
      </c>
      <c r="BN200">
        <f t="shared" si="227"/>
        <v>-6.8531695488854609</v>
      </c>
      <c r="BO200">
        <f t="shared" si="228"/>
        <v>-2.9270509831248432</v>
      </c>
      <c r="BQ200">
        <f t="shared" si="229"/>
        <v>-2.8531695488854605</v>
      </c>
      <c r="BR200">
        <f t="shared" si="230"/>
        <v>-0.92705098312484324</v>
      </c>
      <c r="BT200">
        <f t="shared" si="231"/>
        <v>1.1468304511145395</v>
      </c>
      <c r="BU200">
        <f t="shared" si="232"/>
        <v>1.0729490168751568</v>
      </c>
      <c r="BW200">
        <f t="shared" si="233"/>
        <v>1.1468304511145395</v>
      </c>
      <c r="BX200">
        <f t="shared" si="234"/>
        <v>-2.9270509831248432</v>
      </c>
      <c r="CA200">
        <f t="shared" si="235"/>
        <v>-0.95105651629515353</v>
      </c>
      <c r="CB200">
        <f t="shared" si="236"/>
        <v>-0.30901699437494773</v>
      </c>
      <c r="CD200">
        <f t="shared" si="237"/>
        <v>-0.95105651629515353</v>
      </c>
      <c r="CE200">
        <f t="shared" si="238"/>
        <v>-0.30901699437494773</v>
      </c>
      <c r="CG200">
        <f t="shared" si="239"/>
        <v>-1.9021130325903071</v>
      </c>
      <c r="CH200">
        <f t="shared" si="240"/>
        <v>-0.61803398874989546</v>
      </c>
      <c r="CJ200">
        <f t="shared" si="241"/>
        <v>-2.8531695488854605</v>
      </c>
      <c r="CK200">
        <f t="shared" si="242"/>
        <v>-0.92705098312484324</v>
      </c>
      <c r="CM200">
        <f t="shared" si="243"/>
        <v>-3.8042260651806141</v>
      </c>
      <c r="CN200">
        <f t="shared" si="244"/>
        <v>-1.2360679774997909</v>
      </c>
      <c r="CP200">
        <f t="shared" si="245"/>
        <v>-4.7552825814757673</v>
      </c>
      <c r="CQ200">
        <f t="shared" si="246"/>
        <v>-1.5450849718747386</v>
      </c>
      <c r="CS200">
        <f t="shared" si="247"/>
        <v>-0.95105651629515353</v>
      </c>
      <c r="CT200">
        <f t="shared" si="248"/>
        <v>-0.30901699437494773</v>
      </c>
      <c r="CU200">
        <f t="shared" si="249"/>
        <v>1.1957739348193859</v>
      </c>
      <c r="CV200">
        <f t="shared" si="250"/>
        <v>4.3819660112501042</v>
      </c>
      <c r="CW200">
        <f t="shared" si="251"/>
        <v>1.1957739348193859</v>
      </c>
      <c r="CX200">
        <f t="shared" si="252"/>
        <v>3.7639320225002093</v>
      </c>
      <c r="CY200">
        <f t="shared" si="253"/>
        <v>3.0978869674096927</v>
      </c>
      <c r="CZ200">
        <f t="shared" si="254"/>
        <v>4.3819660112501042</v>
      </c>
    </row>
    <row r="201" spans="1:104" x14ac:dyDescent="0.25">
      <c r="A201">
        <v>1</v>
      </c>
      <c r="K201">
        <v>4</v>
      </c>
      <c r="L201">
        <f t="shared" si="255"/>
        <v>199</v>
      </c>
      <c r="M201">
        <f t="shared" si="256"/>
        <v>3.473205211468716</v>
      </c>
      <c r="O201">
        <f t="shared" si="257"/>
        <v>-0.94551857559931674</v>
      </c>
      <c r="P201">
        <f t="shared" si="258"/>
        <v>-0.32556815445715676</v>
      </c>
      <c r="R201">
        <f t="shared" si="197"/>
        <v>-3.7820743023972669</v>
      </c>
      <c r="S201">
        <f t="shared" si="198"/>
        <v>-1.302272617828627</v>
      </c>
      <c r="U201">
        <f t="shared" si="199"/>
        <v>-3.7820743023972669</v>
      </c>
      <c r="V201">
        <f t="shared" si="200"/>
        <v>-1.302272617828627</v>
      </c>
      <c r="X201">
        <f t="shared" si="201"/>
        <v>-3.7820743023972669</v>
      </c>
      <c r="Y201">
        <f t="shared" si="202"/>
        <v>-1.302272617828627</v>
      </c>
      <c r="Z201">
        <f t="shared" si="259"/>
        <v>178</v>
      </c>
      <c r="AB201">
        <f t="shared" si="203"/>
        <v>-3.7820743023972669</v>
      </c>
      <c r="AC201">
        <f t="shared" si="204"/>
        <v>-1.302272617828627</v>
      </c>
      <c r="AD201">
        <f t="shared" si="260"/>
        <v>178</v>
      </c>
      <c r="AG201">
        <f t="shared" si="205"/>
        <v>0.21792569760273306</v>
      </c>
      <c r="AH201">
        <f t="shared" si="206"/>
        <v>-1.302272617828627</v>
      </c>
      <c r="AJ201">
        <f t="shared" si="207"/>
        <v>-3.7820743023972669</v>
      </c>
      <c r="AK201">
        <f t="shared" si="208"/>
        <v>-1.302272617828627</v>
      </c>
      <c r="AM201">
        <f t="shared" si="209"/>
        <v>0.21792569760273306</v>
      </c>
      <c r="AN201">
        <f t="shared" si="210"/>
        <v>-1.302272617828627</v>
      </c>
      <c r="AP201">
        <f t="shared" si="211"/>
        <v>-3.7820743023972669</v>
      </c>
      <c r="AQ201">
        <f t="shared" si="212"/>
        <v>2.6977273821713732</v>
      </c>
      <c r="AS201">
        <f t="shared" si="213"/>
        <v>-3.7820743023972669</v>
      </c>
      <c r="AT201">
        <f t="shared" si="214"/>
        <v>-1.302272617828627</v>
      </c>
      <c r="AV201">
        <f t="shared" si="215"/>
        <v>0.21792569760273306</v>
      </c>
      <c r="AW201">
        <f t="shared" si="216"/>
        <v>-1.302272617828627</v>
      </c>
      <c r="AY201">
        <f t="shared" si="217"/>
        <v>-3.7820743023972669</v>
      </c>
      <c r="AZ201">
        <f t="shared" si="218"/>
        <v>2.6977273821713732</v>
      </c>
      <c r="BB201">
        <f t="shared" si="219"/>
        <v>-7.7820743023972669</v>
      </c>
      <c r="BC201">
        <f t="shared" si="220"/>
        <v>-1.302272617828627</v>
      </c>
      <c r="BE201">
        <f t="shared" si="221"/>
        <v>-3.7820743023972669</v>
      </c>
      <c r="BF201">
        <f t="shared" si="222"/>
        <v>-5.3022726178286268</v>
      </c>
      <c r="BH201">
        <f t="shared" si="223"/>
        <v>-8.5096671803938513</v>
      </c>
      <c r="BI201">
        <f t="shared" si="224"/>
        <v>-2.930113390114411</v>
      </c>
      <c r="BK201">
        <f t="shared" si="225"/>
        <v>-6.8365557267979504</v>
      </c>
      <c r="BL201">
        <f t="shared" si="226"/>
        <v>1.0232955366285297</v>
      </c>
      <c r="BN201">
        <f t="shared" si="227"/>
        <v>-6.8365557267979504</v>
      </c>
      <c r="BO201">
        <f t="shared" si="228"/>
        <v>-2.9767044633714703</v>
      </c>
      <c r="BQ201">
        <f t="shared" si="229"/>
        <v>-2.8365557267979504</v>
      </c>
      <c r="BR201">
        <f t="shared" si="230"/>
        <v>-0.97670446337147032</v>
      </c>
      <c r="BT201">
        <f t="shared" si="231"/>
        <v>1.1634442732020496</v>
      </c>
      <c r="BU201">
        <f t="shared" si="232"/>
        <v>1.0232955366285297</v>
      </c>
      <c r="BW201">
        <f t="shared" si="233"/>
        <v>1.1634442732020496</v>
      </c>
      <c r="BX201">
        <f t="shared" si="234"/>
        <v>-2.9767044633714703</v>
      </c>
      <c r="CA201">
        <f t="shared" si="235"/>
        <v>-0.94551857559931674</v>
      </c>
      <c r="CB201">
        <f t="shared" si="236"/>
        <v>-0.32556815445715676</v>
      </c>
      <c r="CD201">
        <f t="shared" si="237"/>
        <v>-0.94551857559931674</v>
      </c>
      <c r="CE201">
        <f t="shared" si="238"/>
        <v>-0.32556815445715676</v>
      </c>
      <c r="CG201">
        <f t="shared" si="239"/>
        <v>-1.8910371511986335</v>
      </c>
      <c r="CH201">
        <f t="shared" si="240"/>
        <v>-0.65113630891431351</v>
      </c>
      <c r="CJ201">
        <f t="shared" si="241"/>
        <v>-2.8365557267979504</v>
      </c>
      <c r="CK201">
        <f t="shared" si="242"/>
        <v>-0.97670446337147032</v>
      </c>
      <c r="CM201">
        <f t="shared" si="243"/>
        <v>-3.7820743023972669</v>
      </c>
      <c r="CN201">
        <f t="shared" si="244"/>
        <v>-1.302272617828627</v>
      </c>
      <c r="CP201">
        <f t="shared" si="245"/>
        <v>-4.7275928779965835</v>
      </c>
      <c r="CQ201">
        <f t="shared" si="246"/>
        <v>-1.6278407722857837</v>
      </c>
      <c r="CS201">
        <f t="shared" si="247"/>
        <v>-0.94551857559931674</v>
      </c>
      <c r="CT201">
        <f t="shared" si="248"/>
        <v>-0.32556815445715676</v>
      </c>
      <c r="CU201">
        <f t="shared" si="249"/>
        <v>1.2179256976027331</v>
      </c>
      <c r="CV201">
        <f t="shared" si="250"/>
        <v>4.3488636910856862</v>
      </c>
      <c r="CW201">
        <f t="shared" si="251"/>
        <v>1.2179256976027331</v>
      </c>
      <c r="CX201">
        <f t="shared" si="252"/>
        <v>3.6977273821713732</v>
      </c>
      <c r="CY201">
        <f t="shared" si="253"/>
        <v>3.1089628488013665</v>
      </c>
      <c r="CZ201">
        <f t="shared" si="254"/>
        <v>4.3488636910856862</v>
      </c>
    </row>
    <row r="202" spans="1:104" x14ac:dyDescent="0.25">
      <c r="A202">
        <v>1</v>
      </c>
      <c r="K202">
        <v>4</v>
      </c>
      <c r="L202">
        <f t="shared" si="255"/>
        <v>200</v>
      </c>
      <c r="M202">
        <f t="shared" si="256"/>
        <v>3.4906585039886591</v>
      </c>
      <c r="O202">
        <f t="shared" si="257"/>
        <v>-0.93969262078590843</v>
      </c>
      <c r="P202">
        <f t="shared" si="258"/>
        <v>-0.34202014332566866</v>
      </c>
      <c r="R202">
        <f t="shared" si="197"/>
        <v>-3.7587704831436337</v>
      </c>
      <c r="S202">
        <f t="shared" si="198"/>
        <v>-1.3680805733026746</v>
      </c>
      <c r="U202">
        <f t="shared" si="199"/>
        <v>-3.7587704831436337</v>
      </c>
      <c r="V202">
        <f t="shared" si="200"/>
        <v>-1.3680805733026746</v>
      </c>
      <c r="X202">
        <f t="shared" si="201"/>
        <v>-3.7587704831436337</v>
      </c>
      <c r="Y202">
        <f t="shared" si="202"/>
        <v>-1.3680805733026746</v>
      </c>
      <c r="Z202">
        <f t="shared" si="259"/>
        <v>179</v>
      </c>
      <c r="AB202">
        <f t="shared" si="203"/>
        <v>-3.7587704831436337</v>
      </c>
      <c r="AC202">
        <f t="shared" si="204"/>
        <v>-1.3680805733026746</v>
      </c>
      <c r="AD202">
        <f t="shared" si="260"/>
        <v>179</v>
      </c>
      <c r="AG202">
        <f t="shared" si="205"/>
        <v>0.24122951685636629</v>
      </c>
      <c r="AH202">
        <f t="shared" si="206"/>
        <v>-1.3680805733026746</v>
      </c>
      <c r="AJ202">
        <f t="shared" si="207"/>
        <v>-3.7587704831436337</v>
      </c>
      <c r="AK202">
        <f t="shared" si="208"/>
        <v>-1.3680805733026746</v>
      </c>
      <c r="AM202">
        <f t="shared" si="209"/>
        <v>0.24122951685636629</v>
      </c>
      <c r="AN202">
        <f t="shared" si="210"/>
        <v>-1.3680805733026746</v>
      </c>
      <c r="AP202">
        <f t="shared" si="211"/>
        <v>-3.7587704831436337</v>
      </c>
      <c r="AQ202">
        <f t="shared" si="212"/>
        <v>2.6319194266973254</v>
      </c>
      <c r="AS202">
        <f t="shared" si="213"/>
        <v>-3.7587704831436337</v>
      </c>
      <c r="AT202">
        <f t="shared" si="214"/>
        <v>-1.3680805733026746</v>
      </c>
      <c r="AV202">
        <f t="shared" si="215"/>
        <v>0.24122951685636629</v>
      </c>
      <c r="AW202">
        <f t="shared" si="216"/>
        <v>-1.3680805733026746</v>
      </c>
      <c r="AY202">
        <f t="shared" si="217"/>
        <v>-3.7587704831436337</v>
      </c>
      <c r="AZ202">
        <f t="shared" si="218"/>
        <v>2.6319194266973254</v>
      </c>
      <c r="BB202">
        <f t="shared" si="219"/>
        <v>-7.7587704831436337</v>
      </c>
      <c r="BC202">
        <f t="shared" si="220"/>
        <v>-1.3680805733026746</v>
      </c>
      <c r="BE202">
        <f t="shared" si="221"/>
        <v>-3.7587704831436337</v>
      </c>
      <c r="BF202">
        <f t="shared" si="222"/>
        <v>-5.3680805733026746</v>
      </c>
      <c r="BH202">
        <f t="shared" si="223"/>
        <v>-8.4572335870731763</v>
      </c>
      <c r="BI202">
        <f t="shared" si="224"/>
        <v>-3.0781812899310177</v>
      </c>
      <c r="BK202">
        <f t="shared" si="225"/>
        <v>-6.8190778623577248</v>
      </c>
      <c r="BL202">
        <f t="shared" si="226"/>
        <v>0.97393957002299403</v>
      </c>
      <c r="BN202">
        <f t="shared" si="227"/>
        <v>-6.8190778623577248</v>
      </c>
      <c r="BO202">
        <f t="shared" si="228"/>
        <v>-3.0260604299770062</v>
      </c>
      <c r="BQ202">
        <f t="shared" si="229"/>
        <v>-2.8190778623577253</v>
      </c>
      <c r="BR202">
        <f t="shared" si="230"/>
        <v>-1.026060429977006</v>
      </c>
      <c r="BT202">
        <f t="shared" si="231"/>
        <v>1.1809221376422747</v>
      </c>
      <c r="BU202">
        <f t="shared" si="232"/>
        <v>0.97393957002299403</v>
      </c>
      <c r="BW202">
        <f t="shared" si="233"/>
        <v>1.1809221376422747</v>
      </c>
      <c r="BX202">
        <f t="shared" si="234"/>
        <v>-3.0260604299770062</v>
      </c>
      <c r="CA202">
        <f t="shared" si="235"/>
        <v>-0.93969262078590843</v>
      </c>
      <c r="CB202">
        <f t="shared" si="236"/>
        <v>-0.34202014332566866</v>
      </c>
      <c r="CD202">
        <f t="shared" si="237"/>
        <v>-0.93969262078590843</v>
      </c>
      <c r="CE202">
        <f t="shared" si="238"/>
        <v>-0.34202014332566866</v>
      </c>
      <c r="CG202">
        <f t="shared" si="239"/>
        <v>-1.8793852415718169</v>
      </c>
      <c r="CH202">
        <f t="shared" si="240"/>
        <v>-0.68404028665133731</v>
      </c>
      <c r="CJ202">
        <f t="shared" si="241"/>
        <v>-2.8190778623577253</v>
      </c>
      <c r="CK202">
        <f t="shared" si="242"/>
        <v>-1.026060429977006</v>
      </c>
      <c r="CM202">
        <f t="shared" si="243"/>
        <v>-3.7587704831436337</v>
      </c>
      <c r="CN202">
        <f t="shared" si="244"/>
        <v>-1.3680805733026746</v>
      </c>
      <c r="CP202">
        <f t="shared" si="245"/>
        <v>-4.6984631039295426</v>
      </c>
      <c r="CQ202">
        <f t="shared" si="246"/>
        <v>-1.7101007166283433</v>
      </c>
      <c r="CS202">
        <f t="shared" si="247"/>
        <v>-0.93969262078590843</v>
      </c>
      <c r="CT202">
        <f t="shared" si="248"/>
        <v>-0.34202014332566866</v>
      </c>
      <c r="CU202">
        <f t="shared" si="249"/>
        <v>1.2412295168563663</v>
      </c>
      <c r="CV202">
        <f t="shared" si="250"/>
        <v>4.3159597133486631</v>
      </c>
      <c r="CW202">
        <f t="shared" si="251"/>
        <v>1.2412295168563663</v>
      </c>
      <c r="CX202">
        <f t="shared" si="252"/>
        <v>3.6319194266973254</v>
      </c>
      <c r="CY202">
        <f t="shared" si="253"/>
        <v>3.1206147584281831</v>
      </c>
      <c r="CZ202">
        <f t="shared" si="254"/>
        <v>4.3159597133486631</v>
      </c>
    </row>
    <row r="203" spans="1:104" x14ac:dyDescent="0.25">
      <c r="A203">
        <v>1</v>
      </c>
      <c r="K203">
        <v>4</v>
      </c>
      <c r="L203">
        <f t="shared" si="255"/>
        <v>201</v>
      </c>
      <c r="M203">
        <f t="shared" si="256"/>
        <v>3.5081117965086026</v>
      </c>
      <c r="O203">
        <f t="shared" si="257"/>
        <v>-0.93358042649720174</v>
      </c>
      <c r="P203">
        <f t="shared" si="258"/>
        <v>-0.35836794954530043</v>
      </c>
      <c r="R203">
        <f t="shared" si="197"/>
        <v>-3.734321705988807</v>
      </c>
      <c r="S203">
        <f t="shared" si="198"/>
        <v>-1.4334717981812017</v>
      </c>
      <c r="U203">
        <f t="shared" si="199"/>
        <v>-3.734321705988807</v>
      </c>
      <c r="V203">
        <f t="shared" si="200"/>
        <v>-1.4334717981812017</v>
      </c>
      <c r="X203">
        <f t="shared" si="201"/>
        <v>-3.734321705988807</v>
      </c>
      <c r="Y203">
        <f t="shared" si="202"/>
        <v>-1.4334717981812017</v>
      </c>
      <c r="Z203">
        <f t="shared" si="259"/>
        <v>180</v>
      </c>
      <c r="AB203">
        <f t="shared" si="203"/>
        <v>-3.734321705988807</v>
      </c>
      <c r="AC203">
        <f t="shared" si="204"/>
        <v>-1.4334717981812017</v>
      </c>
      <c r="AD203">
        <f t="shared" si="260"/>
        <v>180</v>
      </c>
      <c r="AG203">
        <f t="shared" si="205"/>
        <v>0.26567829401119303</v>
      </c>
      <c r="AH203">
        <f t="shared" si="206"/>
        <v>-1.4334717981812017</v>
      </c>
      <c r="AJ203">
        <f t="shared" si="207"/>
        <v>-3.734321705988807</v>
      </c>
      <c r="AK203">
        <f t="shared" si="208"/>
        <v>-1.4334717981812017</v>
      </c>
      <c r="AM203">
        <f t="shared" si="209"/>
        <v>0.26567829401119303</v>
      </c>
      <c r="AN203">
        <f t="shared" si="210"/>
        <v>-1.4334717981812017</v>
      </c>
      <c r="AP203">
        <f t="shared" si="211"/>
        <v>-3.734321705988807</v>
      </c>
      <c r="AQ203">
        <f t="shared" si="212"/>
        <v>2.566528201818798</v>
      </c>
      <c r="AS203">
        <f t="shared" si="213"/>
        <v>-3.734321705988807</v>
      </c>
      <c r="AT203">
        <f t="shared" si="214"/>
        <v>-1.4334717981812017</v>
      </c>
      <c r="AV203">
        <f t="shared" si="215"/>
        <v>0.26567829401119303</v>
      </c>
      <c r="AW203">
        <f t="shared" si="216"/>
        <v>-1.4334717981812017</v>
      </c>
      <c r="AY203">
        <f t="shared" si="217"/>
        <v>-3.734321705988807</v>
      </c>
      <c r="AZ203">
        <f t="shared" si="218"/>
        <v>2.566528201818798</v>
      </c>
      <c r="BB203">
        <f t="shared" si="219"/>
        <v>-7.7343217059888065</v>
      </c>
      <c r="BC203">
        <f t="shared" si="220"/>
        <v>-1.4334717981812017</v>
      </c>
      <c r="BE203">
        <f t="shared" si="221"/>
        <v>-3.734321705988807</v>
      </c>
      <c r="BF203">
        <f t="shared" si="222"/>
        <v>-5.433471798181202</v>
      </c>
      <c r="BH203">
        <f t="shared" si="223"/>
        <v>-8.402223838474816</v>
      </c>
      <c r="BI203">
        <f t="shared" si="224"/>
        <v>-3.225311545907704</v>
      </c>
      <c r="BK203">
        <f t="shared" si="225"/>
        <v>-6.8007412794916053</v>
      </c>
      <c r="BL203">
        <f t="shared" si="226"/>
        <v>0.92489615136409875</v>
      </c>
      <c r="BN203">
        <f t="shared" si="227"/>
        <v>-6.8007412794916053</v>
      </c>
      <c r="BO203">
        <f t="shared" si="228"/>
        <v>-3.0751038486359015</v>
      </c>
      <c r="BQ203">
        <f t="shared" si="229"/>
        <v>-2.8007412794916053</v>
      </c>
      <c r="BR203">
        <f t="shared" si="230"/>
        <v>-1.0751038486359012</v>
      </c>
      <c r="BT203">
        <f t="shared" si="231"/>
        <v>1.1992587205083947</v>
      </c>
      <c r="BU203">
        <f t="shared" si="232"/>
        <v>0.92489615136409875</v>
      </c>
      <c r="BW203">
        <f t="shared" si="233"/>
        <v>1.1992587205083947</v>
      </c>
      <c r="BX203">
        <f t="shared" si="234"/>
        <v>-3.0751038486359015</v>
      </c>
      <c r="CA203">
        <f t="shared" si="235"/>
        <v>-0.93358042649720174</v>
      </c>
      <c r="CB203">
        <f t="shared" si="236"/>
        <v>-0.35836794954530043</v>
      </c>
      <c r="CD203">
        <f t="shared" si="237"/>
        <v>-0.93358042649720174</v>
      </c>
      <c r="CE203">
        <f t="shared" si="238"/>
        <v>-0.35836794954530043</v>
      </c>
      <c r="CG203">
        <f t="shared" si="239"/>
        <v>-1.8671608529944035</v>
      </c>
      <c r="CH203">
        <f t="shared" si="240"/>
        <v>-0.71673589909060087</v>
      </c>
      <c r="CJ203">
        <f t="shared" si="241"/>
        <v>-2.8007412794916053</v>
      </c>
      <c r="CK203">
        <f t="shared" si="242"/>
        <v>-1.0751038486359012</v>
      </c>
      <c r="CM203">
        <f t="shared" si="243"/>
        <v>-3.734321705988807</v>
      </c>
      <c r="CN203">
        <f t="shared" si="244"/>
        <v>-1.4334717981812017</v>
      </c>
      <c r="CP203">
        <f t="shared" si="245"/>
        <v>-4.6679021324860086</v>
      </c>
      <c r="CQ203">
        <f t="shared" si="246"/>
        <v>-1.7918397477265022</v>
      </c>
      <c r="CS203">
        <f t="shared" si="247"/>
        <v>-0.93358042649720174</v>
      </c>
      <c r="CT203">
        <f t="shared" si="248"/>
        <v>-0.35836794954530043</v>
      </c>
      <c r="CU203">
        <f t="shared" si="249"/>
        <v>1.265678294011193</v>
      </c>
      <c r="CV203">
        <f t="shared" si="250"/>
        <v>4.283264100909399</v>
      </c>
      <c r="CW203">
        <f t="shared" si="251"/>
        <v>1.265678294011193</v>
      </c>
      <c r="CX203">
        <f t="shared" si="252"/>
        <v>3.566528201818798</v>
      </c>
      <c r="CY203">
        <f t="shared" si="253"/>
        <v>3.1328391470055967</v>
      </c>
      <c r="CZ203">
        <f t="shared" si="254"/>
        <v>4.283264100909399</v>
      </c>
    </row>
    <row r="204" spans="1:104" x14ac:dyDescent="0.25">
      <c r="A204">
        <v>1</v>
      </c>
      <c r="K204">
        <v>4</v>
      </c>
      <c r="L204">
        <f t="shared" si="255"/>
        <v>202</v>
      </c>
      <c r="M204">
        <f t="shared" si="256"/>
        <v>3.5255650890285457</v>
      </c>
      <c r="O204">
        <f t="shared" si="257"/>
        <v>-0.92718385456678742</v>
      </c>
      <c r="P204">
        <f t="shared" si="258"/>
        <v>-0.37460659341591201</v>
      </c>
      <c r="R204">
        <f t="shared" si="197"/>
        <v>-3.7087354182671497</v>
      </c>
      <c r="S204">
        <f t="shared" si="198"/>
        <v>-1.4984263736636481</v>
      </c>
      <c r="U204">
        <f t="shared" si="199"/>
        <v>-3.7087354182671497</v>
      </c>
      <c r="V204">
        <f t="shared" si="200"/>
        <v>-1.4984263736636481</v>
      </c>
      <c r="X204">
        <f t="shared" si="201"/>
        <v>-3.7087354182671497</v>
      </c>
      <c r="Y204">
        <f t="shared" si="202"/>
        <v>-1.4984263736636481</v>
      </c>
      <c r="Z204">
        <f t="shared" si="259"/>
        <v>181</v>
      </c>
      <c r="AB204">
        <f t="shared" si="203"/>
        <v>-3.7087354182671497</v>
      </c>
      <c r="AC204">
        <f t="shared" si="204"/>
        <v>-1.4984263736636481</v>
      </c>
      <c r="AD204">
        <f t="shared" si="260"/>
        <v>181</v>
      </c>
      <c r="AG204">
        <f t="shared" si="205"/>
        <v>0.2912645817328503</v>
      </c>
      <c r="AH204">
        <f t="shared" si="206"/>
        <v>-1.4984263736636481</v>
      </c>
      <c r="AJ204">
        <f t="shared" si="207"/>
        <v>-3.7087354182671497</v>
      </c>
      <c r="AK204">
        <f t="shared" si="208"/>
        <v>-1.4984263736636481</v>
      </c>
      <c r="AM204">
        <f t="shared" si="209"/>
        <v>0.2912645817328503</v>
      </c>
      <c r="AN204">
        <f t="shared" si="210"/>
        <v>-1.4984263736636481</v>
      </c>
      <c r="AP204">
        <f t="shared" si="211"/>
        <v>-3.7087354182671497</v>
      </c>
      <c r="AQ204">
        <f t="shared" si="212"/>
        <v>2.5015736263363522</v>
      </c>
      <c r="AS204">
        <f t="shared" si="213"/>
        <v>-3.7087354182671497</v>
      </c>
      <c r="AT204">
        <f t="shared" si="214"/>
        <v>-1.4984263736636481</v>
      </c>
      <c r="AV204">
        <f t="shared" si="215"/>
        <v>0.2912645817328503</v>
      </c>
      <c r="AW204">
        <f t="shared" si="216"/>
        <v>-1.4984263736636481</v>
      </c>
      <c r="AY204">
        <f t="shared" si="217"/>
        <v>-3.7087354182671497</v>
      </c>
      <c r="AZ204">
        <f t="shared" si="218"/>
        <v>2.5015736263363522</v>
      </c>
      <c r="BB204">
        <f t="shared" si="219"/>
        <v>-7.7087354182671497</v>
      </c>
      <c r="BC204">
        <f t="shared" si="220"/>
        <v>-1.4984263736636481</v>
      </c>
      <c r="BE204">
        <f t="shared" si="221"/>
        <v>-3.7087354182671497</v>
      </c>
      <c r="BF204">
        <f t="shared" si="222"/>
        <v>-5.4984263736636478</v>
      </c>
      <c r="BH204">
        <f t="shared" si="223"/>
        <v>-8.3446546911010877</v>
      </c>
      <c r="BI204">
        <f t="shared" si="224"/>
        <v>-3.3714593407432081</v>
      </c>
      <c r="BK204">
        <f t="shared" si="225"/>
        <v>-6.7815515637003623</v>
      </c>
      <c r="BL204">
        <f t="shared" si="226"/>
        <v>0.8761802197522639</v>
      </c>
      <c r="BN204">
        <f t="shared" si="227"/>
        <v>-6.7815515637003623</v>
      </c>
      <c r="BO204">
        <f t="shared" si="228"/>
        <v>-3.1238197802477359</v>
      </c>
      <c r="BQ204">
        <f t="shared" si="229"/>
        <v>-2.7815515637003623</v>
      </c>
      <c r="BR204">
        <f t="shared" si="230"/>
        <v>-1.1238197802477361</v>
      </c>
      <c r="BT204">
        <f t="shared" si="231"/>
        <v>1.2184484362996377</v>
      </c>
      <c r="BU204">
        <f t="shared" si="232"/>
        <v>0.8761802197522639</v>
      </c>
      <c r="BW204">
        <f t="shared" si="233"/>
        <v>1.2184484362996377</v>
      </c>
      <c r="BX204">
        <f t="shared" si="234"/>
        <v>-3.1238197802477359</v>
      </c>
      <c r="CA204">
        <f t="shared" si="235"/>
        <v>-0.92718385456678742</v>
      </c>
      <c r="CB204">
        <f t="shared" si="236"/>
        <v>-0.37460659341591201</v>
      </c>
      <c r="CD204">
        <f t="shared" si="237"/>
        <v>-0.92718385456678742</v>
      </c>
      <c r="CE204">
        <f t="shared" si="238"/>
        <v>-0.37460659341591201</v>
      </c>
      <c r="CG204">
        <f t="shared" si="239"/>
        <v>-1.8543677091335748</v>
      </c>
      <c r="CH204">
        <f t="shared" si="240"/>
        <v>-0.74921318683182403</v>
      </c>
      <c r="CJ204">
        <f t="shared" si="241"/>
        <v>-2.7815515637003623</v>
      </c>
      <c r="CK204">
        <f t="shared" si="242"/>
        <v>-1.1238197802477361</v>
      </c>
      <c r="CM204">
        <f t="shared" si="243"/>
        <v>-3.7087354182671497</v>
      </c>
      <c r="CN204">
        <f t="shared" si="244"/>
        <v>-1.4984263736636481</v>
      </c>
      <c r="CP204">
        <f t="shared" si="245"/>
        <v>-4.6359192728339371</v>
      </c>
      <c r="CQ204">
        <f t="shared" si="246"/>
        <v>-1.87303296707956</v>
      </c>
      <c r="CS204">
        <f t="shared" si="247"/>
        <v>-0.92718385456678742</v>
      </c>
      <c r="CT204">
        <f t="shared" si="248"/>
        <v>-0.37460659341591201</v>
      </c>
      <c r="CU204">
        <f t="shared" si="249"/>
        <v>1.2912645817328503</v>
      </c>
      <c r="CV204">
        <f t="shared" si="250"/>
        <v>4.2507868131681761</v>
      </c>
      <c r="CW204">
        <f t="shared" si="251"/>
        <v>1.2912645817328503</v>
      </c>
      <c r="CX204">
        <f t="shared" si="252"/>
        <v>3.5015736263363522</v>
      </c>
      <c r="CY204">
        <f t="shared" si="253"/>
        <v>3.1456322908664252</v>
      </c>
      <c r="CZ204">
        <f t="shared" si="254"/>
        <v>4.2507868131681761</v>
      </c>
    </row>
    <row r="205" spans="1:104" x14ac:dyDescent="0.25">
      <c r="A205">
        <v>1</v>
      </c>
      <c r="K205">
        <v>4</v>
      </c>
      <c r="L205">
        <f t="shared" si="255"/>
        <v>203</v>
      </c>
      <c r="M205">
        <f t="shared" si="256"/>
        <v>3.5430183815484888</v>
      </c>
      <c r="O205">
        <f t="shared" si="257"/>
        <v>-0.92050485345244037</v>
      </c>
      <c r="P205">
        <f t="shared" si="258"/>
        <v>-0.39073112848927355</v>
      </c>
      <c r="R205">
        <f t="shared" si="197"/>
        <v>-3.6820194138097615</v>
      </c>
      <c r="S205">
        <f t="shared" si="198"/>
        <v>-1.5629245139570942</v>
      </c>
      <c r="U205">
        <f t="shared" si="199"/>
        <v>-3.6820194138097615</v>
      </c>
      <c r="V205">
        <f t="shared" si="200"/>
        <v>-1.5629245139570942</v>
      </c>
      <c r="X205">
        <f t="shared" si="201"/>
        <v>-3.6820194138097615</v>
      </c>
      <c r="Y205">
        <f t="shared" si="202"/>
        <v>-1.5629245139570942</v>
      </c>
      <c r="Z205">
        <f t="shared" si="259"/>
        <v>182</v>
      </c>
      <c r="AB205">
        <f t="shared" si="203"/>
        <v>-3.6820194138097615</v>
      </c>
      <c r="AC205">
        <f t="shared" si="204"/>
        <v>-1.5629245139570942</v>
      </c>
      <c r="AD205">
        <f t="shared" si="260"/>
        <v>182</v>
      </c>
      <c r="AG205">
        <f t="shared" si="205"/>
        <v>0.3179805861902385</v>
      </c>
      <c r="AH205">
        <f t="shared" si="206"/>
        <v>-1.5629245139570942</v>
      </c>
      <c r="AJ205">
        <f t="shared" si="207"/>
        <v>-3.6820194138097615</v>
      </c>
      <c r="AK205">
        <f t="shared" si="208"/>
        <v>-1.5629245139570942</v>
      </c>
      <c r="AM205">
        <f t="shared" si="209"/>
        <v>0.3179805861902385</v>
      </c>
      <c r="AN205">
        <f t="shared" si="210"/>
        <v>-1.5629245139570942</v>
      </c>
      <c r="AP205">
        <f t="shared" si="211"/>
        <v>-3.6820194138097615</v>
      </c>
      <c r="AQ205">
        <f t="shared" si="212"/>
        <v>2.4370754860429056</v>
      </c>
      <c r="AS205">
        <f t="shared" si="213"/>
        <v>-3.6820194138097615</v>
      </c>
      <c r="AT205">
        <f t="shared" si="214"/>
        <v>-1.5629245139570942</v>
      </c>
      <c r="AV205">
        <f t="shared" si="215"/>
        <v>0.3179805861902385</v>
      </c>
      <c r="AW205">
        <f t="shared" si="216"/>
        <v>-1.5629245139570942</v>
      </c>
      <c r="AY205">
        <f t="shared" si="217"/>
        <v>-3.6820194138097615</v>
      </c>
      <c r="AZ205">
        <f t="shared" si="218"/>
        <v>2.4370754860429056</v>
      </c>
      <c r="BB205">
        <f t="shared" si="219"/>
        <v>-7.6820194138097619</v>
      </c>
      <c r="BC205">
        <f t="shared" si="220"/>
        <v>-1.5629245139570942</v>
      </c>
      <c r="BE205">
        <f t="shared" si="221"/>
        <v>-3.6820194138097615</v>
      </c>
      <c r="BF205">
        <f t="shared" si="222"/>
        <v>-5.5629245139570944</v>
      </c>
      <c r="BH205">
        <f t="shared" si="223"/>
        <v>-8.2845436810719626</v>
      </c>
      <c r="BI205">
        <f t="shared" si="224"/>
        <v>-3.516580156403462</v>
      </c>
      <c r="BK205">
        <f t="shared" si="225"/>
        <v>-6.7615145603573215</v>
      </c>
      <c r="BL205">
        <f t="shared" si="226"/>
        <v>0.82780661453217941</v>
      </c>
      <c r="BN205">
        <f t="shared" si="227"/>
        <v>-6.7615145603573215</v>
      </c>
      <c r="BO205">
        <f t="shared" si="228"/>
        <v>-3.1721933854678204</v>
      </c>
      <c r="BQ205">
        <f t="shared" si="229"/>
        <v>-2.761514560357321</v>
      </c>
      <c r="BR205">
        <f t="shared" si="230"/>
        <v>-1.1721933854678206</v>
      </c>
      <c r="BT205">
        <f t="shared" si="231"/>
        <v>1.238485439642679</v>
      </c>
      <c r="BU205">
        <f t="shared" si="232"/>
        <v>0.82780661453217941</v>
      </c>
      <c r="BW205">
        <f t="shared" si="233"/>
        <v>1.238485439642679</v>
      </c>
      <c r="BX205">
        <f t="shared" si="234"/>
        <v>-3.1721933854678204</v>
      </c>
      <c r="CA205">
        <f t="shared" si="235"/>
        <v>-0.92050485345244037</v>
      </c>
      <c r="CB205">
        <f t="shared" si="236"/>
        <v>-0.39073112848927355</v>
      </c>
      <c r="CD205">
        <f t="shared" si="237"/>
        <v>-0.92050485345244037</v>
      </c>
      <c r="CE205">
        <f t="shared" si="238"/>
        <v>-0.39073112848927355</v>
      </c>
      <c r="CG205">
        <f t="shared" si="239"/>
        <v>-1.8410097069048807</v>
      </c>
      <c r="CH205">
        <f t="shared" si="240"/>
        <v>-0.7814622569785471</v>
      </c>
      <c r="CJ205">
        <f t="shared" si="241"/>
        <v>-2.761514560357321</v>
      </c>
      <c r="CK205">
        <f t="shared" si="242"/>
        <v>-1.1721933854678206</v>
      </c>
      <c r="CM205">
        <f t="shared" si="243"/>
        <v>-3.6820194138097615</v>
      </c>
      <c r="CN205">
        <f t="shared" si="244"/>
        <v>-1.5629245139570942</v>
      </c>
      <c r="CP205">
        <f t="shared" si="245"/>
        <v>-4.6025242672622015</v>
      </c>
      <c r="CQ205">
        <f t="shared" si="246"/>
        <v>-1.9536556424463678</v>
      </c>
      <c r="CS205">
        <f t="shared" si="247"/>
        <v>-0.92050485345244037</v>
      </c>
      <c r="CT205">
        <f t="shared" si="248"/>
        <v>-0.39073112848927355</v>
      </c>
      <c r="CU205">
        <f t="shared" si="249"/>
        <v>1.3179805861902385</v>
      </c>
      <c r="CV205">
        <f t="shared" si="250"/>
        <v>4.2185377430214528</v>
      </c>
      <c r="CW205">
        <f t="shared" si="251"/>
        <v>1.3179805861902385</v>
      </c>
      <c r="CX205">
        <f t="shared" si="252"/>
        <v>3.4370754860429056</v>
      </c>
      <c r="CY205">
        <f t="shared" si="253"/>
        <v>3.158990293095119</v>
      </c>
      <c r="CZ205">
        <f t="shared" si="254"/>
        <v>4.2185377430214528</v>
      </c>
    </row>
    <row r="206" spans="1:104" x14ac:dyDescent="0.25">
      <c r="A206">
        <v>1</v>
      </c>
      <c r="K206">
        <v>4</v>
      </c>
      <c r="L206">
        <f t="shared" si="255"/>
        <v>204</v>
      </c>
      <c r="M206">
        <f t="shared" si="256"/>
        <v>3.5604716740684319</v>
      </c>
      <c r="O206">
        <f t="shared" si="257"/>
        <v>-0.91354545764260109</v>
      </c>
      <c r="P206">
        <f t="shared" si="258"/>
        <v>-0.40673664307579982</v>
      </c>
      <c r="R206">
        <f t="shared" si="197"/>
        <v>-3.6541818305704044</v>
      </c>
      <c r="S206">
        <f t="shared" si="198"/>
        <v>-1.6269465723031993</v>
      </c>
      <c r="U206">
        <f t="shared" si="199"/>
        <v>-3.6541818305704044</v>
      </c>
      <c r="V206">
        <f t="shared" si="200"/>
        <v>-1.6269465723031993</v>
      </c>
      <c r="X206">
        <f t="shared" si="201"/>
        <v>-3.6541818305704044</v>
      </c>
      <c r="Y206">
        <f t="shared" si="202"/>
        <v>-1.6269465723031993</v>
      </c>
      <c r="Z206">
        <f t="shared" si="259"/>
        <v>183</v>
      </c>
      <c r="AB206">
        <f t="shared" si="203"/>
        <v>-3.6541818305704044</v>
      </c>
      <c r="AC206">
        <f t="shared" si="204"/>
        <v>-1.6269465723031993</v>
      </c>
      <c r="AD206">
        <f t="shared" si="260"/>
        <v>183</v>
      </c>
      <c r="AG206">
        <f t="shared" si="205"/>
        <v>0.34581816942959565</v>
      </c>
      <c r="AH206">
        <f t="shared" si="206"/>
        <v>-1.6269465723031993</v>
      </c>
      <c r="AJ206">
        <f t="shared" si="207"/>
        <v>-3.6541818305704044</v>
      </c>
      <c r="AK206">
        <f t="shared" si="208"/>
        <v>-1.6269465723031993</v>
      </c>
      <c r="AM206">
        <f t="shared" si="209"/>
        <v>0.34581816942959565</v>
      </c>
      <c r="AN206">
        <f t="shared" si="210"/>
        <v>-1.6269465723031993</v>
      </c>
      <c r="AP206">
        <f t="shared" si="211"/>
        <v>-3.6541818305704044</v>
      </c>
      <c r="AQ206">
        <f t="shared" si="212"/>
        <v>2.3730534276968007</v>
      </c>
      <c r="AS206">
        <f t="shared" si="213"/>
        <v>-3.6541818305704044</v>
      </c>
      <c r="AT206">
        <f t="shared" si="214"/>
        <v>-1.6269465723031993</v>
      </c>
      <c r="AV206">
        <f t="shared" si="215"/>
        <v>0.34581816942959565</v>
      </c>
      <c r="AW206">
        <f t="shared" si="216"/>
        <v>-1.6269465723031993</v>
      </c>
      <c r="AY206">
        <f t="shared" si="217"/>
        <v>-3.6541818305704044</v>
      </c>
      <c r="AZ206">
        <f t="shared" si="218"/>
        <v>2.3730534276968007</v>
      </c>
      <c r="BB206">
        <f t="shared" si="219"/>
        <v>-7.6541818305704048</v>
      </c>
      <c r="BC206">
        <f t="shared" si="220"/>
        <v>-1.6269465723031993</v>
      </c>
      <c r="BE206">
        <f t="shared" si="221"/>
        <v>-3.6541818305704044</v>
      </c>
      <c r="BF206">
        <f t="shared" si="222"/>
        <v>-5.6269465723031988</v>
      </c>
      <c r="BH206">
        <f t="shared" si="223"/>
        <v>-8.2219091187834099</v>
      </c>
      <c r="BI206">
        <f t="shared" si="224"/>
        <v>-3.6606297876821983</v>
      </c>
      <c r="BK206">
        <f t="shared" si="225"/>
        <v>-6.7406363729278027</v>
      </c>
      <c r="BL206">
        <f t="shared" si="226"/>
        <v>0.77979007077260043</v>
      </c>
      <c r="BN206">
        <f t="shared" si="227"/>
        <v>-6.7406363729278027</v>
      </c>
      <c r="BO206">
        <f t="shared" si="228"/>
        <v>-3.2202099292273996</v>
      </c>
      <c r="BQ206">
        <f t="shared" si="229"/>
        <v>-2.7406363729278032</v>
      </c>
      <c r="BR206">
        <f t="shared" si="230"/>
        <v>-1.2202099292273996</v>
      </c>
      <c r="BT206">
        <f t="shared" si="231"/>
        <v>1.2593636270721968</v>
      </c>
      <c r="BU206">
        <f t="shared" si="232"/>
        <v>0.77979007077260043</v>
      </c>
      <c r="BW206">
        <f t="shared" si="233"/>
        <v>1.2593636270721968</v>
      </c>
      <c r="BX206">
        <f t="shared" si="234"/>
        <v>-3.2202099292273996</v>
      </c>
      <c r="CA206">
        <f t="shared" si="235"/>
        <v>-0.91354545764260109</v>
      </c>
      <c r="CB206">
        <f t="shared" si="236"/>
        <v>-0.40673664307579982</v>
      </c>
      <c r="CD206">
        <f t="shared" si="237"/>
        <v>-0.91354545764260109</v>
      </c>
      <c r="CE206">
        <f t="shared" si="238"/>
        <v>-0.40673664307579982</v>
      </c>
      <c r="CG206">
        <f t="shared" si="239"/>
        <v>-1.8270909152852022</v>
      </c>
      <c r="CH206">
        <f t="shared" si="240"/>
        <v>-0.81347328615159964</v>
      </c>
      <c r="CJ206">
        <f t="shared" si="241"/>
        <v>-2.7406363729278032</v>
      </c>
      <c r="CK206">
        <f t="shared" si="242"/>
        <v>-1.2202099292273996</v>
      </c>
      <c r="CM206">
        <f t="shared" si="243"/>
        <v>-3.6541818305704044</v>
      </c>
      <c r="CN206">
        <f t="shared" si="244"/>
        <v>-1.6269465723031993</v>
      </c>
      <c r="CP206">
        <f t="shared" si="245"/>
        <v>-4.5677272882130051</v>
      </c>
      <c r="CQ206">
        <f t="shared" si="246"/>
        <v>-2.033683215378999</v>
      </c>
      <c r="CS206">
        <f t="shared" si="247"/>
        <v>-0.91354545764260109</v>
      </c>
      <c r="CT206">
        <f t="shared" si="248"/>
        <v>-0.40673664307579982</v>
      </c>
      <c r="CU206">
        <f t="shared" si="249"/>
        <v>1.3458181694295956</v>
      </c>
      <c r="CV206">
        <f t="shared" si="250"/>
        <v>4.1865267138484006</v>
      </c>
      <c r="CW206">
        <f t="shared" si="251"/>
        <v>1.3458181694295956</v>
      </c>
      <c r="CX206">
        <f t="shared" si="252"/>
        <v>3.3730534276968007</v>
      </c>
      <c r="CY206">
        <f t="shared" si="253"/>
        <v>3.1729090847147976</v>
      </c>
      <c r="CZ206">
        <f t="shared" si="254"/>
        <v>4.1865267138484006</v>
      </c>
    </row>
    <row r="207" spans="1:104" x14ac:dyDescent="0.25">
      <c r="A207">
        <v>1</v>
      </c>
      <c r="K207">
        <v>4</v>
      </c>
      <c r="L207">
        <f t="shared" si="255"/>
        <v>205</v>
      </c>
      <c r="M207">
        <f t="shared" si="256"/>
        <v>3.5779249665883754</v>
      </c>
      <c r="O207">
        <f t="shared" si="257"/>
        <v>-0.90630778703665005</v>
      </c>
      <c r="P207">
        <f t="shared" si="258"/>
        <v>-0.42261826174069927</v>
      </c>
      <c r="R207">
        <f t="shared" si="197"/>
        <v>-3.6252311481466002</v>
      </c>
      <c r="S207">
        <f t="shared" si="198"/>
        <v>-1.6904730469627971</v>
      </c>
      <c r="U207">
        <f t="shared" si="199"/>
        <v>-3.6252311481466002</v>
      </c>
      <c r="V207">
        <f t="shared" si="200"/>
        <v>-1.6904730469627971</v>
      </c>
      <c r="X207">
        <f t="shared" si="201"/>
        <v>-3.6252311481466002</v>
      </c>
      <c r="Y207">
        <f t="shared" si="202"/>
        <v>-1.6904730469627971</v>
      </c>
      <c r="Z207">
        <f t="shared" si="259"/>
        <v>184</v>
      </c>
      <c r="AB207">
        <f t="shared" si="203"/>
        <v>-3.6252311481466002</v>
      </c>
      <c r="AC207">
        <f t="shared" si="204"/>
        <v>-1.6904730469627971</v>
      </c>
      <c r="AD207">
        <f t="shared" si="260"/>
        <v>184</v>
      </c>
      <c r="AG207">
        <f t="shared" si="205"/>
        <v>0.37476885185339981</v>
      </c>
      <c r="AH207">
        <f t="shared" si="206"/>
        <v>-1.6904730469627971</v>
      </c>
      <c r="AJ207">
        <f t="shared" si="207"/>
        <v>-3.6252311481466002</v>
      </c>
      <c r="AK207">
        <f t="shared" si="208"/>
        <v>-1.6904730469627971</v>
      </c>
      <c r="AM207">
        <f t="shared" si="209"/>
        <v>0.37476885185339981</v>
      </c>
      <c r="AN207">
        <f t="shared" si="210"/>
        <v>-1.6904730469627971</v>
      </c>
      <c r="AP207">
        <f t="shared" si="211"/>
        <v>-3.6252311481466002</v>
      </c>
      <c r="AQ207">
        <f t="shared" si="212"/>
        <v>2.3095269530372029</v>
      </c>
      <c r="AS207">
        <f t="shared" si="213"/>
        <v>-3.6252311481466002</v>
      </c>
      <c r="AT207">
        <f t="shared" si="214"/>
        <v>-1.6904730469627971</v>
      </c>
      <c r="AV207">
        <f t="shared" si="215"/>
        <v>0.37476885185339981</v>
      </c>
      <c r="AW207">
        <f t="shared" si="216"/>
        <v>-1.6904730469627971</v>
      </c>
      <c r="AY207">
        <f t="shared" si="217"/>
        <v>-3.6252311481466002</v>
      </c>
      <c r="AZ207">
        <f t="shared" si="218"/>
        <v>2.3095269530372029</v>
      </c>
      <c r="BB207">
        <f t="shared" si="219"/>
        <v>-7.6252311481466002</v>
      </c>
      <c r="BC207">
        <f t="shared" si="220"/>
        <v>-1.6904730469627971</v>
      </c>
      <c r="BE207">
        <f t="shared" si="221"/>
        <v>-3.6252311481466002</v>
      </c>
      <c r="BF207">
        <f t="shared" si="222"/>
        <v>-5.6904730469627971</v>
      </c>
      <c r="BH207">
        <f t="shared" si="223"/>
        <v>-8.1567700833298495</v>
      </c>
      <c r="BI207">
        <f t="shared" si="224"/>
        <v>-3.8035643556662935</v>
      </c>
      <c r="BK207">
        <f t="shared" si="225"/>
        <v>-6.7189233611099501</v>
      </c>
      <c r="BL207">
        <f t="shared" si="226"/>
        <v>0.73214521477790218</v>
      </c>
      <c r="BN207">
        <f t="shared" si="227"/>
        <v>-6.7189233611099501</v>
      </c>
      <c r="BO207">
        <f t="shared" si="228"/>
        <v>-3.2678547852220978</v>
      </c>
      <c r="BQ207">
        <f t="shared" si="229"/>
        <v>-2.7189233611099501</v>
      </c>
      <c r="BR207">
        <f t="shared" si="230"/>
        <v>-1.2678547852220978</v>
      </c>
      <c r="BT207">
        <f t="shared" si="231"/>
        <v>1.2810766388900499</v>
      </c>
      <c r="BU207">
        <f t="shared" si="232"/>
        <v>0.73214521477790218</v>
      </c>
      <c r="BW207">
        <f t="shared" si="233"/>
        <v>1.2810766388900499</v>
      </c>
      <c r="BX207">
        <f t="shared" si="234"/>
        <v>-3.2678547852220978</v>
      </c>
      <c r="CA207">
        <f t="shared" si="235"/>
        <v>-0.90630778703665005</v>
      </c>
      <c r="CB207">
        <f t="shared" si="236"/>
        <v>-0.42261826174069927</v>
      </c>
      <c r="CD207">
        <f t="shared" si="237"/>
        <v>-0.90630778703665005</v>
      </c>
      <c r="CE207">
        <f t="shared" si="238"/>
        <v>-0.42261826174069927</v>
      </c>
      <c r="CG207">
        <f t="shared" si="239"/>
        <v>-1.8126155740733001</v>
      </c>
      <c r="CH207">
        <f t="shared" si="240"/>
        <v>-0.84523652348139855</v>
      </c>
      <c r="CJ207">
        <f t="shared" si="241"/>
        <v>-2.7189233611099501</v>
      </c>
      <c r="CK207">
        <f t="shared" si="242"/>
        <v>-1.2678547852220978</v>
      </c>
      <c r="CM207">
        <f t="shared" si="243"/>
        <v>-3.6252311481466002</v>
      </c>
      <c r="CN207">
        <f t="shared" si="244"/>
        <v>-1.6904730469627971</v>
      </c>
      <c r="CP207">
        <f t="shared" si="245"/>
        <v>-4.5315389351832502</v>
      </c>
      <c r="CQ207">
        <f t="shared" si="246"/>
        <v>-2.1130913087034964</v>
      </c>
      <c r="CS207">
        <f t="shared" si="247"/>
        <v>-0.90630778703665005</v>
      </c>
      <c r="CT207">
        <f t="shared" si="248"/>
        <v>-0.42261826174069927</v>
      </c>
      <c r="CU207">
        <f t="shared" si="249"/>
        <v>1.3747688518533998</v>
      </c>
      <c r="CV207">
        <f t="shared" si="250"/>
        <v>4.1547634765186015</v>
      </c>
      <c r="CW207">
        <f t="shared" si="251"/>
        <v>1.3747688518533998</v>
      </c>
      <c r="CX207">
        <f t="shared" si="252"/>
        <v>3.3095269530372029</v>
      </c>
      <c r="CY207">
        <f t="shared" si="253"/>
        <v>3.1873844259266999</v>
      </c>
      <c r="CZ207">
        <f t="shared" si="254"/>
        <v>4.1547634765186015</v>
      </c>
    </row>
    <row r="208" spans="1:104" x14ac:dyDescent="0.25">
      <c r="A208">
        <v>1</v>
      </c>
      <c r="K208">
        <v>4</v>
      </c>
      <c r="L208">
        <f t="shared" si="255"/>
        <v>206</v>
      </c>
      <c r="M208">
        <f t="shared" si="256"/>
        <v>3.5953782591083185</v>
      </c>
      <c r="O208">
        <f t="shared" si="257"/>
        <v>-0.89879404629916715</v>
      </c>
      <c r="P208">
        <f t="shared" si="258"/>
        <v>-0.43837114678907707</v>
      </c>
      <c r="R208">
        <f t="shared" si="197"/>
        <v>-3.5951761851966686</v>
      </c>
      <c r="S208">
        <f t="shared" si="198"/>
        <v>-1.7534845871563083</v>
      </c>
      <c r="U208">
        <f t="shared" si="199"/>
        <v>-3.5951761851966686</v>
      </c>
      <c r="V208">
        <f t="shared" si="200"/>
        <v>-1.7534845871563083</v>
      </c>
      <c r="X208">
        <f t="shared" si="201"/>
        <v>-3.5951761851966686</v>
      </c>
      <c r="Y208">
        <f t="shared" si="202"/>
        <v>-1.7534845871563083</v>
      </c>
      <c r="Z208">
        <f t="shared" si="259"/>
        <v>185</v>
      </c>
      <c r="AB208">
        <f t="shared" si="203"/>
        <v>-3.5951761851966686</v>
      </c>
      <c r="AC208">
        <f t="shared" si="204"/>
        <v>-1.7534845871563083</v>
      </c>
      <c r="AD208">
        <f t="shared" si="260"/>
        <v>185</v>
      </c>
      <c r="AG208">
        <f t="shared" si="205"/>
        <v>0.40482381480333141</v>
      </c>
      <c r="AH208">
        <f t="shared" si="206"/>
        <v>-1.7534845871563083</v>
      </c>
      <c r="AJ208">
        <f t="shared" si="207"/>
        <v>-3.5951761851966686</v>
      </c>
      <c r="AK208">
        <f t="shared" si="208"/>
        <v>-1.7534845871563083</v>
      </c>
      <c r="AM208">
        <f t="shared" si="209"/>
        <v>0.40482381480333141</v>
      </c>
      <c r="AN208">
        <f t="shared" si="210"/>
        <v>-1.7534845871563083</v>
      </c>
      <c r="AP208">
        <f t="shared" si="211"/>
        <v>-3.5951761851966686</v>
      </c>
      <c r="AQ208">
        <f t="shared" si="212"/>
        <v>2.2465154128436917</v>
      </c>
      <c r="AS208">
        <f t="shared" si="213"/>
        <v>-3.5951761851966686</v>
      </c>
      <c r="AT208">
        <f t="shared" si="214"/>
        <v>-1.7534845871563083</v>
      </c>
      <c r="AV208">
        <f t="shared" si="215"/>
        <v>0.40482381480333141</v>
      </c>
      <c r="AW208">
        <f t="shared" si="216"/>
        <v>-1.7534845871563083</v>
      </c>
      <c r="AY208">
        <f t="shared" si="217"/>
        <v>-3.5951761851966686</v>
      </c>
      <c r="AZ208">
        <f t="shared" si="218"/>
        <v>2.2465154128436917</v>
      </c>
      <c r="BB208">
        <f t="shared" si="219"/>
        <v>-7.595176185196669</v>
      </c>
      <c r="BC208">
        <f t="shared" si="220"/>
        <v>-1.7534845871563083</v>
      </c>
      <c r="BE208">
        <f t="shared" si="221"/>
        <v>-3.5951761851966686</v>
      </c>
      <c r="BF208">
        <f t="shared" si="222"/>
        <v>-5.7534845871563078</v>
      </c>
      <c r="BH208">
        <f t="shared" si="223"/>
        <v>-8.089146416692504</v>
      </c>
      <c r="BI208">
        <f t="shared" si="224"/>
        <v>-3.9453403211016935</v>
      </c>
      <c r="BK208">
        <f t="shared" si="225"/>
        <v>-6.6963821388975013</v>
      </c>
      <c r="BL208">
        <f t="shared" si="226"/>
        <v>0.68488655963276868</v>
      </c>
      <c r="BN208">
        <f t="shared" si="227"/>
        <v>-6.6963821388975013</v>
      </c>
      <c r="BO208">
        <f t="shared" si="228"/>
        <v>-3.3151134403672313</v>
      </c>
      <c r="BQ208">
        <f t="shared" si="229"/>
        <v>-2.6963821388975013</v>
      </c>
      <c r="BR208">
        <f t="shared" si="230"/>
        <v>-1.3151134403672313</v>
      </c>
      <c r="BT208">
        <f t="shared" si="231"/>
        <v>1.3036178611024987</v>
      </c>
      <c r="BU208">
        <f t="shared" si="232"/>
        <v>0.68488655963276868</v>
      </c>
      <c r="BW208">
        <f t="shared" si="233"/>
        <v>1.3036178611024987</v>
      </c>
      <c r="BX208">
        <f t="shared" si="234"/>
        <v>-3.3151134403672313</v>
      </c>
      <c r="CA208">
        <f t="shared" si="235"/>
        <v>-0.89879404629916715</v>
      </c>
      <c r="CB208">
        <f t="shared" si="236"/>
        <v>-0.43837114678907707</v>
      </c>
      <c r="CD208">
        <f t="shared" si="237"/>
        <v>-0.89879404629916715</v>
      </c>
      <c r="CE208">
        <f t="shared" si="238"/>
        <v>-0.43837114678907707</v>
      </c>
      <c r="CG208">
        <f t="shared" si="239"/>
        <v>-1.7975880925983343</v>
      </c>
      <c r="CH208">
        <f t="shared" si="240"/>
        <v>-0.87674229357815414</v>
      </c>
      <c r="CJ208">
        <f t="shared" si="241"/>
        <v>-2.6963821388975013</v>
      </c>
      <c r="CK208">
        <f t="shared" si="242"/>
        <v>-1.3151134403672313</v>
      </c>
      <c r="CM208">
        <f t="shared" si="243"/>
        <v>-3.5951761851966686</v>
      </c>
      <c r="CN208">
        <f t="shared" si="244"/>
        <v>-1.7534845871563083</v>
      </c>
      <c r="CP208">
        <f t="shared" si="245"/>
        <v>-4.4939702314958359</v>
      </c>
      <c r="CQ208">
        <f t="shared" si="246"/>
        <v>-2.1918557339453852</v>
      </c>
      <c r="CS208">
        <f t="shared" si="247"/>
        <v>-0.89879404629916715</v>
      </c>
      <c r="CT208">
        <f t="shared" si="248"/>
        <v>-0.43837114678907707</v>
      </c>
      <c r="CU208">
        <f t="shared" si="249"/>
        <v>1.4048238148033314</v>
      </c>
      <c r="CV208">
        <f t="shared" si="250"/>
        <v>4.1232577064218461</v>
      </c>
      <c r="CW208">
        <f t="shared" si="251"/>
        <v>1.4048238148033314</v>
      </c>
      <c r="CX208">
        <f t="shared" si="252"/>
        <v>3.2465154128436917</v>
      </c>
      <c r="CY208">
        <f t="shared" si="253"/>
        <v>3.2024119074016655</v>
      </c>
      <c r="CZ208">
        <f t="shared" si="254"/>
        <v>4.1232577064218461</v>
      </c>
    </row>
    <row r="209" spans="1:104" x14ac:dyDescent="0.25">
      <c r="A209">
        <v>1</v>
      </c>
      <c r="K209">
        <v>4</v>
      </c>
      <c r="L209">
        <f t="shared" si="255"/>
        <v>207</v>
      </c>
      <c r="M209">
        <f t="shared" si="256"/>
        <v>3.6128315516282616</v>
      </c>
      <c r="O209">
        <f t="shared" si="257"/>
        <v>-0.89100652418836812</v>
      </c>
      <c r="P209">
        <f t="shared" si="258"/>
        <v>-0.45399049973954625</v>
      </c>
      <c r="R209">
        <f t="shared" si="197"/>
        <v>-3.5640260967534725</v>
      </c>
      <c r="S209">
        <f t="shared" si="198"/>
        <v>-1.815961998958185</v>
      </c>
      <c r="U209">
        <f t="shared" si="199"/>
        <v>-3.5640260967534725</v>
      </c>
      <c r="V209">
        <f t="shared" si="200"/>
        <v>-1.815961998958185</v>
      </c>
      <c r="X209">
        <f t="shared" si="201"/>
        <v>-3.5640260967534725</v>
      </c>
      <c r="Y209">
        <f t="shared" si="202"/>
        <v>-1.815961998958185</v>
      </c>
      <c r="Z209">
        <f t="shared" si="259"/>
        <v>186</v>
      </c>
      <c r="AB209">
        <f t="shared" si="203"/>
        <v>-3.5640260967534725</v>
      </c>
      <c r="AC209">
        <f t="shared" si="204"/>
        <v>-1.815961998958185</v>
      </c>
      <c r="AD209">
        <f t="shared" si="260"/>
        <v>186</v>
      </c>
      <c r="AG209">
        <f t="shared" si="205"/>
        <v>0.43597390324652752</v>
      </c>
      <c r="AH209">
        <f t="shared" si="206"/>
        <v>-1.815961998958185</v>
      </c>
      <c r="AJ209">
        <f t="shared" si="207"/>
        <v>-3.5640260967534725</v>
      </c>
      <c r="AK209">
        <f t="shared" si="208"/>
        <v>-1.815961998958185</v>
      </c>
      <c r="AM209">
        <f t="shared" si="209"/>
        <v>0.43597390324652752</v>
      </c>
      <c r="AN209">
        <f t="shared" si="210"/>
        <v>-1.815961998958185</v>
      </c>
      <c r="AP209">
        <f t="shared" si="211"/>
        <v>-3.5640260967534725</v>
      </c>
      <c r="AQ209">
        <f t="shared" si="212"/>
        <v>2.1840380010418148</v>
      </c>
      <c r="AS209">
        <f t="shared" si="213"/>
        <v>-3.5640260967534725</v>
      </c>
      <c r="AT209">
        <f t="shared" si="214"/>
        <v>-1.815961998958185</v>
      </c>
      <c r="AV209">
        <f t="shared" si="215"/>
        <v>0.43597390324652752</v>
      </c>
      <c r="AW209">
        <f t="shared" si="216"/>
        <v>-1.815961998958185</v>
      </c>
      <c r="AY209">
        <f t="shared" si="217"/>
        <v>-3.5640260967534725</v>
      </c>
      <c r="AZ209">
        <f t="shared" si="218"/>
        <v>2.1840380010418148</v>
      </c>
      <c r="BB209">
        <f t="shared" si="219"/>
        <v>-7.5640260967534729</v>
      </c>
      <c r="BC209">
        <f t="shared" si="220"/>
        <v>-1.815961998958185</v>
      </c>
      <c r="BE209">
        <f t="shared" si="221"/>
        <v>-3.5640260967534725</v>
      </c>
      <c r="BF209">
        <f t="shared" si="222"/>
        <v>-5.8159619989581852</v>
      </c>
      <c r="BH209">
        <f t="shared" si="223"/>
        <v>-8.0190587176953123</v>
      </c>
      <c r="BI209">
        <f t="shared" si="224"/>
        <v>-4.0859144976559163</v>
      </c>
      <c r="BK209">
        <f t="shared" si="225"/>
        <v>-6.6730195725651047</v>
      </c>
      <c r="BL209">
        <f t="shared" si="226"/>
        <v>0.63802850078136131</v>
      </c>
      <c r="BN209">
        <f t="shared" si="227"/>
        <v>-6.6730195725651047</v>
      </c>
      <c r="BO209">
        <f t="shared" si="228"/>
        <v>-3.3619714992186385</v>
      </c>
      <c r="BQ209">
        <f t="shared" si="229"/>
        <v>-2.6730195725651043</v>
      </c>
      <c r="BR209">
        <f t="shared" si="230"/>
        <v>-1.3619714992186387</v>
      </c>
      <c r="BT209">
        <f t="shared" si="231"/>
        <v>1.3269804274348957</v>
      </c>
      <c r="BU209">
        <f t="shared" si="232"/>
        <v>0.63802850078136131</v>
      </c>
      <c r="BW209">
        <f t="shared" si="233"/>
        <v>1.3269804274348957</v>
      </c>
      <c r="BX209">
        <f t="shared" si="234"/>
        <v>-3.3619714992186385</v>
      </c>
      <c r="CA209">
        <f t="shared" si="235"/>
        <v>-0.89100652418836812</v>
      </c>
      <c r="CB209">
        <f t="shared" si="236"/>
        <v>-0.45399049973954625</v>
      </c>
      <c r="CD209">
        <f t="shared" si="237"/>
        <v>-0.89100652418836812</v>
      </c>
      <c r="CE209">
        <f t="shared" si="238"/>
        <v>-0.45399049973954625</v>
      </c>
      <c r="CG209">
        <f t="shared" si="239"/>
        <v>-1.7820130483767362</v>
      </c>
      <c r="CH209">
        <f t="shared" si="240"/>
        <v>-0.9079809994790925</v>
      </c>
      <c r="CJ209">
        <f t="shared" si="241"/>
        <v>-2.6730195725651043</v>
      </c>
      <c r="CK209">
        <f t="shared" si="242"/>
        <v>-1.3619714992186387</v>
      </c>
      <c r="CM209">
        <f t="shared" si="243"/>
        <v>-3.5640260967534725</v>
      </c>
      <c r="CN209">
        <f t="shared" si="244"/>
        <v>-1.815961998958185</v>
      </c>
      <c r="CP209">
        <f t="shared" si="245"/>
        <v>-4.4550326209418403</v>
      </c>
      <c r="CQ209">
        <f t="shared" si="246"/>
        <v>-2.2699524986977311</v>
      </c>
      <c r="CS209">
        <f t="shared" si="247"/>
        <v>-0.89100652418836812</v>
      </c>
      <c r="CT209">
        <f t="shared" si="248"/>
        <v>-0.45399049973954625</v>
      </c>
      <c r="CU209">
        <f t="shared" si="249"/>
        <v>1.4359739032465275</v>
      </c>
      <c r="CV209">
        <f t="shared" si="250"/>
        <v>4.0920190005209074</v>
      </c>
      <c r="CW209">
        <f t="shared" si="251"/>
        <v>1.4359739032465275</v>
      </c>
      <c r="CX209">
        <f t="shared" si="252"/>
        <v>3.1840380010418148</v>
      </c>
      <c r="CY209">
        <f t="shared" si="253"/>
        <v>3.2179869516232635</v>
      </c>
      <c r="CZ209">
        <f t="shared" si="254"/>
        <v>4.0920190005209074</v>
      </c>
    </row>
    <row r="210" spans="1:104" x14ac:dyDescent="0.25">
      <c r="A210">
        <v>1</v>
      </c>
      <c r="K210">
        <v>4</v>
      </c>
      <c r="L210">
        <f t="shared" si="255"/>
        <v>208</v>
      </c>
      <c r="M210">
        <f t="shared" si="256"/>
        <v>3.6302848441482056</v>
      </c>
      <c r="O210">
        <f t="shared" si="257"/>
        <v>-0.88294759285892688</v>
      </c>
      <c r="P210">
        <f t="shared" si="258"/>
        <v>-0.46947156278589086</v>
      </c>
      <c r="R210">
        <f t="shared" si="197"/>
        <v>-3.5317903714357075</v>
      </c>
      <c r="S210">
        <f t="shared" si="198"/>
        <v>-1.8778862511435634</v>
      </c>
      <c r="U210">
        <f t="shared" si="199"/>
        <v>-3.5317903714357075</v>
      </c>
      <c r="V210">
        <f t="shared" si="200"/>
        <v>-1.8778862511435634</v>
      </c>
      <c r="X210">
        <f t="shared" si="201"/>
        <v>-3.5317903714357075</v>
      </c>
      <c r="Y210">
        <f t="shared" si="202"/>
        <v>-1.8778862511435634</v>
      </c>
      <c r="Z210">
        <f t="shared" si="259"/>
        <v>187</v>
      </c>
      <c r="AB210">
        <f t="shared" si="203"/>
        <v>-3.5317903714357075</v>
      </c>
      <c r="AC210">
        <f t="shared" si="204"/>
        <v>-1.8778862511435634</v>
      </c>
      <c r="AD210">
        <f t="shared" si="260"/>
        <v>187</v>
      </c>
      <c r="AG210">
        <f t="shared" si="205"/>
        <v>0.46820962856429249</v>
      </c>
      <c r="AH210">
        <f t="shared" si="206"/>
        <v>-1.8778862511435634</v>
      </c>
      <c r="AJ210">
        <f t="shared" si="207"/>
        <v>-3.5317903714357075</v>
      </c>
      <c r="AK210">
        <f t="shared" si="208"/>
        <v>-1.8778862511435634</v>
      </c>
      <c r="AM210">
        <f t="shared" si="209"/>
        <v>0.46820962856429249</v>
      </c>
      <c r="AN210">
        <f t="shared" si="210"/>
        <v>-1.8778862511435634</v>
      </c>
      <c r="AP210">
        <f t="shared" si="211"/>
        <v>-3.5317903714357075</v>
      </c>
      <c r="AQ210">
        <f t="shared" si="212"/>
        <v>2.1221137488564366</v>
      </c>
      <c r="AS210">
        <f t="shared" si="213"/>
        <v>-3.5317903714357075</v>
      </c>
      <c r="AT210">
        <f t="shared" si="214"/>
        <v>-1.8778862511435634</v>
      </c>
      <c r="AV210">
        <f t="shared" si="215"/>
        <v>0.46820962856429249</v>
      </c>
      <c r="AW210">
        <f t="shared" si="216"/>
        <v>-1.8778862511435634</v>
      </c>
      <c r="AY210">
        <f t="shared" si="217"/>
        <v>-3.5317903714357075</v>
      </c>
      <c r="AZ210">
        <f t="shared" si="218"/>
        <v>2.1221137488564366</v>
      </c>
      <c r="BB210">
        <f t="shared" si="219"/>
        <v>-7.531790371435708</v>
      </c>
      <c r="BC210">
        <f t="shared" si="220"/>
        <v>-1.8778862511435634</v>
      </c>
      <c r="BE210">
        <f t="shared" si="221"/>
        <v>-3.5317903714357075</v>
      </c>
      <c r="BF210">
        <f t="shared" si="222"/>
        <v>-5.877886251143563</v>
      </c>
      <c r="BH210">
        <f t="shared" si="223"/>
        <v>-7.946528335730342</v>
      </c>
      <c r="BI210">
        <f t="shared" si="224"/>
        <v>-4.2252440650730181</v>
      </c>
      <c r="BK210">
        <f t="shared" si="225"/>
        <v>-6.6488427785767801</v>
      </c>
      <c r="BL210">
        <f t="shared" si="226"/>
        <v>0.59158531164232731</v>
      </c>
      <c r="BN210">
        <f t="shared" si="227"/>
        <v>-6.6488427785767801</v>
      </c>
      <c r="BO210">
        <f t="shared" si="228"/>
        <v>-3.4084146883576727</v>
      </c>
      <c r="BQ210">
        <f t="shared" si="229"/>
        <v>-2.6488427785767805</v>
      </c>
      <c r="BR210">
        <f t="shared" si="230"/>
        <v>-1.4084146883576727</v>
      </c>
      <c r="BT210">
        <f t="shared" si="231"/>
        <v>1.3511572214232195</v>
      </c>
      <c r="BU210">
        <f t="shared" si="232"/>
        <v>0.59158531164232731</v>
      </c>
      <c r="BW210">
        <f t="shared" si="233"/>
        <v>1.3511572214232195</v>
      </c>
      <c r="BX210">
        <f t="shared" si="234"/>
        <v>-3.4084146883576727</v>
      </c>
      <c r="CA210">
        <f t="shared" si="235"/>
        <v>-0.88294759285892688</v>
      </c>
      <c r="CB210">
        <f t="shared" si="236"/>
        <v>-0.46947156278589086</v>
      </c>
      <c r="CD210">
        <f t="shared" si="237"/>
        <v>-0.88294759285892688</v>
      </c>
      <c r="CE210">
        <f t="shared" si="238"/>
        <v>-0.46947156278589086</v>
      </c>
      <c r="CG210">
        <f t="shared" si="239"/>
        <v>-1.7658951857178538</v>
      </c>
      <c r="CH210">
        <f t="shared" si="240"/>
        <v>-0.93894312557178172</v>
      </c>
      <c r="CJ210">
        <f t="shared" si="241"/>
        <v>-2.6488427785767805</v>
      </c>
      <c r="CK210">
        <f t="shared" si="242"/>
        <v>-1.4084146883576727</v>
      </c>
      <c r="CM210">
        <f t="shared" si="243"/>
        <v>-3.5317903714357075</v>
      </c>
      <c r="CN210">
        <f t="shared" si="244"/>
        <v>-1.8778862511435634</v>
      </c>
      <c r="CP210">
        <f t="shared" si="245"/>
        <v>-4.4147379642946341</v>
      </c>
      <c r="CQ210">
        <f t="shared" si="246"/>
        <v>-2.3473578139294542</v>
      </c>
      <c r="CS210">
        <f t="shared" si="247"/>
        <v>-0.88294759285892688</v>
      </c>
      <c r="CT210">
        <f t="shared" si="248"/>
        <v>-0.46947156278589086</v>
      </c>
      <c r="CU210">
        <f t="shared" si="249"/>
        <v>1.4682096285642925</v>
      </c>
      <c r="CV210">
        <f t="shared" si="250"/>
        <v>4.0610568744282185</v>
      </c>
      <c r="CW210">
        <f t="shared" si="251"/>
        <v>1.4682096285642925</v>
      </c>
      <c r="CX210">
        <f t="shared" si="252"/>
        <v>3.1221137488564366</v>
      </c>
      <c r="CY210">
        <f t="shared" si="253"/>
        <v>3.234104814282146</v>
      </c>
      <c r="CZ210">
        <f t="shared" si="254"/>
        <v>4.0610568744282185</v>
      </c>
    </row>
    <row r="211" spans="1:104" x14ac:dyDescent="0.25">
      <c r="A211">
        <v>1</v>
      </c>
      <c r="K211">
        <v>4</v>
      </c>
      <c r="L211">
        <f t="shared" si="255"/>
        <v>209</v>
      </c>
      <c r="M211">
        <f t="shared" si="256"/>
        <v>3.6477381366681487</v>
      </c>
      <c r="O211">
        <f t="shared" si="257"/>
        <v>-0.87461970713939585</v>
      </c>
      <c r="P211">
        <f t="shared" si="258"/>
        <v>-0.48480962024633695</v>
      </c>
      <c r="R211">
        <f t="shared" si="197"/>
        <v>-3.4984788285575834</v>
      </c>
      <c r="S211">
        <f t="shared" si="198"/>
        <v>-1.9392384809853478</v>
      </c>
      <c r="U211">
        <f t="shared" si="199"/>
        <v>-3.4984788285575834</v>
      </c>
      <c r="V211">
        <f t="shared" si="200"/>
        <v>-1.9392384809853478</v>
      </c>
      <c r="X211">
        <f t="shared" si="201"/>
        <v>-3.4984788285575834</v>
      </c>
      <c r="Y211">
        <f t="shared" si="202"/>
        <v>-1.9392384809853478</v>
      </c>
      <c r="Z211">
        <f t="shared" si="259"/>
        <v>188</v>
      </c>
      <c r="AB211">
        <f t="shared" si="203"/>
        <v>-3.4984788285575834</v>
      </c>
      <c r="AC211">
        <f t="shared" si="204"/>
        <v>-1.9392384809853478</v>
      </c>
      <c r="AD211">
        <f t="shared" si="260"/>
        <v>188</v>
      </c>
      <c r="AG211">
        <f t="shared" si="205"/>
        <v>0.50152117144241659</v>
      </c>
      <c r="AH211">
        <f t="shared" si="206"/>
        <v>-1.9392384809853478</v>
      </c>
      <c r="AJ211">
        <f t="shared" si="207"/>
        <v>-3.4984788285575834</v>
      </c>
      <c r="AK211">
        <f t="shared" si="208"/>
        <v>-1.9392384809853478</v>
      </c>
      <c r="AM211">
        <f t="shared" si="209"/>
        <v>0.50152117144241659</v>
      </c>
      <c r="AN211">
        <f t="shared" si="210"/>
        <v>-1.9392384809853478</v>
      </c>
      <c r="AP211">
        <f t="shared" si="211"/>
        <v>-3.4984788285575834</v>
      </c>
      <c r="AQ211">
        <f t="shared" si="212"/>
        <v>2.060761519014652</v>
      </c>
      <c r="AS211">
        <f t="shared" si="213"/>
        <v>-3.4984788285575834</v>
      </c>
      <c r="AT211">
        <f t="shared" si="214"/>
        <v>-1.9392384809853478</v>
      </c>
      <c r="AV211">
        <f t="shared" si="215"/>
        <v>0.50152117144241659</v>
      </c>
      <c r="AW211">
        <f t="shared" si="216"/>
        <v>-1.9392384809853478</v>
      </c>
      <c r="AY211">
        <f t="shared" si="217"/>
        <v>-3.4984788285575834</v>
      </c>
      <c r="AZ211">
        <f t="shared" si="218"/>
        <v>2.060761519014652</v>
      </c>
      <c r="BB211">
        <f t="shared" si="219"/>
        <v>-7.4984788285575839</v>
      </c>
      <c r="BC211">
        <f t="shared" si="220"/>
        <v>-1.9392384809853478</v>
      </c>
      <c r="BE211">
        <f t="shared" si="221"/>
        <v>-3.4984788285575834</v>
      </c>
      <c r="BF211">
        <f t="shared" si="222"/>
        <v>-5.939238480985348</v>
      </c>
      <c r="BH211">
        <f t="shared" si="223"/>
        <v>-7.8715773642545628</v>
      </c>
      <c r="BI211">
        <f t="shared" si="224"/>
        <v>-4.3632865822170324</v>
      </c>
      <c r="BK211">
        <f t="shared" si="225"/>
        <v>-6.623859121418187</v>
      </c>
      <c r="BL211">
        <f t="shared" si="226"/>
        <v>0.54557113926098921</v>
      </c>
      <c r="BN211">
        <f t="shared" si="227"/>
        <v>-6.623859121418187</v>
      </c>
      <c r="BO211">
        <f t="shared" si="228"/>
        <v>-3.4544288607390108</v>
      </c>
      <c r="BQ211">
        <f t="shared" si="229"/>
        <v>-2.6238591214181874</v>
      </c>
      <c r="BR211">
        <f t="shared" si="230"/>
        <v>-1.4544288607390108</v>
      </c>
      <c r="BT211">
        <f t="shared" si="231"/>
        <v>1.3761408785818126</v>
      </c>
      <c r="BU211">
        <f t="shared" si="232"/>
        <v>0.54557113926098921</v>
      </c>
      <c r="BW211">
        <f t="shared" si="233"/>
        <v>1.3761408785818126</v>
      </c>
      <c r="BX211">
        <f t="shared" si="234"/>
        <v>-3.4544288607390108</v>
      </c>
      <c r="CA211">
        <f t="shared" si="235"/>
        <v>-0.87461970713939585</v>
      </c>
      <c r="CB211">
        <f t="shared" si="236"/>
        <v>-0.48480962024633695</v>
      </c>
      <c r="CD211">
        <f t="shared" si="237"/>
        <v>-0.87461970713939585</v>
      </c>
      <c r="CE211">
        <f t="shared" si="238"/>
        <v>-0.48480962024633695</v>
      </c>
      <c r="CG211">
        <f t="shared" si="239"/>
        <v>-1.7492394142787917</v>
      </c>
      <c r="CH211">
        <f t="shared" si="240"/>
        <v>-0.9696192404926739</v>
      </c>
      <c r="CJ211">
        <f t="shared" si="241"/>
        <v>-2.6238591214181874</v>
      </c>
      <c r="CK211">
        <f t="shared" si="242"/>
        <v>-1.4544288607390108</v>
      </c>
      <c r="CM211">
        <f t="shared" si="243"/>
        <v>-3.4984788285575834</v>
      </c>
      <c r="CN211">
        <f t="shared" si="244"/>
        <v>-1.9392384809853478</v>
      </c>
      <c r="CP211">
        <f t="shared" si="245"/>
        <v>-4.3730985356969789</v>
      </c>
      <c r="CQ211">
        <f t="shared" si="246"/>
        <v>-2.4240481012316848</v>
      </c>
      <c r="CS211">
        <f t="shared" si="247"/>
        <v>-0.87461970713939585</v>
      </c>
      <c r="CT211">
        <f t="shared" si="248"/>
        <v>-0.48480962024633695</v>
      </c>
      <c r="CU211">
        <f t="shared" si="249"/>
        <v>1.5015211714424166</v>
      </c>
      <c r="CV211">
        <f t="shared" si="250"/>
        <v>4.0303807595073264</v>
      </c>
      <c r="CW211">
        <f t="shared" si="251"/>
        <v>1.5015211714424166</v>
      </c>
      <c r="CX211">
        <f t="shared" si="252"/>
        <v>3.060761519014652</v>
      </c>
      <c r="CY211">
        <f t="shared" si="253"/>
        <v>3.2507605857212081</v>
      </c>
      <c r="CZ211">
        <f t="shared" si="254"/>
        <v>4.0303807595073264</v>
      </c>
    </row>
    <row r="212" spans="1:104" x14ac:dyDescent="0.25">
      <c r="A212">
        <v>1</v>
      </c>
      <c r="K212">
        <v>4</v>
      </c>
      <c r="L212">
        <f t="shared" si="255"/>
        <v>210</v>
      </c>
      <c r="M212">
        <f t="shared" si="256"/>
        <v>3.6651914291880923</v>
      </c>
      <c r="O212">
        <f t="shared" si="257"/>
        <v>-0.8660254037844386</v>
      </c>
      <c r="P212">
        <f t="shared" si="258"/>
        <v>-0.50000000000000011</v>
      </c>
      <c r="R212">
        <f t="shared" si="197"/>
        <v>-3.4641016151377544</v>
      </c>
      <c r="S212">
        <f t="shared" si="198"/>
        <v>-2.0000000000000004</v>
      </c>
      <c r="U212">
        <f t="shared" si="199"/>
        <v>-3.4641016151377544</v>
      </c>
      <c r="V212">
        <f t="shared" si="200"/>
        <v>-2.0000000000000004</v>
      </c>
      <c r="X212">
        <f t="shared" si="201"/>
        <v>-3.4641016151377544</v>
      </c>
      <c r="Y212">
        <f t="shared" si="202"/>
        <v>-2.0000000000000004</v>
      </c>
      <c r="Z212">
        <f t="shared" si="259"/>
        <v>189</v>
      </c>
      <c r="AB212">
        <f t="shared" si="203"/>
        <v>-3.4641016151377544</v>
      </c>
      <c r="AC212">
        <f t="shared" si="204"/>
        <v>-2.0000000000000004</v>
      </c>
      <c r="AD212">
        <f t="shared" si="260"/>
        <v>189</v>
      </c>
      <c r="AG212">
        <f t="shared" si="205"/>
        <v>0.53589838486224561</v>
      </c>
      <c r="AH212">
        <f t="shared" si="206"/>
        <v>-2.0000000000000004</v>
      </c>
      <c r="AJ212">
        <f t="shared" si="207"/>
        <v>-3.4641016151377544</v>
      </c>
      <c r="AK212">
        <f t="shared" si="208"/>
        <v>-2.0000000000000004</v>
      </c>
      <c r="AM212">
        <f t="shared" si="209"/>
        <v>0.53589838486224561</v>
      </c>
      <c r="AN212">
        <f t="shared" si="210"/>
        <v>-2.0000000000000004</v>
      </c>
      <c r="AP212">
        <f t="shared" si="211"/>
        <v>-3.4641016151377544</v>
      </c>
      <c r="AQ212">
        <f t="shared" si="212"/>
        <v>1.9999999999999996</v>
      </c>
      <c r="AS212">
        <f t="shared" si="213"/>
        <v>-3.4641016151377544</v>
      </c>
      <c r="AT212">
        <f t="shared" si="214"/>
        <v>-2.0000000000000004</v>
      </c>
      <c r="AV212">
        <f t="shared" si="215"/>
        <v>0.53589838486224561</v>
      </c>
      <c r="AW212">
        <f t="shared" si="216"/>
        <v>-2.0000000000000004</v>
      </c>
      <c r="AY212">
        <f t="shared" si="217"/>
        <v>-3.4641016151377544</v>
      </c>
      <c r="AZ212">
        <f t="shared" si="218"/>
        <v>1.9999999999999996</v>
      </c>
      <c r="BB212">
        <f t="shared" si="219"/>
        <v>-7.4641016151377544</v>
      </c>
      <c r="BC212">
        <f t="shared" si="220"/>
        <v>-2.0000000000000004</v>
      </c>
      <c r="BE212">
        <f t="shared" si="221"/>
        <v>-3.4641016151377544</v>
      </c>
      <c r="BF212">
        <f t="shared" si="222"/>
        <v>-6</v>
      </c>
      <c r="BH212">
        <f t="shared" si="223"/>
        <v>-7.7942286340599471</v>
      </c>
      <c r="BI212">
        <f t="shared" si="224"/>
        <v>-4.5000000000000009</v>
      </c>
      <c r="BK212">
        <f t="shared" si="225"/>
        <v>-6.598076211353316</v>
      </c>
      <c r="BL212">
        <f t="shared" si="226"/>
        <v>0.49999999999999956</v>
      </c>
      <c r="BN212">
        <f t="shared" si="227"/>
        <v>-6.598076211353316</v>
      </c>
      <c r="BO212">
        <f t="shared" si="228"/>
        <v>-3.5000000000000004</v>
      </c>
      <c r="BQ212">
        <f t="shared" si="229"/>
        <v>-2.598076211353316</v>
      </c>
      <c r="BR212">
        <f t="shared" si="230"/>
        <v>-1.5000000000000004</v>
      </c>
      <c r="BT212">
        <f t="shared" si="231"/>
        <v>1.401923788646684</v>
      </c>
      <c r="BU212">
        <f t="shared" si="232"/>
        <v>0.49999999999999956</v>
      </c>
      <c r="BW212">
        <f t="shared" si="233"/>
        <v>1.401923788646684</v>
      </c>
      <c r="BX212">
        <f t="shared" si="234"/>
        <v>-3.5000000000000004</v>
      </c>
      <c r="CA212">
        <f t="shared" si="235"/>
        <v>-0.8660254037844386</v>
      </c>
      <c r="CB212">
        <f t="shared" si="236"/>
        <v>-0.50000000000000011</v>
      </c>
      <c r="CD212">
        <f t="shared" si="237"/>
        <v>-0.8660254037844386</v>
      </c>
      <c r="CE212">
        <f t="shared" si="238"/>
        <v>-0.50000000000000011</v>
      </c>
      <c r="CG212">
        <f t="shared" si="239"/>
        <v>-1.7320508075688772</v>
      </c>
      <c r="CH212">
        <f t="shared" si="240"/>
        <v>-1.0000000000000002</v>
      </c>
      <c r="CJ212">
        <f t="shared" si="241"/>
        <v>-2.598076211353316</v>
      </c>
      <c r="CK212">
        <f t="shared" si="242"/>
        <v>-1.5000000000000004</v>
      </c>
      <c r="CM212">
        <f t="shared" si="243"/>
        <v>-3.4641016151377544</v>
      </c>
      <c r="CN212">
        <f t="shared" si="244"/>
        <v>-2.0000000000000004</v>
      </c>
      <c r="CP212">
        <f t="shared" si="245"/>
        <v>-4.3301270189221928</v>
      </c>
      <c r="CQ212">
        <f t="shared" si="246"/>
        <v>-2.5000000000000004</v>
      </c>
      <c r="CS212">
        <f t="shared" si="247"/>
        <v>-0.8660254037844386</v>
      </c>
      <c r="CT212">
        <f t="shared" si="248"/>
        <v>-0.50000000000000011</v>
      </c>
      <c r="CU212">
        <f t="shared" si="249"/>
        <v>1.5358983848622456</v>
      </c>
      <c r="CV212">
        <f t="shared" si="250"/>
        <v>4</v>
      </c>
      <c r="CW212">
        <f t="shared" si="251"/>
        <v>1.5358983848622456</v>
      </c>
      <c r="CX212">
        <f t="shared" si="252"/>
        <v>2.9999999999999996</v>
      </c>
      <c r="CY212">
        <f t="shared" si="253"/>
        <v>3.2679491924311228</v>
      </c>
      <c r="CZ212">
        <f t="shared" si="254"/>
        <v>4</v>
      </c>
    </row>
    <row r="213" spans="1:104" x14ac:dyDescent="0.25">
      <c r="A213">
        <v>1</v>
      </c>
      <c r="K213">
        <v>4</v>
      </c>
      <c r="L213">
        <f t="shared" si="255"/>
        <v>211</v>
      </c>
      <c r="M213">
        <f t="shared" si="256"/>
        <v>3.6826447217080354</v>
      </c>
      <c r="O213">
        <f t="shared" si="257"/>
        <v>-0.85716730070211233</v>
      </c>
      <c r="P213">
        <f t="shared" si="258"/>
        <v>-0.51503807491005416</v>
      </c>
      <c r="R213">
        <f t="shared" si="197"/>
        <v>-3.4286692028084493</v>
      </c>
      <c r="S213">
        <f t="shared" si="198"/>
        <v>-2.0601522996402166</v>
      </c>
      <c r="U213">
        <f t="shared" si="199"/>
        <v>-3.4286692028084493</v>
      </c>
      <c r="V213">
        <f t="shared" si="200"/>
        <v>-2.0601522996402166</v>
      </c>
      <c r="X213">
        <f t="shared" si="201"/>
        <v>-3.4286692028084493</v>
      </c>
      <c r="Y213">
        <f t="shared" si="202"/>
        <v>-2.0601522996402166</v>
      </c>
      <c r="Z213">
        <f t="shared" si="259"/>
        <v>190</v>
      </c>
      <c r="AB213">
        <f t="shared" si="203"/>
        <v>-3.4286692028084493</v>
      </c>
      <c r="AC213">
        <f t="shared" si="204"/>
        <v>-2.0601522996402166</v>
      </c>
      <c r="AD213">
        <f t="shared" si="260"/>
        <v>190</v>
      </c>
      <c r="AG213">
        <f t="shared" si="205"/>
        <v>0.57133079719155067</v>
      </c>
      <c r="AH213">
        <f t="shared" si="206"/>
        <v>-2.0601522996402166</v>
      </c>
      <c r="AJ213">
        <f t="shared" si="207"/>
        <v>-3.4286692028084493</v>
      </c>
      <c r="AK213">
        <f t="shared" si="208"/>
        <v>-2.0601522996402166</v>
      </c>
      <c r="AM213">
        <f t="shared" si="209"/>
        <v>0.57133079719155067</v>
      </c>
      <c r="AN213">
        <f t="shared" si="210"/>
        <v>-2.0601522996402166</v>
      </c>
      <c r="AP213">
        <f t="shared" si="211"/>
        <v>-3.4286692028084493</v>
      </c>
      <c r="AQ213">
        <f t="shared" si="212"/>
        <v>1.9398477003597834</v>
      </c>
      <c r="AS213">
        <f t="shared" si="213"/>
        <v>-3.4286692028084493</v>
      </c>
      <c r="AT213">
        <f t="shared" si="214"/>
        <v>-2.0601522996402166</v>
      </c>
      <c r="AV213">
        <f t="shared" si="215"/>
        <v>0.57133079719155067</v>
      </c>
      <c r="AW213">
        <f t="shared" si="216"/>
        <v>-2.0601522996402166</v>
      </c>
      <c r="AY213">
        <f t="shared" si="217"/>
        <v>-3.4286692028084493</v>
      </c>
      <c r="AZ213">
        <f t="shared" si="218"/>
        <v>1.9398477003597834</v>
      </c>
      <c r="BB213">
        <f t="shared" si="219"/>
        <v>-7.4286692028084493</v>
      </c>
      <c r="BC213">
        <f t="shared" si="220"/>
        <v>-2.0601522996402166</v>
      </c>
      <c r="BE213">
        <f t="shared" si="221"/>
        <v>-3.4286692028084493</v>
      </c>
      <c r="BF213">
        <f t="shared" si="222"/>
        <v>-6.0601522996402171</v>
      </c>
      <c r="BH213">
        <f t="shared" si="223"/>
        <v>-7.7145057063190112</v>
      </c>
      <c r="BI213">
        <f t="shared" si="224"/>
        <v>-4.6353426741904871</v>
      </c>
      <c r="BK213">
        <f t="shared" si="225"/>
        <v>-6.5715019021063368</v>
      </c>
      <c r="BL213">
        <f t="shared" si="226"/>
        <v>0.45488577526983764</v>
      </c>
      <c r="BN213">
        <f t="shared" si="227"/>
        <v>-6.5715019021063368</v>
      </c>
      <c r="BO213">
        <f t="shared" si="228"/>
        <v>-3.5451142247301624</v>
      </c>
      <c r="BQ213">
        <f t="shared" si="229"/>
        <v>-2.5715019021063368</v>
      </c>
      <c r="BR213">
        <f t="shared" si="230"/>
        <v>-1.5451142247301624</v>
      </c>
      <c r="BT213">
        <f t="shared" si="231"/>
        <v>1.4284980978936632</v>
      </c>
      <c r="BU213">
        <f t="shared" si="232"/>
        <v>0.45488577526983764</v>
      </c>
      <c r="BW213">
        <f t="shared" si="233"/>
        <v>1.4284980978936632</v>
      </c>
      <c r="BX213">
        <f t="shared" si="234"/>
        <v>-3.5451142247301624</v>
      </c>
      <c r="CA213">
        <f t="shared" si="235"/>
        <v>-0.85716730070211233</v>
      </c>
      <c r="CB213">
        <f t="shared" si="236"/>
        <v>-0.51503807491005416</v>
      </c>
      <c r="CD213">
        <f t="shared" si="237"/>
        <v>-0.85716730070211233</v>
      </c>
      <c r="CE213">
        <f t="shared" si="238"/>
        <v>-0.51503807491005416</v>
      </c>
      <c r="CG213">
        <f t="shared" si="239"/>
        <v>-1.7143346014042247</v>
      </c>
      <c r="CH213">
        <f t="shared" si="240"/>
        <v>-1.0300761498201083</v>
      </c>
      <c r="CJ213">
        <f t="shared" si="241"/>
        <v>-2.5715019021063368</v>
      </c>
      <c r="CK213">
        <f t="shared" si="242"/>
        <v>-1.5451142247301624</v>
      </c>
      <c r="CM213">
        <f t="shared" si="243"/>
        <v>-3.4286692028084493</v>
      </c>
      <c r="CN213">
        <f t="shared" si="244"/>
        <v>-2.0601522996402166</v>
      </c>
      <c r="CP213">
        <f t="shared" si="245"/>
        <v>-4.2858365035105619</v>
      </c>
      <c r="CQ213">
        <f t="shared" si="246"/>
        <v>-2.5751903745502709</v>
      </c>
      <c r="CS213">
        <f t="shared" si="247"/>
        <v>-0.85716730070211233</v>
      </c>
      <c r="CT213">
        <f t="shared" si="248"/>
        <v>-0.51503807491005416</v>
      </c>
      <c r="CU213">
        <f t="shared" si="249"/>
        <v>1.5713307971915507</v>
      </c>
      <c r="CV213">
        <f t="shared" si="250"/>
        <v>3.9699238501798915</v>
      </c>
      <c r="CW213">
        <f t="shared" si="251"/>
        <v>1.5713307971915507</v>
      </c>
      <c r="CX213">
        <f t="shared" si="252"/>
        <v>2.9398477003597834</v>
      </c>
      <c r="CY213">
        <f t="shared" si="253"/>
        <v>3.2856653985957753</v>
      </c>
      <c r="CZ213">
        <f t="shared" si="254"/>
        <v>3.9699238501798915</v>
      </c>
    </row>
    <row r="214" spans="1:104" x14ac:dyDescent="0.25">
      <c r="A214">
        <v>1</v>
      </c>
      <c r="K214">
        <v>4</v>
      </c>
      <c r="L214">
        <f t="shared" si="255"/>
        <v>212</v>
      </c>
      <c r="M214">
        <f t="shared" si="256"/>
        <v>3.7000980142279785</v>
      </c>
      <c r="O214">
        <f t="shared" si="257"/>
        <v>-0.84804809615642607</v>
      </c>
      <c r="P214">
        <f t="shared" si="258"/>
        <v>-0.52991926423320479</v>
      </c>
      <c r="R214">
        <f t="shared" si="197"/>
        <v>-3.3921923846257043</v>
      </c>
      <c r="S214">
        <f t="shared" si="198"/>
        <v>-2.1196770569328192</v>
      </c>
      <c r="U214">
        <f t="shared" si="199"/>
        <v>-3.3921923846257043</v>
      </c>
      <c r="V214">
        <f t="shared" si="200"/>
        <v>-2.1196770569328192</v>
      </c>
      <c r="X214">
        <f t="shared" si="201"/>
        <v>-3.3921923846257043</v>
      </c>
      <c r="Y214">
        <f t="shared" si="202"/>
        <v>-2.1196770569328192</v>
      </c>
      <c r="Z214">
        <f t="shared" si="259"/>
        <v>191</v>
      </c>
      <c r="AB214">
        <f t="shared" si="203"/>
        <v>-3.3921923846257043</v>
      </c>
      <c r="AC214">
        <f t="shared" si="204"/>
        <v>-2.1196770569328192</v>
      </c>
      <c r="AD214">
        <f t="shared" si="260"/>
        <v>191</v>
      </c>
      <c r="AG214">
        <f t="shared" si="205"/>
        <v>0.60780761537429573</v>
      </c>
      <c r="AH214">
        <f t="shared" si="206"/>
        <v>-2.1196770569328192</v>
      </c>
      <c r="AJ214">
        <f t="shared" si="207"/>
        <v>-3.3921923846257043</v>
      </c>
      <c r="AK214">
        <f t="shared" si="208"/>
        <v>-2.1196770569328192</v>
      </c>
      <c r="AM214">
        <f t="shared" si="209"/>
        <v>0.60780761537429573</v>
      </c>
      <c r="AN214">
        <f t="shared" si="210"/>
        <v>-2.1196770569328192</v>
      </c>
      <c r="AP214">
        <f t="shared" si="211"/>
        <v>-3.3921923846257043</v>
      </c>
      <c r="AQ214">
        <f t="shared" si="212"/>
        <v>1.8803229430671808</v>
      </c>
      <c r="AS214">
        <f t="shared" si="213"/>
        <v>-3.3921923846257043</v>
      </c>
      <c r="AT214">
        <f t="shared" si="214"/>
        <v>-2.1196770569328192</v>
      </c>
      <c r="AV214">
        <f t="shared" si="215"/>
        <v>0.60780761537429573</v>
      </c>
      <c r="AW214">
        <f t="shared" si="216"/>
        <v>-2.1196770569328192</v>
      </c>
      <c r="AY214">
        <f t="shared" si="217"/>
        <v>-3.3921923846257043</v>
      </c>
      <c r="AZ214">
        <f t="shared" si="218"/>
        <v>1.8803229430671808</v>
      </c>
      <c r="BB214">
        <f t="shared" si="219"/>
        <v>-7.3921923846257043</v>
      </c>
      <c r="BC214">
        <f t="shared" si="220"/>
        <v>-2.1196770569328192</v>
      </c>
      <c r="BE214">
        <f t="shared" si="221"/>
        <v>-3.3921923846257043</v>
      </c>
      <c r="BF214">
        <f t="shared" si="222"/>
        <v>-6.1196770569328187</v>
      </c>
      <c r="BH214">
        <f t="shared" si="223"/>
        <v>-7.6324328654078348</v>
      </c>
      <c r="BI214">
        <f t="shared" si="224"/>
        <v>-4.769273378098843</v>
      </c>
      <c r="BK214">
        <f t="shared" si="225"/>
        <v>-6.544144288469278</v>
      </c>
      <c r="BL214">
        <f t="shared" si="226"/>
        <v>0.41024220730038552</v>
      </c>
      <c r="BN214">
        <f t="shared" si="227"/>
        <v>-6.544144288469278</v>
      </c>
      <c r="BO214">
        <f t="shared" si="228"/>
        <v>-3.5897577926996145</v>
      </c>
      <c r="BQ214">
        <f t="shared" si="229"/>
        <v>-2.544144288469278</v>
      </c>
      <c r="BR214">
        <f t="shared" si="230"/>
        <v>-1.5897577926996145</v>
      </c>
      <c r="BT214">
        <f t="shared" si="231"/>
        <v>1.455855711530722</v>
      </c>
      <c r="BU214">
        <f t="shared" si="232"/>
        <v>0.41024220730038552</v>
      </c>
      <c r="BW214">
        <f t="shared" si="233"/>
        <v>1.455855711530722</v>
      </c>
      <c r="BX214">
        <f t="shared" si="234"/>
        <v>-3.5897577926996145</v>
      </c>
      <c r="CA214">
        <f t="shared" si="235"/>
        <v>-0.84804809615642607</v>
      </c>
      <c r="CB214">
        <f t="shared" si="236"/>
        <v>-0.52991926423320479</v>
      </c>
      <c r="CD214">
        <f t="shared" si="237"/>
        <v>-0.84804809615642607</v>
      </c>
      <c r="CE214">
        <f t="shared" si="238"/>
        <v>-0.52991926423320479</v>
      </c>
      <c r="CG214">
        <f t="shared" si="239"/>
        <v>-1.6960961923128521</v>
      </c>
      <c r="CH214">
        <f t="shared" si="240"/>
        <v>-1.0598385284664096</v>
      </c>
      <c r="CJ214">
        <f t="shared" si="241"/>
        <v>-2.544144288469278</v>
      </c>
      <c r="CK214">
        <f t="shared" si="242"/>
        <v>-1.5897577926996145</v>
      </c>
      <c r="CM214">
        <f t="shared" si="243"/>
        <v>-3.3921923846257043</v>
      </c>
      <c r="CN214">
        <f t="shared" si="244"/>
        <v>-2.1196770569328192</v>
      </c>
      <c r="CP214">
        <f t="shared" si="245"/>
        <v>-4.2402404807821306</v>
      </c>
      <c r="CQ214">
        <f t="shared" si="246"/>
        <v>-2.6495963211660238</v>
      </c>
      <c r="CS214">
        <f t="shared" si="247"/>
        <v>-0.84804809615642607</v>
      </c>
      <c r="CT214">
        <f t="shared" si="248"/>
        <v>-0.52991926423320479</v>
      </c>
      <c r="CU214">
        <f t="shared" si="249"/>
        <v>1.6078076153742957</v>
      </c>
      <c r="CV214">
        <f t="shared" si="250"/>
        <v>3.9401614715335906</v>
      </c>
      <c r="CW214">
        <f t="shared" si="251"/>
        <v>1.6078076153742957</v>
      </c>
      <c r="CX214">
        <f t="shared" si="252"/>
        <v>2.8803229430671808</v>
      </c>
      <c r="CY214">
        <f t="shared" si="253"/>
        <v>3.3039038076871479</v>
      </c>
      <c r="CZ214">
        <f t="shared" si="254"/>
        <v>3.9401614715335906</v>
      </c>
    </row>
    <row r="215" spans="1:104" x14ac:dyDescent="0.25">
      <c r="A215">
        <v>1</v>
      </c>
      <c r="K215">
        <v>4</v>
      </c>
      <c r="L215">
        <f t="shared" si="255"/>
        <v>213</v>
      </c>
      <c r="M215">
        <f t="shared" si="256"/>
        <v>3.717551306747922</v>
      </c>
      <c r="O215">
        <f t="shared" si="257"/>
        <v>-0.83867056794542405</v>
      </c>
      <c r="P215">
        <f t="shared" si="258"/>
        <v>-0.54463903501502708</v>
      </c>
      <c r="R215">
        <f t="shared" si="197"/>
        <v>-3.3546822717816962</v>
      </c>
      <c r="S215">
        <f t="shared" si="198"/>
        <v>-2.1785561400601083</v>
      </c>
      <c r="U215">
        <f t="shared" si="199"/>
        <v>-3.3546822717816962</v>
      </c>
      <c r="V215">
        <f t="shared" si="200"/>
        <v>-2.1785561400601083</v>
      </c>
      <c r="X215">
        <f t="shared" si="201"/>
        <v>-3.3546822717816962</v>
      </c>
      <c r="Y215">
        <f t="shared" si="202"/>
        <v>-2.1785561400601083</v>
      </c>
      <c r="Z215">
        <f t="shared" si="259"/>
        <v>192</v>
      </c>
      <c r="AB215">
        <f t="shared" si="203"/>
        <v>-3.3546822717816962</v>
      </c>
      <c r="AC215">
        <f t="shared" si="204"/>
        <v>-2.1785561400601083</v>
      </c>
      <c r="AD215">
        <f t="shared" si="260"/>
        <v>192</v>
      </c>
      <c r="AG215">
        <f t="shared" si="205"/>
        <v>0.6453177282183038</v>
      </c>
      <c r="AH215">
        <f t="shared" si="206"/>
        <v>-2.1785561400601083</v>
      </c>
      <c r="AJ215">
        <f t="shared" si="207"/>
        <v>-3.3546822717816962</v>
      </c>
      <c r="AK215">
        <f t="shared" si="208"/>
        <v>-2.1785561400601083</v>
      </c>
      <c r="AM215">
        <f t="shared" si="209"/>
        <v>0.6453177282183038</v>
      </c>
      <c r="AN215">
        <f t="shared" si="210"/>
        <v>-2.1785561400601083</v>
      </c>
      <c r="AP215">
        <f t="shared" si="211"/>
        <v>-3.3546822717816962</v>
      </c>
      <c r="AQ215">
        <f t="shared" si="212"/>
        <v>1.8214438599398917</v>
      </c>
      <c r="AS215">
        <f t="shared" si="213"/>
        <v>-3.3546822717816962</v>
      </c>
      <c r="AT215">
        <f t="shared" si="214"/>
        <v>-2.1785561400601083</v>
      </c>
      <c r="AV215">
        <f t="shared" si="215"/>
        <v>0.6453177282183038</v>
      </c>
      <c r="AW215">
        <f t="shared" si="216"/>
        <v>-2.1785561400601083</v>
      </c>
      <c r="AY215">
        <f t="shared" si="217"/>
        <v>-3.3546822717816962</v>
      </c>
      <c r="AZ215">
        <f t="shared" si="218"/>
        <v>1.8214438599398917</v>
      </c>
      <c r="BB215">
        <f t="shared" si="219"/>
        <v>-7.3546822717816962</v>
      </c>
      <c r="BC215">
        <f t="shared" si="220"/>
        <v>-2.1785561400601083</v>
      </c>
      <c r="BE215">
        <f t="shared" si="221"/>
        <v>-3.3546822717816962</v>
      </c>
      <c r="BF215">
        <f t="shared" si="222"/>
        <v>-6.1785561400601079</v>
      </c>
      <c r="BH215">
        <f t="shared" si="223"/>
        <v>-7.5480351115088169</v>
      </c>
      <c r="BI215">
        <f t="shared" si="224"/>
        <v>-4.9017513151352441</v>
      </c>
      <c r="BK215">
        <f t="shared" si="225"/>
        <v>-6.5160117038362717</v>
      </c>
      <c r="BL215">
        <f t="shared" si="226"/>
        <v>0.36608289495491864</v>
      </c>
      <c r="BN215">
        <f t="shared" si="227"/>
        <v>-6.5160117038362717</v>
      </c>
      <c r="BO215">
        <f t="shared" si="228"/>
        <v>-3.6339171050450814</v>
      </c>
      <c r="BQ215">
        <f t="shared" si="229"/>
        <v>-2.5160117038362722</v>
      </c>
      <c r="BR215">
        <f t="shared" si="230"/>
        <v>-1.6339171050450814</v>
      </c>
      <c r="BT215">
        <f t="shared" si="231"/>
        <v>1.4839882961637278</v>
      </c>
      <c r="BU215">
        <f t="shared" si="232"/>
        <v>0.36608289495491864</v>
      </c>
      <c r="BW215">
        <f t="shared" si="233"/>
        <v>1.4839882961637278</v>
      </c>
      <c r="BX215">
        <f t="shared" si="234"/>
        <v>-3.6339171050450814</v>
      </c>
      <c r="CA215">
        <f t="shared" si="235"/>
        <v>-0.83867056794542405</v>
      </c>
      <c r="CB215">
        <f t="shared" si="236"/>
        <v>-0.54463903501502708</v>
      </c>
      <c r="CD215">
        <f t="shared" si="237"/>
        <v>-0.83867056794542405</v>
      </c>
      <c r="CE215">
        <f t="shared" si="238"/>
        <v>-0.54463903501502708</v>
      </c>
      <c r="CG215">
        <f t="shared" si="239"/>
        <v>-1.6773411358908481</v>
      </c>
      <c r="CH215">
        <f t="shared" si="240"/>
        <v>-1.0892780700300542</v>
      </c>
      <c r="CJ215">
        <f t="shared" si="241"/>
        <v>-2.5160117038362722</v>
      </c>
      <c r="CK215">
        <f t="shared" si="242"/>
        <v>-1.6339171050450814</v>
      </c>
      <c r="CM215">
        <f t="shared" si="243"/>
        <v>-3.3546822717816962</v>
      </c>
      <c r="CN215">
        <f t="shared" si="244"/>
        <v>-2.1785561400601083</v>
      </c>
      <c r="CP215">
        <f t="shared" si="245"/>
        <v>-4.1933528397271207</v>
      </c>
      <c r="CQ215">
        <f t="shared" si="246"/>
        <v>-2.7231951750751353</v>
      </c>
      <c r="CS215">
        <f t="shared" si="247"/>
        <v>-0.83867056794542405</v>
      </c>
      <c r="CT215">
        <f t="shared" si="248"/>
        <v>-0.54463903501502708</v>
      </c>
      <c r="CU215">
        <f t="shared" si="249"/>
        <v>1.6453177282183038</v>
      </c>
      <c r="CV215">
        <f t="shared" si="250"/>
        <v>3.9107219299699461</v>
      </c>
      <c r="CW215">
        <f t="shared" si="251"/>
        <v>1.6453177282183038</v>
      </c>
      <c r="CX215">
        <f t="shared" si="252"/>
        <v>2.8214438599398917</v>
      </c>
      <c r="CY215">
        <f t="shared" si="253"/>
        <v>3.3226588641091519</v>
      </c>
      <c r="CZ215">
        <f t="shared" si="254"/>
        <v>3.9107219299699461</v>
      </c>
    </row>
    <row r="216" spans="1:104" x14ac:dyDescent="0.25">
      <c r="A216">
        <v>1</v>
      </c>
      <c r="K216">
        <v>4</v>
      </c>
      <c r="L216">
        <f t="shared" si="255"/>
        <v>214</v>
      </c>
      <c r="M216">
        <f t="shared" si="256"/>
        <v>3.7350045992678651</v>
      </c>
      <c r="O216">
        <f t="shared" si="257"/>
        <v>-0.82903757255504185</v>
      </c>
      <c r="P216">
        <f t="shared" si="258"/>
        <v>-0.55919290347074668</v>
      </c>
      <c r="R216">
        <f t="shared" si="197"/>
        <v>-3.3161502902201674</v>
      </c>
      <c r="S216">
        <f t="shared" si="198"/>
        <v>-2.2367716138829867</v>
      </c>
      <c r="U216">
        <f t="shared" si="199"/>
        <v>-3.3161502902201674</v>
      </c>
      <c r="V216">
        <f t="shared" si="200"/>
        <v>-2.2367716138829867</v>
      </c>
      <c r="X216">
        <f t="shared" si="201"/>
        <v>-3.3161502902201674</v>
      </c>
      <c r="Y216">
        <f t="shared" si="202"/>
        <v>-2.2367716138829867</v>
      </c>
      <c r="Z216">
        <f t="shared" si="259"/>
        <v>193</v>
      </c>
      <c r="AB216">
        <f t="shared" si="203"/>
        <v>-3.3161502902201674</v>
      </c>
      <c r="AC216">
        <f t="shared" si="204"/>
        <v>-2.2367716138829867</v>
      </c>
      <c r="AD216">
        <f t="shared" si="260"/>
        <v>193</v>
      </c>
      <c r="AG216">
        <f t="shared" si="205"/>
        <v>0.68384970977983262</v>
      </c>
      <c r="AH216">
        <f t="shared" si="206"/>
        <v>-2.2367716138829867</v>
      </c>
      <c r="AJ216">
        <f t="shared" si="207"/>
        <v>-3.3161502902201674</v>
      </c>
      <c r="AK216">
        <f t="shared" si="208"/>
        <v>-2.2367716138829867</v>
      </c>
      <c r="AM216">
        <f t="shared" si="209"/>
        <v>0.68384970977983262</v>
      </c>
      <c r="AN216">
        <f t="shared" si="210"/>
        <v>-2.2367716138829867</v>
      </c>
      <c r="AP216">
        <f t="shared" si="211"/>
        <v>-3.3161502902201674</v>
      </c>
      <c r="AQ216">
        <f t="shared" si="212"/>
        <v>1.7632283861170133</v>
      </c>
      <c r="AS216">
        <f t="shared" si="213"/>
        <v>-3.3161502902201674</v>
      </c>
      <c r="AT216">
        <f t="shared" si="214"/>
        <v>-2.2367716138829867</v>
      </c>
      <c r="AV216">
        <f t="shared" si="215"/>
        <v>0.68384970977983262</v>
      </c>
      <c r="AW216">
        <f t="shared" si="216"/>
        <v>-2.2367716138829867</v>
      </c>
      <c r="AY216">
        <f t="shared" si="217"/>
        <v>-3.3161502902201674</v>
      </c>
      <c r="AZ216">
        <f t="shared" si="218"/>
        <v>1.7632283861170133</v>
      </c>
      <c r="BB216">
        <f t="shared" si="219"/>
        <v>-7.3161502902201674</v>
      </c>
      <c r="BC216">
        <f t="shared" si="220"/>
        <v>-2.2367716138829867</v>
      </c>
      <c r="BE216">
        <f t="shared" si="221"/>
        <v>-3.3161502902201674</v>
      </c>
      <c r="BF216">
        <f t="shared" si="222"/>
        <v>-6.2367716138829863</v>
      </c>
      <c r="BH216">
        <f t="shared" si="223"/>
        <v>-7.4613381529953768</v>
      </c>
      <c r="BI216">
        <f t="shared" si="224"/>
        <v>-5.03273613123672</v>
      </c>
      <c r="BK216">
        <f t="shared" si="225"/>
        <v>-6.4871127176651253</v>
      </c>
      <c r="BL216">
        <f t="shared" si="226"/>
        <v>0.32242128958775984</v>
      </c>
      <c r="BN216">
        <f t="shared" si="227"/>
        <v>-6.4871127176651253</v>
      </c>
      <c r="BO216">
        <f t="shared" si="228"/>
        <v>-3.6775787104122402</v>
      </c>
      <c r="BQ216">
        <f t="shared" si="229"/>
        <v>-2.4871127176651253</v>
      </c>
      <c r="BR216">
        <f t="shared" si="230"/>
        <v>-1.6775787104122402</v>
      </c>
      <c r="BT216">
        <f t="shared" si="231"/>
        <v>1.5128872823348747</v>
      </c>
      <c r="BU216">
        <f t="shared" si="232"/>
        <v>0.32242128958775984</v>
      </c>
      <c r="BW216">
        <f t="shared" si="233"/>
        <v>1.5128872823348747</v>
      </c>
      <c r="BX216">
        <f t="shared" si="234"/>
        <v>-3.6775787104122402</v>
      </c>
      <c r="CA216">
        <f t="shared" si="235"/>
        <v>-0.82903757255504185</v>
      </c>
      <c r="CB216">
        <f t="shared" si="236"/>
        <v>-0.55919290347074668</v>
      </c>
      <c r="CD216">
        <f t="shared" si="237"/>
        <v>-0.82903757255504185</v>
      </c>
      <c r="CE216">
        <f t="shared" si="238"/>
        <v>-0.55919290347074668</v>
      </c>
      <c r="CG216">
        <f t="shared" si="239"/>
        <v>-1.6580751451100837</v>
      </c>
      <c r="CH216">
        <f t="shared" si="240"/>
        <v>-1.1183858069414934</v>
      </c>
      <c r="CJ216">
        <f t="shared" si="241"/>
        <v>-2.4871127176651253</v>
      </c>
      <c r="CK216">
        <f t="shared" si="242"/>
        <v>-1.6775787104122402</v>
      </c>
      <c r="CM216">
        <f t="shared" si="243"/>
        <v>-3.3161502902201674</v>
      </c>
      <c r="CN216">
        <f t="shared" si="244"/>
        <v>-2.2367716138829867</v>
      </c>
      <c r="CP216">
        <f t="shared" si="245"/>
        <v>-4.1451878627752095</v>
      </c>
      <c r="CQ216">
        <f t="shared" si="246"/>
        <v>-2.7959645173537333</v>
      </c>
      <c r="CS216">
        <f t="shared" si="247"/>
        <v>-0.82903757255504185</v>
      </c>
      <c r="CT216">
        <f t="shared" si="248"/>
        <v>-0.55919290347074668</v>
      </c>
      <c r="CU216">
        <f t="shared" si="249"/>
        <v>1.6838497097798326</v>
      </c>
      <c r="CV216">
        <f t="shared" si="250"/>
        <v>3.8816141930585069</v>
      </c>
      <c r="CW216">
        <f t="shared" si="251"/>
        <v>1.6838497097798326</v>
      </c>
      <c r="CX216">
        <f t="shared" si="252"/>
        <v>2.7632283861170133</v>
      </c>
      <c r="CY216">
        <f t="shared" si="253"/>
        <v>3.3419248548899163</v>
      </c>
      <c r="CZ216">
        <f t="shared" si="254"/>
        <v>3.8816141930585069</v>
      </c>
    </row>
    <row r="217" spans="1:104" x14ac:dyDescent="0.25">
      <c r="A217">
        <v>1</v>
      </c>
      <c r="K217">
        <v>4</v>
      </c>
      <c r="L217">
        <f t="shared" si="255"/>
        <v>215</v>
      </c>
      <c r="M217">
        <f t="shared" si="256"/>
        <v>3.7524578917878082</v>
      </c>
      <c r="O217">
        <f t="shared" si="257"/>
        <v>-0.81915204428899202</v>
      </c>
      <c r="P217">
        <f t="shared" si="258"/>
        <v>-0.57357643635104583</v>
      </c>
      <c r="R217">
        <f t="shared" si="197"/>
        <v>-3.2766081771559681</v>
      </c>
      <c r="S217">
        <f t="shared" si="198"/>
        <v>-2.2943057454041833</v>
      </c>
      <c r="U217">
        <f t="shared" si="199"/>
        <v>-3.2766081771559681</v>
      </c>
      <c r="V217">
        <f t="shared" si="200"/>
        <v>-2.2943057454041833</v>
      </c>
      <c r="X217">
        <f t="shared" si="201"/>
        <v>-3.2766081771559681</v>
      </c>
      <c r="Y217">
        <f t="shared" si="202"/>
        <v>-2.2943057454041833</v>
      </c>
      <c r="Z217">
        <f t="shared" si="259"/>
        <v>194</v>
      </c>
      <c r="AB217">
        <f t="shared" si="203"/>
        <v>-3.2766081771559681</v>
      </c>
      <c r="AC217">
        <f t="shared" si="204"/>
        <v>-2.2943057454041833</v>
      </c>
      <c r="AD217">
        <f t="shared" si="260"/>
        <v>194</v>
      </c>
      <c r="AG217">
        <f t="shared" si="205"/>
        <v>0.72339182284403192</v>
      </c>
      <c r="AH217">
        <f t="shared" si="206"/>
        <v>-2.2943057454041833</v>
      </c>
      <c r="AJ217">
        <f t="shared" si="207"/>
        <v>-3.2766081771559681</v>
      </c>
      <c r="AK217">
        <f t="shared" si="208"/>
        <v>-2.2943057454041833</v>
      </c>
      <c r="AM217">
        <f t="shared" si="209"/>
        <v>0.72339182284403192</v>
      </c>
      <c r="AN217">
        <f t="shared" si="210"/>
        <v>-2.2943057454041833</v>
      </c>
      <c r="AP217">
        <f t="shared" si="211"/>
        <v>-3.2766081771559681</v>
      </c>
      <c r="AQ217">
        <f t="shared" si="212"/>
        <v>1.7056942545958167</v>
      </c>
      <c r="AS217">
        <f t="shared" si="213"/>
        <v>-3.2766081771559681</v>
      </c>
      <c r="AT217">
        <f t="shared" si="214"/>
        <v>-2.2943057454041833</v>
      </c>
      <c r="AV217">
        <f t="shared" si="215"/>
        <v>0.72339182284403192</v>
      </c>
      <c r="AW217">
        <f t="shared" si="216"/>
        <v>-2.2943057454041833</v>
      </c>
      <c r="AY217">
        <f t="shared" si="217"/>
        <v>-3.2766081771559681</v>
      </c>
      <c r="AZ217">
        <f t="shared" si="218"/>
        <v>1.7056942545958167</v>
      </c>
      <c r="BB217">
        <f t="shared" si="219"/>
        <v>-7.2766081771559676</v>
      </c>
      <c r="BC217">
        <f t="shared" si="220"/>
        <v>-2.2943057454041833</v>
      </c>
      <c r="BE217">
        <f t="shared" si="221"/>
        <v>-3.2766081771559681</v>
      </c>
      <c r="BF217">
        <f t="shared" si="222"/>
        <v>-6.2943057454041833</v>
      </c>
      <c r="BH217">
        <f t="shared" si="223"/>
        <v>-7.3723683986009281</v>
      </c>
      <c r="BI217">
        <f t="shared" si="224"/>
        <v>-5.1621879271594127</v>
      </c>
      <c r="BK217">
        <f t="shared" si="225"/>
        <v>-6.4574561328669766</v>
      </c>
      <c r="BL217">
        <f t="shared" si="226"/>
        <v>0.27927069094686252</v>
      </c>
      <c r="BN217">
        <f t="shared" si="227"/>
        <v>-6.4574561328669766</v>
      </c>
      <c r="BO217">
        <f t="shared" si="228"/>
        <v>-3.7207293090531373</v>
      </c>
      <c r="BQ217">
        <f t="shared" si="229"/>
        <v>-2.4574561328669762</v>
      </c>
      <c r="BR217">
        <f t="shared" si="230"/>
        <v>-1.7207293090531375</v>
      </c>
      <c r="BT217">
        <f t="shared" si="231"/>
        <v>1.5425438671330238</v>
      </c>
      <c r="BU217">
        <f t="shared" si="232"/>
        <v>0.27927069094686252</v>
      </c>
      <c r="BW217">
        <f t="shared" si="233"/>
        <v>1.5425438671330238</v>
      </c>
      <c r="BX217">
        <f t="shared" si="234"/>
        <v>-3.7207293090531373</v>
      </c>
      <c r="CA217">
        <f t="shared" si="235"/>
        <v>-0.81915204428899202</v>
      </c>
      <c r="CB217">
        <f t="shared" si="236"/>
        <v>-0.57357643635104583</v>
      </c>
      <c r="CD217">
        <f t="shared" si="237"/>
        <v>-0.81915204428899202</v>
      </c>
      <c r="CE217">
        <f t="shared" si="238"/>
        <v>-0.57357643635104583</v>
      </c>
      <c r="CG217">
        <f t="shared" si="239"/>
        <v>-1.638304088577984</v>
      </c>
      <c r="CH217">
        <f t="shared" si="240"/>
        <v>-1.1471528727020917</v>
      </c>
      <c r="CJ217">
        <f t="shared" si="241"/>
        <v>-2.4574561328669762</v>
      </c>
      <c r="CK217">
        <f t="shared" si="242"/>
        <v>-1.7207293090531375</v>
      </c>
      <c r="CM217">
        <f t="shared" si="243"/>
        <v>-3.2766081771559681</v>
      </c>
      <c r="CN217">
        <f t="shared" si="244"/>
        <v>-2.2943057454041833</v>
      </c>
      <c r="CP217">
        <f t="shared" si="245"/>
        <v>-4.0957602214449604</v>
      </c>
      <c r="CQ217">
        <f t="shared" si="246"/>
        <v>-2.8678821817552294</v>
      </c>
      <c r="CS217">
        <f t="shared" si="247"/>
        <v>-0.81915204428899202</v>
      </c>
      <c r="CT217">
        <f t="shared" si="248"/>
        <v>-0.57357643635104583</v>
      </c>
      <c r="CU217">
        <f t="shared" si="249"/>
        <v>1.7233918228440319</v>
      </c>
      <c r="CV217">
        <f t="shared" si="250"/>
        <v>3.8528471272979083</v>
      </c>
      <c r="CW217">
        <f t="shared" si="251"/>
        <v>1.7233918228440319</v>
      </c>
      <c r="CX217">
        <f t="shared" si="252"/>
        <v>2.7056942545958167</v>
      </c>
      <c r="CY217">
        <f t="shared" si="253"/>
        <v>3.3616959114220162</v>
      </c>
      <c r="CZ217">
        <f t="shared" si="254"/>
        <v>3.8528471272979083</v>
      </c>
    </row>
    <row r="218" spans="1:104" x14ac:dyDescent="0.25">
      <c r="A218">
        <v>1</v>
      </c>
      <c r="K218">
        <v>4</v>
      </c>
      <c r="L218">
        <f t="shared" si="255"/>
        <v>216</v>
      </c>
      <c r="M218">
        <f t="shared" si="256"/>
        <v>3.7699111843077517</v>
      </c>
      <c r="O218">
        <f t="shared" si="257"/>
        <v>-0.80901699437494756</v>
      </c>
      <c r="P218">
        <f t="shared" si="258"/>
        <v>-0.58778525229247303</v>
      </c>
      <c r="R218">
        <f t="shared" si="197"/>
        <v>-3.2360679774997902</v>
      </c>
      <c r="S218">
        <f t="shared" si="198"/>
        <v>-2.3511410091698921</v>
      </c>
      <c r="U218">
        <f t="shared" si="199"/>
        <v>-3.2360679774997902</v>
      </c>
      <c r="V218">
        <f t="shared" si="200"/>
        <v>-2.3511410091698921</v>
      </c>
      <c r="X218">
        <f t="shared" si="201"/>
        <v>-3.2360679774997902</v>
      </c>
      <c r="Y218">
        <f t="shared" si="202"/>
        <v>-2.3511410091698921</v>
      </c>
      <c r="Z218">
        <f t="shared" si="259"/>
        <v>195</v>
      </c>
      <c r="AB218">
        <f t="shared" si="203"/>
        <v>-3.2360679774997902</v>
      </c>
      <c r="AC218">
        <f t="shared" si="204"/>
        <v>-2.3511410091698921</v>
      </c>
      <c r="AD218">
        <f t="shared" si="260"/>
        <v>195</v>
      </c>
      <c r="AG218">
        <f t="shared" si="205"/>
        <v>0.76393202250020975</v>
      </c>
      <c r="AH218">
        <f t="shared" si="206"/>
        <v>-2.3511410091698921</v>
      </c>
      <c r="AJ218">
        <f t="shared" si="207"/>
        <v>-3.2360679774997902</v>
      </c>
      <c r="AK218">
        <f t="shared" si="208"/>
        <v>-2.3511410091698921</v>
      </c>
      <c r="AM218">
        <f t="shared" si="209"/>
        <v>0.76393202250020975</v>
      </c>
      <c r="AN218">
        <f t="shared" si="210"/>
        <v>-2.3511410091698921</v>
      </c>
      <c r="AP218">
        <f t="shared" si="211"/>
        <v>-3.2360679774997902</v>
      </c>
      <c r="AQ218">
        <f t="shared" si="212"/>
        <v>1.6488589908301079</v>
      </c>
      <c r="AS218">
        <f t="shared" si="213"/>
        <v>-3.2360679774997902</v>
      </c>
      <c r="AT218">
        <f t="shared" si="214"/>
        <v>-2.3511410091698921</v>
      </c>
      <c r="AV218">
        <f t="shared" si="215"/>
        <v>0.76393202250020975</v>
      </c>
      <c r="AW218">
        <f t="shared" si="216"/>
        <v>-2.3511410091698921</v>
      </c>
      <c r="AY218">
        <f t="shared" si="217"/>
        <v>-3.2360679774997902</v>
      </c>
      <c r="AZ218">
        <f t="shared" si="218"/>
        <v>1.6488589908301079</v>
      </c>
      <c r="BB218">
        <f t="shared" si="219"/>
        <v>-7.2360679774997898</v>
      </c>
      <c r="BC218">
        <f t="shared" si="220"/>
        <v>-2.3511410091698921</v>
      </c>
      <c r="BE218">
        <f t="shared" si="221"/>
        <v>-3.2360679774997902</v>
      </c>
      <c r="BF218">
        <f t="shared" si="222"/>
        <v>-6.3511410091698917</v>
      </c>
      <c r="BH218">
        <f t="shared" si="223"/>
        <v>-7.2811529493745279</v>
      </c>
      <c r="BI218">
        <f t="shared" si="224"/>
        <v>-5.2900672706322576</v>
      </c>
      <c r="BK218">
        <f t="shared" si="225"/>
        <v>-6.4270509831248432</v>
      </c>
      <c r="BL218">
        <f t="shared" si="226"/>
        <v>0.23664424312258081</v>
      </c>
      <c r="BN218">
        <f t="shared" si="227"/>
        <v>-6.4270509831248432</v>
      </c>
      <c r="BO218">
        <f t="shared" si="228"/>
        <v>-3.7633557568774192</v>
      </c>
      <c r="BQ218">
        <f t="shared" si="229"/>
        <v>-2.4270509831248428</v>
      </c>
      <c r="BR218">
        <f t="shared" si="230"/>
        <v>-1.7633557568774192</v>
      </c>
      <c r="BT218">
        <f t="shared" si="231"/>
        <v>1.5729490168751572</v>
      </c>
      <c r="BU218">
        <f t="shared" si="232"/>
        <v>0.23664424312258081</v>
      </c>
      <c r="BW218">
        <f t="shared" si="233"/>
        <v>1.5729490168751572</v>
      </c>
      <c r="BX218">
        <f t="shared" si="234"/>
        <v>-3.7633557568774192</v>
      </c>
      <c r="CA218">
        <f t="shared" si="235"/>
        <v>-0.80901699437494756</v>
      </c>
      <c r="CB218">
        <f t="shared" si="236"/>
        <v>-0.58778525229247303</v>
      </c>
      <c r="CD218">
        <f t="shared" si="237"/>
        <v>-0.80901699437494756</v>
      </c>
      <c r="CE218">
        <f t="shared" si="238"/>
        <v>-0.58778525229247303</v>
      </c>
      <c r="CG218">
        <f t="shared" si="239"/>
        <v>-1.6180339887498951</v>
      </c>
      <c r="CH218">
        <f t="shared" si="240"/>
        <v>-1.1755705045849461</v>
      </c>
      <c r="CJ218">
        <f t="shared" si="241"/>
        <v>-2.4270509831248428</v>
      </c>
      <c r="CK218">
        <f t="shared" si="242"/>
        <v>-1.7633557568774192</v>
      </c>
      <c r="CM218">
        <f t="shared" si="243"/>
        <v>-3.2360679774997902</v>
      </c>
      <c r="CN218">
        <f t="shared" si="244"/>
        <v>-2.3511410091698921</v>
      </c>
      <c r="CP218">
        <f t="shared" si="245"/>
        <v>-4.0450849718747381</v>
      </c>
      <c r="CQ218">
        <f t="shared" si="246"/>
        <v>-2.938926261462365</v>
      </c>
      <c r="CS218">
        <f t="shared" si="247"/>
        <v>-0.80901699437494756</v>
      </c>
      <c r="CT218">
        <f t="shared" si="248"/>
        <v>-0.58778525229247303</v>
      </c>
      <c r="CU218">
        <f t="shared" si="249"/>
        <v>1.7639320225002098</v>
      </c>
      <c r="CV218">
        <f t="shared" si="250"/>
        <v>3.8244294954150542</v>
      </c>
      <c r="CW218">
        <f t="shared" si="251"/>
        <v>1.7639320225002098</v>
      </c>
      <c r="CX218">
        <f t="shared" si="252"/>
        <v>2.6488589908301079</v>
      </c>
      <c r="CY218">
        <f t="shared" si="253"/>
        <v>3.3819660112501051</v>
      </c>
      <c r="CZ218">
        <f t="shared" si="254"/>
        <v>3.8244294954150542</v>
      </c>
    </row>
    <row r="219" spans="1:104" x14ac:dyDescent="0.25">
      <c r="A219">
        <v>1</v>
      </c>
      <c r="K219">
        <v>4</v>
      </c>
      <c r="L219">
        <f t="shared" si="255"/>
        <v>217</v>
      </c>
      <c r="M219">
        <f t="shared" si="256"/>
        <v>3.7873644768276948</v>
      </c>
      <c r="O219">
        <f t="shared" si="257"/>
        <v>-0.79863551004729305</v>
      </c>
      <c r="P219">
        <f t="shared" si="258"/>
        <v>-0.60181502315204805</v>
      </c>
      <c r="R219">
        <f t="shared" si="197"/>
        <v>-3.1945420401891722</v>
      </c>
      <c r="S219">
        <f t="shared" si="198"/>
        <v>-2.4072600926081922</v>
      </c>
      <c r="U219">
        <f t="shared" si="199"/>
        <v>-3.1945420401891722</v>
      </c>
      <c r="V219">
        <f t="shared" si="200"/>
        <v>-2.4072600926081922</v>
      </c>
      <c r="X219">
        <f t="shared" si="201"/>
        <v>-3.1945420401891722</v>
      </c>
      <c r="Y219">
        <f t="shared" si="202"/>
        <v>-2.4072600926081922</v>
      </c>
      <c r="Z219">
        <f t="shared" si="259"/>
        <v>196</v>
      </c>
      <c r="AB219">
        <f t="shared" si="203"/>
        <v>-3.1945420401891722</v>
      </c>
      <c r="AC219">
        <f t="shared" si="204"/>
        <v>-2.4072600926081922</v>
      </c>
      <c r="AD219">
        <f t="shared" si="260"/>
        <v>196</v>
      </c>
      <c r="AG219">
        <f t="shared" si="205"/>
        <v>0.80545795981082779</v>
      </c>
      <c r="AH219">
        <f t="shared" si="206"/>
        <v>-2.4072600926081922</v>
      </c>
      <c r="AJ219">
        <f t="shared" si="207"/>
        <v>-3.1945420401891722</v>
      </c>
      <c r="AK219">
        <f t="shared" si="208"/>
        <v>-2.4072600926081922</v>
      </c>
      <c r="AM219">
        <f t="shared" si="209"/>
        <v>0.80545795981082779</v>
      </c>
      <c r="AN219">
        <f t="shared" si="210"/>
        <v>-2.4072600926081922</v>
      </c>
      <c r="AP219">
        <f t="shared" si="211"/>
        <v>-3.1945420401891722</v>
      </c>
      <c r="AQ219">
        <f t="shared" si="212"/>
        <v>1.5927399073918078</v>
      </c>
      <c r="AS219">
        <f t="shared" si="213"/>
        <v>-3.1945420401891722</v>
      </c>
      <c r="AT219">
        <f t="shared" si="214"/>
        <v>-2.4072600926081922</v>
      </c>
      <c r="AV219">
        <f t="shared" si="215"/>
        <v>0.80545795981082779</v>
      </c>
      <c r="AW219">
        <f t="shared" si="216"/>
        <v>-2.4072600926081922</v>
      </c>
      <c r="AY219">
        <f t="shared" si="217"/>
        <v>-3.1945420401891722</v>
      </c>
      <c r="AZ219">
        <f t="shared" si="218"/>
        <v>1.5927399073918078</v>
      </c>
      <c r="BB219">
        <f t="shared" si="219"/>
        <v>-7.1945420401891722</v>
      </c>
      <c r="BC219">
        <f t="shared" si="220"/>
        <v>-2.4072600926081922</v>
      </c>
      <c r="BE219">
        <f t="shared" si="221"/>
        <v>-3.1945420401891722</v>
      </c>
      <c r="BF219">
        <f t="shared" si="222"/>
        <v>-6.4072600926081922</v>
      </c>
      <c r="BH219">
        <f t="shared" si="223"/>
        <v>-7.1877195904256377</v>
      </c>
      <c r="BI219">
        <f t="shared" si="224"/>
        <v>-5.416335208368432</v>
      </c>
      <c r="BK219">
        <f t="shared" si="225"/>
        <v>-6.3959065301418789</v>
      </c>
      <c r="BL219">
        <f t="shared" si="226"/>
        <v>0.19455493054385586</v>
      </c>
      <c r="BN219">
        <f t="shared" si="227"/>
        <v>-6.3959065301418789</v>
      </c>
      <c r="BO219">
        <f t="shared" si="228"/>
        <v>-3.8054450694561441</v>
      </c>
      <c r="BQ219">
        <f t="shared" si="229"/>
        <v>-2.3959065301418789</v>
      </c>
      <c r="BR219">
        <f t="shared" si="230"/>
        <v>-1.8054450694561441</v>
      </c>
      <c r="BT219">
        <f t="shared" si="231"/>
        <v>1.6040934698581211</v>
      </c>
      <c r="BU219">
        <f t="shared" si="232"/>
        <v>0.19455493054385586</v>
      </c>
      <c r="BW219">
        <f t="shared" si="233"/>
        <v>1.6040934698581211</v>
      </c>
      <c r="BX219">
        <f t="shared" si="234"/>
        <v>-3.8054450694561441</v>
      </c>
      <c r="CA219">
        <f t="shared" si="235"/>
        <v>-0.79863551004729305</v>
      </c>
      <c r="CB219">
        <f t="shared" si="236"/>
        <v>-0.60181502315204805</v>
      </c>
      <c r="CD219">
        <f t="shared" si="237"/>
        <v>-0.79863551004729305</v>
      </c>
      <c r="CE219">
        <f t="shared" si="238"/>
        <v>-0.60181502315204805</v>
      </c>
      <c r="CG219">
        <f t="shared" si="239"/>
        <v>-1.5972710200945861</v>
      </c>
      <c r="CH219">
        <f t="shared" si="240"/>
        <v>-1.2036300463040961</v>
      </c>
      <c r="CJ219">
        <f t="shared" si="241"/>
        <v>-2.3959065301418789</v>
      </c>
      <c r="CK219">
        <f t="shared" si="242"/>
        <v>-1.8054450694561441</v>
      </c>
      <c r="CM219">
        <f t="shared" si="243"/>
        <v>-3.1945420401891722</v>
      </c>
      <c r="CN219">
        <f t="shared" si="244"/>
        <v>-2.4072600926081922</v>
      </c>
      <c r="CP219">
        <f t="shared" si="245"/>
        <v>-3.9931775502364655</v>
      </c>
      <c r="CQ219">
        <f t="shared" si="246"/>
        <v>-3.0090751157602402</v>
      </c>
      <c r="CS219">
        <f t="shared" si="247"/>
        <v>-0.79863551004729305</v>
      </c>
      <c r="CT219">
        <f t="shared" si="248"/>
        <v>-0.60181502315204805</v>
      </c>
      <c r="CU219">
        <f t="shared" si="249"/>
        <v>1.8054579598108278</v>
      </c>
      <c r="CV219">
        <f t="shared" si="250"/>
        <v>3.7963699536959039</v>
      </c>
      <c r="CW219">
        <f t="shared" si="251"/>
        <v>1.8054579598108278</v>
      </c>
      <c r="CX219">
        <f t="shared" si="252"/>
        <v>2.5927399073918078</v>
      </c>
      <c r="CY219">
        <f t="shared" si="253"/>
        <v>3.4027289799054139</v>
      </c>
      <c r="CZ219">
        <f t="shared" si="254"/>
        <v>3.7963699536959039</v>
      </c>
    </row>
    <row r="220" spans="1:104" x14ac:dyDescent="0.25">
      <c r="A220">
        <v>1</v>
      </c>
      <c r="K220">
        <v>4</v>
      </c>
      <c r="L220">
        <f t="shared" si="255"/>
        <v>218</v>
      </c>
      <c r="M220">
        <f t="shared" si="256"/>
        <v>3.8048177693476379</v>
      </c>
      <c r="O220">
        <f t="shared" si="257"/>
        <v>-0.78801075360672224</v>
      </c>
      <c r="P220">
        <f t="shared" si="258"/>
        <v>-0.61566147532565785</v>
      </c>
      <c r="R220">
        <f t="shared" si="197"/>
        <v>-3.1520430144268889</v>
      </c>
      <c r="S220">
        <f t="shared" si="198"/>
        <v>-2.4626459013026314</v>
      </c>
      <c r="U220">
        <f t="shared" si="199"/>
        <v>-3.1520430144268889</v>
      </c>
      <c r="V220">
        <f t="shared" si="200"/>
        <v>-2.4626459013026314</v>
      </c>
      <c r="X220">
        <f t="shared" si="201"/>
        <v>-3.1520430144268889</v>
      </c>
      <c r="Y220">
        <f t="shared" si="202"/>
        <v>-2.4626459013026314</v>
      </c>
      <c r="Z220">
        <f t="shared" si="259"/>
        <v>197</v>
      </c>
      <c r="AB220">
        <f t="shared" si="203"/>
        <v>-3.1520430144268889</v>
      </c>
      <c r="AC220">
        <f t="shared" si="204"/>
        <v>-2.4626459013026314</v>
      </c>
      <c r="AD220">
        <f t="shared" si="260"/>
        <v>197</v>
      </c>
      <c r="AG220">
        <f t="shared" si="205"/>
        <v>0.84795698557311106</v>
      </c>
      <c r="AH220">
        <f t="shared" si="206"/>
        <v>-2.4626459013026314</v>
      </c>
      <c r="AJ220">
        <f t="shared" si="207"/>
        <v>-3.1520430144268889</v>
      </c>
      <c r="AK220">
        <f t="shared" si="208"/>
        <v>-2.4626459013026314</v>
      </c>
      <c r="AM220">
        <f t="shared" si="209"/>
        <v>0.84795698557311106</v>
      </c>
      <c r="AN220">
        <f t="shared" si="210"/>
        <v>-2.4626459013026314</v>
      </c>
      <c r="AP220">
        <f t="shared" si="211"/>
        <v>-3.1520430144268889</v>
      </c>
      <c r="AQ220">
        <f t="shared" si="212"/>
        <v>1.5373540986973686</v>
      </c>
      <c r="AS220">
        <f t="shared" si="213"/>
        <v>-3.1520430144268889</v>
      </c>
      <c r="AT220">
        <f t="shared" si="214"/>
        <v>-2.4626459013026314</v>
      </c>
      <c r="AV220">
        <f t="shared" si="215"/>
        <v>0.84795698557311106</v>
      </c>
      <c r="AW220">
        <f t="shared" si="216"/>
        <v>-2.4626459013026314</v>
      </c>
      <c r="AY220">
        <f t="shared" si="217"/>
        <v>-3.1520430144268889</v>
      </c>
      <c r="AZ220">
        <f t="shared" si="218"/>
        <v>1.5373540986973686</v>
      </c>
      <c r="BB220">
        <f t="shared" si="219"/>
        <v>-7.1520430144268889</v>
      </c>
      <c r="BC220">
        <f t="shared" si="220"/>
        <v>-2.4626459013026314</v>
      </c>
      <c r="BE220">
        <f t="shared" si="221"/>
        <v>-3.1520430144268889</v>
      </c>
      <c r="BF220">
        <f t="shared" si="222"/>
        <v>-6.4626459013026309</v>
      </c>
      <c r="BH220">
        <f t="shared" si="223"/>
        <v>-7.0920967824604997</v>
      </c>
      <c r="BI220">
        <f t="shared" si="224"/>
        <v>-5.540953277930921</v>
      </c>
      <c r="BK220">
        <f t="shared" si="225"/>
        <v>-6.3640322608201672</v>
      </c>
      <c r="BL220">
        <f t="shared" si="226"/>
        <v>0.15301557402302635</v>
      </c>
      <c r="BN220">
        <f t="shared" si="227"/>
        <v>-6.3640322608201672</v>
      </c>
      <c r="BO220">
        <f t="shared" si="228"/>
        <v>-3.8469844259769737</v>
      </c>
      <c r="BQ220">
        <f t="shared" si="229"/>
        <v>-2.3640322608201667</v>
      </c>
      <c r="BR220">
        <f t="shared" si="230"/>
        <v>-1.8469844259769737</v>
      </c>
      <c r="BT220">
        <f t="shared" si="231"/>
        <v>1.6359677391798333</v>
      </c>
      <c r="BU220">
        <f t="shared" si="232"/>
        <v>0.15301557402302635</v>
      </c>
      <c r="BW220">
        <f t="shared" si="233"/>
        <v>1.6359677391798333</v>
      </c>
      <c r="BX220">
        <f t="shared" si="234"/>
        <v>-3.8469844259769737</v>
      </c>
      <c r="CA220">
        <f t="shared" si="235"/>
        <v>-0.78801075360672224</v>
      </c>
      <c r="CB220">
        <f t="shared" si="236"/>
        <v>-0.61566147532565785</v>
      </c>
      <c r="CD220">
        <f t="shared" si="237"/>
        <v>-0.78801075360672224</v>
      </c>
      <c r="CE220">
        <f t="shared" si="238"/>
        <v>-0.61566147532565785</v>
      </c>
      <c r="CG220">
        <f t="shared" si="239"/>
        <v>-1.5760215072134445</v>
      </c>
      <c r="CH220">
        <f t="shared" si="240"/>
        <v>-1.2313229506513157</v>
      </c>
      <c r="CJ220">
        <f t="shared" si="241"/>
        <v>-2.3640322608201667</v>
      </c>
      <c r="CK220">
        <f t="shared" si="242"/>
        <v>-1.8469844259769737</v>
      </c>
      <c r="CM220">
        <f t="shared" si="243"/>
        <v>-3.1520430144268889</v>
      </c>
      <c r="CN220">
        <f t="shared" si="244"/>
        <v>-2.4626459013026314</v>
      </c>
      <c r="CP220">
        <f t="shared" si="245"/>
        <v>-3.9400537680336112</v>
      </c>
      <c r="CQ220">
        <f t="shared" si="246"/>
        <v>-3.0783073766282891</v>
      </c>
      <c r="CS220">
        <f t="shared" si="247"/>
        <v>-0.78801075360672224</v>
      </c>
      <c r="CT220">
        <f t="shared" si="248"/>
        <v>-0.61566147532565785</v>
      </c>
      <c r="CU220">
        <f t="shared" si="249"/>
        <v>1.8479569855731111</v>
      </c>
      <c r="CV220">
        <f t="shared" si="250"/>
        <v>3.7686770493486845</v>
      </c>
      <c r="CW220">
        <f t="shared" si="251"/>
        <v>1.8479569855731111</v>
      </c>
      <c r="CX220">
        <f t="shared" si="252"/>
        <v>2.5373540986973686</v>
      </c>
      <c r="CY220">
        <f t="shared" si="253"/>
        <v>3.4239784927865555</v>
      </c>
      <c r="CZ220">
        <f t="shared" si="254"/>
        <v>3.7686770493486845</v>
      </c>
    </row>
    <row r="221" spans="1:104" x14ac:dyDescent="0.25">
      <c r="A221">
        <v>1</v>
      </c>
      <c r="K221">
        <v>4</v>
      </c>
      <c r="L221">
        <f t="shared" si="255"/>
        <v>219</v>
      </c>
      <c r="M221">
        <f t="shared" si="256"/>
        <v>3.8222710618675819</v>
      </c>
      <c r="O221">
        <f t="shared" si="257"/>
        <v>-0.77714596145697079</v>
      </c>
      <c r="P221">
        <f t="shared" si="258"/>
        <v>-0.62932039104983761</v>
      </c>
      <c r="R221">
        <f t="shared" si="197"/>
        <v>-3.1085838458278832</v>
      </c>
      <c r="S221">
        <f t="shared" si="198"/>
        <v>-2.5172815641993505</v>
      </c>
      <c r="U221">
        <f t="shared" si="199"/>
        <v>-3.1085838458278832</v>
      </c>
      <c r="V221">
        <f t="shared" si="200"/>
        <v>-2.5172815641993505</v>
      </c>
      <c r="X221">
        <f t="shared" si="201"/>
        <v>-3.1085838458278832</v>
      </c>
      <c r="Y221">
        <f t="shared" si="202"/>
        <v>-2.5172815641993505</v>
      </c>
      <c r="Z221">
        <f t="shared" si="259"/>
        <v>198</v>
      </c>
      <c r="AB221">
        <f t="shared" si="203"/>
        <v>-3.1085838458278832</v>
      </c>
      <c r="AC221">
        <f t="shared" si="204"/>
        <v>-2.5172815641993505</v>
      </c>
      <c r="AD221">
        <f t="shared" si="260"/>
        <v>198</v>
      </c>
      <c r="AG221">
        <f t="shared" si="205"/>
        <v>0.89141615417211684</v>
      </c>
      <c r="AH221">
        <f t="shared" si="206"/>
        <v>-2.5172815641993505</v>
      </c>
      <c r="AJ221">
        <f t="shared" si="207"/>
        <v>-3.1085838458278832</v>
      </c>
      <c r="AK221">
        <f t="shared" si="208"/>
        <v>-2.5172815641993505</v>
      </c>
      <c r="AM221">
        <f t="shared" si="209"/>
        <v>0.89141615417211684</v>
      </c>
      <c r="AN221">
        <f t="shared" si="210"/>
        <v>-2.5172815641993505</v>
      </c>
      <c r="AP221">
        <f t="shared" si="211"/>
        <v>-3.1085838458278832</v>
      </c>
      <c r="AQ221">
        <f t="shared" si="212"/>
        <v>1.4827184358006495</v>
      </c>
      <c r="AS221">
        <f t="shared" si="213"/>
        <v>-3.1085838458278832</v>
      </c>
      <c r="AT221">
        <f t="shared" si="214"/>
        <v>-2.5172815641993505</v>
      </c>
      <c r="AV221">
        <f t="shared" si="215"/>
        <v>0.89141615417211684</v>
      </c>
      <c r="AW221">
        <f t="shared" si="216"/>
        <v>-2.5172815641993505</v>
      </c>
      <c r="AY221">
        <f t="shared" si="217"/>
        <v>-3.1085838458278832</v>
      </c>
      <c r="AZ221">
        <f t="shared" si="218"/>
        <v>1.4827184358006495</v>
      </c>
      <c r="BB221">
        <f t="shared" si="219"/>
        <v>-7.1085838458278836</v>
      </c>
      <c r="BC221">
        <f t="shared" si="220"/>
        <v>-2.5172815641993505</v>
      </c>
      <c r="BE221">
        <f t="shared" si="221"/>
        <v>-3.1085838458278832</v>
      </c>
      <c r="BF221">
        <f t="shared" si="222"/>
        <v>-6.5172815641993509</v>
      </c>
      <c r="BH221">
        <f t="shared" si="223"/>
        <v>-6.9943136531127372</v>
      </c>
      <c r="BI221">
        <f t="shared" si="224"/>
        <v>-5.6638835194485386</v>
      </c>
      <c r="BK221">
        <f t="shared" si="225"/>
        <v>-6.3314378843709118</v>
      </c>
      <c r="BL221">
        <f t="shared" si="226"/>
        <v>0.11203882685048727</v>
      </c>
      <c r="BN221">
        <f t="shared" si="227"/>
        <v>-6.3314378843709118</v>
      </c>
      <c r="BO221">
        <f t="shared" si="228"/>
        <v>-3.8879611731495127</v>
      </c>
      <c r="BQ221">
        <f t="shared" si="229"/>
        <v>-2.3314378843709123</v>
      </c>
      <c r="BR221">
        <f t="shared" si="230"/>
        <v>-1.8879611731495127</v>
      </c>
      <c r="BT221">
        <f t="shared" si="231"/>
        <v>1.6685621156290877</v>
      </c>
      <c r="BU221">
        <f t="shared" si="232"/>
        <v>0.11203882685048727</v>
      </c>
      <c r="BW221">
        <f t="shared" si="233"/>
        <v>1.6685621156290877</v>
      </c>
      <c r="BX221">
        <f t="shared" si="234"/>
        <v>-3.8879611731495127</v>
      </c>
      <c r="CA221">
        <f t="shared" si="235"/>
        <v>-0.77714596145697079</v>
      </c>
      <c r="CB221">
        <f t="shared" si="236"/>
        <v>-0.62932039104983761</v>
      </c>
      <c r="CD221">
        <f t="shared" si="237"/>
        <v>-0.77714596145697079</v>
      </c>
      <c r="CE221">
        <f t="shared" si="238"/>
        <v>-0.62932039104983761</v>
      </c>
      <c r="CG221">
        <f t="shared" si="239"/>
        <v>-1.5542919229139416</v>
      </c>
      <c r="CH221">
        <f t="shared" si="240"/>
        <v>-1.2586407820996752</v>
      </c>
      <c r="CJ221">
        <f t="shared" si="241"/>
        <v>-2.3314378843709123</v>
      </c>
      <c r="CK221">
        <f t="shared" si="242"/>
        <v>-1.8879611731495127</v>
      </c>
      <c r="CM221">
        <f t="shared" si="243"/>
        <v>-3.1085838458278832</v>
      </c>
      <c r="CN221">
        <f t="shared" si="244"/>
        <v>-2.5172815641993505</v>
      </c>
      <c r="CP221">
        <f t="shared" si="245"/>
        <v>-3.8857298072848541</v>
      </c>
      <c r="CQ221">
        <f t="shared" si="246"/>
        <v>-3.1466019552491882</v>
      </c>
      <c r="CS221">
        <f t="shared" si="247"/>
        <v>-0.77714596145697079</v>
      </c>
      <c r="CT221">
        <f t="shared" si="248"/>
        <v>-0.62932039104983761</v>
      </c>
      <c r="CU221">
        <f t="shared" si="249"/>
        <v>1.8914161541721168</v>
      </c>
      <c r="CV221">
        <f t="shared" si="250"/>
        <v>3.7413592179003246</v>
      </c>
      <c r="CW221">
        <f t="shared" si="251"/>
        <v>1.8914161541721168</v>
      </c>
      <c r="CX221">
        <f t="shared" si="252"/>
        <v>2.4827184358006495</v>
      </c>
      <c r="CY221">
        <f t="shared" si="253"/>
        <v>3.4457080770860582</v>
      </c>
      <c r="CZ221">
        <f t="shared" si="254"/>
        <v>3.7413592179003246</v>
      </c>
    </row>
    <row r="222" spans="1:104" x14ac:dyDescent="0.25">
      <c r="A222">
        <v>1</v>
      </c>
      <c r="K222">
        <v>4</v>
      </c>
      <c r="L222">
        <f t="shared" si="255"/>
        <v>220</v>
      </c>
      <c r="M222">
        <f t="shared" si="256"/>
        <v>3.839724354387525</v>
      </c>
      <c r="O222">
        <f t="shared" si="257"/>
        <v>-0.76604444311897801</v>
      </c>
      <c r="P222">
        <f t="shared" si="258"/>
        <v>-0.64278760968653925</v>
      </c>
      <c r="R222">
        <f t="shared" si="197"/>
        <v>-3.0641777724759121</v>
      </c>
      <c r="S222">
        <f t="shared" si="198"/>
        <v>-2.571150438746157</v>
      </c>
      <c r="U222">
        <f t="shared" si="199"/>
        <v>-3.0641777724759121</v>
      </c>
      <c r="V222">
        <f t="shared" si="200"/>
        <v>-2.571150438746157</v>
      </c>
      <c r="X222">
        <f t="shared" si="201"/>
        <v>-3.0641777724759121</v>
      </c>
      <c r="Y222">
        <f t="shared" si="202"/>
        <v>-2.571150438746157</v>
      </c>
      <c r="Z222">
        <f t="shared" si="259"/>
        <v>199</v>
      </c>
      <c r="AB222">
        <f t="shared" si="203"/>
        <v>-3.0641777724759121</v>
      </c>
      <c r="AC222">
        <f t="shared" si="204"/>
        <v>-2.571150438746157</v>
      </c>
      <c r="AD222">
        <f t="shared" si="260"/>
        <v>199</v>
      </c>
      <c r="AG222">
        <f t="shared" si="205"/>
        <v>0.93582222752408795</v>
      </c>
      <c r="AH222">
        <f t="shared" si="206"/>
        <v>-2.571150438746157</v>
      </c>
      <c r="AJ222">
        <f t="shared" si="207"/>
        <v>-3.0641777724759121</v>
      </c>
      <c r="AK222">
        <f t="shared" si="208"/>
        <v>-2.571150438746157</v>
      </c>
      <c r="AM222">
        <f t="shared" si="209"/>
        <v>0.93582222752408795</v>
      </c>
      <c r="AN222">
        <f t="shared" si="210"/>
        <v>-2.571150438746157</v>
      </c>
      <c r="AP222">
        <f t="shared" si="211"/>
        <v>-3.0641777724759121</v>
      </c>
      <c r="AQ222">
        <f t="shared" si="212"/>
        <v>1.428849561253843</v>
      </c>
      <c r="AS222">
        <f t="shared" si="213"/>
        <v>-3.0641777724759121</v>
      </c>
      <c r="AT222">
        <f t="shared" si="214"/>
        <v>-2.571150438746157</v>
      </c>
      <c r="AV222">
        <f t="shared" si="215"/>
        <v>0.93582222752408795</v>
      </c>
      <c r="AW222">
        <f t="shared" si="216"/>
        <v>-2.571150438746157</v>
      </c>
      <c r="AY222">
        <f t="shared" si="217"/>
        <v>-3.0641777724759121</v>
      </c>
      <c r="AZ222">
        <f t="shared" si="218"/>
        <v>1.428849561253843</v>
      </c>
      <c r="BB222">
        <f t="shared" si="219"/>
        <v>-7.0641777724759116</v>
      </c>
      <c r="BC222">
        <f t="shared" si="220"/>
        <v>-2.571150438746157</v>
      </c>
      <c r="BE222">
        <f t="shared" si="221"/>
        <v>-3.0641777724759121</v>
      </c>
      <c r="BF222">
        <f t="shared" si="222"/>
        <v>-6.571150438746157</v>
      </c>
      <c r="BH222">
        <f t="shared" si="223"/>
        <v>-6.894399988070802</v>
      </c>
      <c r="BI222">
        <f t="shared" si="224"/>
        <v>-5.7850884871788537</v>
      </c>
      <c r="BK222">
        <f t="shared" si="225"/>
        <v>-6.2981333293569346</v>
      </c>
      <c r="BL222">
        <f t="shared" si="226"/>
        <v>7.1637170940382244E-2</v>
      </c>
      <c r="BN222">
        <f t="shared" si="227"/>
        <v>-6.2981333293569346</v>
      </c>
      <c r="BO222">
        <f t="shared" si="228"/>
        <v>-3.9283628290596178</v>
      </c>
      <c r="BQ222">
        <f t="shared" si="229"/>
        <v>-2.2981333293569342</v>
      </c>
      <c r="BR222">
        <f t="shared" si="230"/>
        <v>-1.9283628290596178</v>
      </c>
      <c r="BT222">
        <f t="shared" si="231"/>
        <v>1.7018666706430658</v>
      </c>
      <c r="BU222">
        <f t="shared" si="232"/>
        <v>7.1637170940382244E-2</v>
      </c>
      <c r="BW222">
        <f t="shared" si="233"/>
        <v>1.7018666706430658</v>
      </c>
      <c r="BX222">
        <f t="shared" si="234"/>
        <v>-3.9283628290596178</v>
      </c>
      <c r="CA222">
        <f t="shared" si="235"/>
        <v>-0.76604444311897801</v>
      </c>
      <c r="CB222">
        <f t="shared" si="236"/>
        <v>-0.64278760968653925</v>
      </c>
      <c r="CD222">
        <f t="shared" si="237"/>
        <v>-0.76604444311897801</v>
      </c>
      <c r="CE222">
        <f t="shared" si="238"/>
        <v>-0.64278760968653925</v>
      </c>
      <c r="CG222">
        <f t="shared" si="239"/>
        <v>-1.532088886237956</v>
      </c>
      <c r="CH222">
        <f t="shared" si="240"/>
        <v>-1.2855752193730785</v>
      </c>
      <c r="CJ222">
        <f t="shared" si="241"/>
        <v>-2.2981333293569342</v>
      </c>
      <c r="CK222">
        <f t="shared" si="242"/>
        <v>-1.9283628290596178</v>
      </c>
      <c r="CM222">
        <f t="shared" si="243"/>
        <v>-3.0641777724759121</v>
      </c>
      <c r="CN222">
        <f t="shared" si="244"/>
        <v>-2.571150438746157</v>
      </c>
      <c r="CP222">
        <f t="shared" si="245"/>
        <v>-3.83022221559489</v>
      </c>
      <c r="CQ222">
        <f t="shared" si="246"/>
        <v>-3.2139380484326963</v>
      </c>
      <c r="CS222">
        <f t="shared" si="247"/>
        <v>-0.76604444311897801</v>
      </c>
      <c r="CT222">
        <f t="shared" si="248"/>
        <v>-0.64278760968653925</v>
      </c>
      <c r="CU222">
        <f t="shared" si="249"/>
        <v>1.9358222275240879</v>
      </c>
      <c r="CV222">
        <f t="shared" si="250"/>
        <v>3.7144247806269215</v>
      </c>
      <c r="CW222">
        <f t="shared" si="251"/>
        <v>1.9358222275240879</v>
      </c>
      <c r="CX222">
        <f t="shared" si="252"/>
        <v>2.428849561253843</v>
      </c>
      <c r="CY222">
        <f t="shared" si="253"/>
        <v>3.4679111137620442</v>
      </c>
      <c r="CZ222">
        <f t="shared" si="254"/>
        <v>3.7144247806269215</v>
      </c>
    </row>
    <row r="223" spans="1:104" x14ac:dyDescent="0.25">
      <c r="A223">
        <v>1</v>
      </c>
      <c r="K223">
        <v>4</v>
      </c>
      <c r="L223">
        <f t="shared" si="255"/>
        <v>221</v>
      </c>
      <c r="M223">
        <f t="shared" si="256"/>
        <v>3.8571776469074686</v>
      </c>
      <c r="O223">
        <f t="shared" si="257"/>
        <v>-0.7547095802227719</v>
      </c>
      <c r="P223">
        <f t="shared" si="258"/>
        <v>-0.65605902899050739</v>
      </c>
      <c r="R223">
        <f t="shared" si="197"/>
        <v>-3.0188383208910876</v>
      </c>
      <c r="S223">
        <f t="shared" si="198"/>
        <v>-2.6242361159620295</v>
      </c>
      <c r="U223">
        <f t="shared" si="199"/>
        <v>-3.0188383208910876</v>
      </c>
      <c r="V223">
        <f t="shared" si="200"/>
        <v>-2.6242361159620295</v>
      </c>
      <c r="X223">
        <f t="shared" si="201"/>
        <v>-3.0188383208910876</v>
      </c>
      <c r="Y223">
        <f t="shared" si="202"/>
        <v>-2.6242361159620295</v>
      </c>
      <c r="Z223">
        <f t="shared" si="259"/>
        <v>200</v>
      </c>
      <c r="AB223">
        <f t="shared" si="203"/>
        <v>-3.0188383208910876</v>
      </c>
      <c r="AC223">
        <f t="shared" si="204"/>
        <v>-2.6242361159620295</v>
      </c>
      <c r="AD223">
        <f t="shared" si="260"/>
        <v>200</v>
      </c>
      <c r="AG223">
        <f t="shared" si="205"/>
        <v>0.98116167910891239</v>
      </c>
      <c r="AH223">
        <f t="shared" si="206"/>
        <v>-2.6242361159620295</v>
      </c>
      <c r="AJ223">
        <f t="shared" si="207"/>
        <v>-3.0188383208910876</v>
      </c>
      <c r="AK223">
        <f t="shared" si="208"/>
        <v>-2.6242361159620295</v>
      </c>
      <c r="AM223">
        <f t="shared" si="209"/>
        <v>0.98116167910891239</v>
      </c>
      <c r="AN223">
        <f t="shared" si="210"/>
        <v>-2.6242361159620295</v>
      </c>
      <c r="AP223">
        <f t="shared" si="211"/>
        <v>-3.0188383208910876</v>
      </c>
      <c r="AQ223">
        <f t="shared" si="212"/>
        <v>1.3757638840379705</v>
      </c>
      <c r="AS223">
        <f t="shared" si="213"/>
        <v>-3.0188383208910876</v>
      </c>
      <c r="AT223">
        <f t="shared" si="214"/>
        <v>-2.6242361159620295</v>
      </c>
      <c r="AV223">
        <f t="shared" si="215"/>
        <v>0.98116167910891239</v>
      </c>
      <c r="AW223">
        <f t="shared" si="216"/>
        <v>-2.6242361159620295</v>
      </c>
      <c r="AY223">
        <f t="shared" si="217"/>
        <v>-3.0188383208910876</v>
      </c>
      <c r="AZ223">
        <f t="shared" si="218"/>
        <v>1.3757638840379705</v>
      </c>
      <c r="BB223">
        <f t="shared" si="219"/>
        <v>-7.0188383208910876</v>
      </c>
      <c r="BC223">
        <f t="shared" si="220"/>
        <v>-2.6242361159620295</v>
      </c>
      <c r="BE223">
        <f t="shared" si="221"/>
        <v>-3.0188383208910876</v>
      </c>
      <c r="BF223">
        <f t="shared" si="222"/>
        <v>-6.6242361159620291</v>
      </c>
      <c r="BH223">
        <f t="shared" si="223"/>
        <v>-6.7923862220049473</v>
      </c>
      <c r="BI223">
        <f t="shared" si="224"/>
        <v>-5.9045312609145668</v>
      </c>
      <c r="BK223">
        <f t="shared" si="225"/>
        <v>-6.2641287406683155</v>
      </c>
      <c r="BL223">
        <f t="shared" si="226"/>
        <v>3.1822913028477728E-2</v>
      </c>
      <c r="BN223">
        <f t="shared" si="227"/>
        <v>-6.2641287406683155</v>
      </c>
      <c r="BO223">
        <f t="shared" si="228"/>
        <v>-3.9681770869715223</v>
      </c>
      <c r="BQ223">
        <f t="shared" si="229"/>
        <v>-2.2641287406683155</v>
      </c>
      <c r="BR223">
        <f t="shared" si="230"/>
        <v>-1.9681770869715223</v>
      </c>
      <c r="BT223">
        <f t="shared" si="231"/>
        <v>1.7358712593316845</v>
      </c>
      <c r="BU223">
        <f t="shared" si="232"/>
        <v>3.1822913028477728E-2</v>
      </c>
      <c r="BW223">
        <f t="shared" si="233"/>
        <v>1.7358712593316845</v>
      </c>
      <c r="BX223">
        <f t="shared" si="234"/>
        <v>-3.9681770869715223</v>
      </c>
      <c r="CA223">
        <f t="shared" si="235"/>
        <v>-0.7547095802227719</v>
      </c>
      <c r="CB223">
        <f t="shared" si="236"/>
        <v>-0.65605902899050739</v>
      </c>
      <c r="CD223">
        <f t="shared" si="237"/>
        <v>-0.7547095802227719</v>
      </c>
      <c r="CE223">
        <f t="shared" si="238"/>
        <v>-0.65605902899050739</v>
      </c>
      <c r="CG223">
        <f t="shared" si="239"/>
        <v>-1.5094191604455438</v>
      </c>
      <c r="CH223">
        <f t="shared" si="240"/>
        <v>-1.3121180579810148</v>
      </c>
      <c r="CJ223">
        <f t="shared" si="241"/>
        <v>-2.2641287406683155</v>
      </c>
      <c r="CK223">
        <f t="shared" si="242"/>
        <v>-1.9681770869715223</v>
      </c>
      <c r="CM223">
        <f t="shared" si="243"/>
        <v>-3.0188383208910876</v>
      </c>
      <c r="CN223">
        <f t="shared" si="244"/>
        <v>-2.6242361159620295</v>
      </c>
      <c r="CP223">
        <f t="shared" si="245"/>
        <v>-3.7735479011138597</v>
      </c>
      <c r="CQ223">
        <f t="shared" si="246"/>
        <v>-3.2802951449525368</v>
      </c>
      <c r="CS223">
        <f t="shared" si="247"/>
        <v>-0.7547095802227719</v>
      </c>
      <c r="CT223">
        <f t="shared" si="248"/>
        <v>-0.65605902899050739</v>
      </c>
      <c r="CU223">
        <f t="shared" si="249"/>
        <v>1.9811616791089124</v>
      </c>
      <c r="CV223">
        <f t="shared" si="250"/>
        <v>3.6878819420189854</v>
      </c>
      <c r="CW223">
        <f t="shared" si="251"/>
        <v>1.9811616791089124</v>
      </c>
      <c r="CX223">
        <f t="shared" si="252"/>
        <v>2.3757638840379705</v>
      </c>
      <c r="CY223">
        <f t="shared" si="253"/>
        <v>3.4905808395544562</v>
      </c>
      <c r="CZ223">
        <f t="shared" si="254"/>
        <v>3.6878819420189854</v>
      </c>
    </row>
    <row r="224" spans="1:104" x14ac:dyDescent="0.25">
      <c r="A224">
        <v>1</v>
      </c>
      <c r="K224">
        <v>4</v>
      </c>
      <c r="L224">
        <f t="shared" si="255"/>
        <v>222</v>
      </c>
      <c r="M224">
        <f t="shared" si="256"/>
        <v>3.8746309394274117</v>
      </c>
      <c r="O224">
        <f t="shared" si="257"/>
        <v>-0.74314482547739424</v>
      </c>
      <c r="P224">
        <f t="shared" si="258"/>
        <v>-0.66913060635885824</v>
      </c>
      <c r="R224">
        <f t="shared" si="197"/>
        <v>-2.972579301909577</v>
      </c>
      <c r="S224">
        <f t="shared" si="198"/>
        <v>-2.676522425435433</v>
      </c>
      <c r="U224">
        <f t="shared" si="199"/>
        <v>-2.972579301909577</v>
      </c>
      <c r="V224">
        <f t="shared" si="200"/>
        <v>-2.676522425435433</v>
      </c>
      <c r="X224">
        <f t="shared" si="201"/>
        <v>-2.972579301909577</v>
      </c>
      <c r="Y224">
        <f t="shared" si="202"/>
        <v>-2.676522425435433</v>
      </c>
      <c r="Z224">
        <f t="shared" si="259"/>
        <v>201</v>
      </c>
      <c r="AB224">
        <f t="shared" si="203"/>
        <v>-2.972579301909577</v>
      </c>
      <c r="AC224">
        <f t="shared" si="204"/>
        <v>-2.676522425435433</v>
      </c>
      <c r="AD224">
        <f t="shared" si="260"/>
        <v>201</v>
      </c>
      <c r="AG224">
        <f t="shared" si="205"/>
        <v>1.027420698090423</v>
      </c>
      <c r="AH224">
        <f t="shared" si="206"/>
        <v>-2.676522425435433</v>
      </c>
      <c r="AJ224">
        <f t="shared" si="207"/>
        <v>-2.972579301909577</v>
      </c>
      <c r="AK224">
        <f t="shared" si="208"/>
        <v>-2.676522425435433</v>
      </c>
      <c r="AM224">
        <f t="shared" si="209"/>
        <v>1.027420698090423</v>
      </c>
      <c r="AN224">
        <f t="shared" si="210"/>
        <v>-2.676522425435433</v>
      </c>
      <c r="AP224">
        <f t="shared" si="211"/>
        <v>-2.972579301909577</v>
      </c>
      <c r="AQ224">
        <f t="shared" si="212"/>
        <v>1.323477574564567</v>
      </c>
      <c r="AS224">
        <f t="shared" si="213"/>
        <v>-2.972579301909577</v>
      </c>
      <c r="AT224">
        <f t="shared" si="214"/>
        <v>-2.676522425435433</v>
      </c>
      <c r="AV224">
        <f t="shared" si="215"/>
        <v>1.027420698090423</v>
      </c>
      <c r="AW224">
        <f t="shared" si="216"/>
        <v>-2.676522425435433</v>
      </c>
      <c r="AY224">
        <f t="shared" si="217"/>
        <v>-2.972579301909577</v>
      </c>
      <c r="AZ224">
        <f t="shared" si="218"/>
        <v>1.323477574564567</v>
      </c>
      <c r="BB224">
        <f t="shared" si="219"/>
        <v>-6.972579301909577</v>
      </c>
      <c r="BC224">
        <f t="shared" si="220"/>
        <v>-2.676522425435433</v>
      </c>
      <c r="BE224">
        <f t="shared" si="221"/>
        <v>-2.972579301909577</v>
      </c>
      <c r="BF224">
        <f t="shared" si="222"/>
        <v>-6.676522425435433</v>
      </c>
      <c r="BH224">
        <f t="shared" si="223"/>
        <v>-6.688303429296548</v>
      </c>
      <c r="BI224">
        <f t="shared" si="224"/>
        <v>-6.0221754572297241</v>
      </c>
      <c r="BK224">
        <f t="shared" si="225"/>
        <v>-6.229434476432183</v>
      </c>
      <c r="BL224">
        <f t="shared" si="226"/>
        <v>-7.3918190765747127E-3</v>
      </c>
      <c r="BN224">
        <f t="shared" si="227"/>
        <v>-6.229434476432183</v>
      </c>
      <c r="BO224">
        <f t="shared" si="228"/>
        <v>-4.0073918190765747</v>
      </c>
      <c r="BQ224">
        <f t="shared" si="229"/>
        <v>-2.229434476432183</v>
      </c>
      <c r="BR224">
        <f t="shared" si="230"/>
        <v>-2.0073918190765747</v>
      </c>
      <c r="BT224">
        <f t="shared" si="231"/>
        <v>1.770565523567817</v>
      </c>
      <c r="BU224">
        <f t="shared" si="232"/>
        <v>-7.3918190765747127E-3</v>
      </c>
      <c r="BW224">
        <f t="shared" si="233"/>
        <v>1.770565523567817</v>
      </c>
      <c r="BX224">
        <f t="shared" si="234"/>
        <v>-4.0073918190765747</v>
      </c>
      <c r="CA224">
        <f t="shared" si="235"/>
        <v>-0.74314482547739424</v>
      </c>
      <c r="CB224">
        <f t="shared" si="236"/>
        <v>-0.66913060635885824</v>
      </c>
      <c r="CD224">
        <f t="shared" si="237"/>
        <v>-0.74314482547739424</v>
      </c>
      <c r="CE224">
        <f t="shared" si="238"/>
        <v>-0.66913060635885824</v>
      </c>
      <c r="CG224">
        <f t="shared" si="239"/>
        <v>-1.4862896509547885</v>
      </c>
      <c r="CH224">
        <f t="shared" si="240"/>
        <v>-1.3382612127177165</v>
      </c>
      <c r="CJ224">
        <f t="shared" si="241"/>
        <v>-2.229434476432183</v>
      </c>
      <c r="CK224">
        <f t="shared" si="242"/>
        <v>-2.0073918190765747</v>
      </c>
      <c r="CM224">
        <f t="shared" si="243"/>
        <v>-2.972579301909577</v>
      </c>
      <c r="CN224">
        <f t="shared" si="244"/>
        <v>-2.676522425435433</v>
      </c>
      <c r="CP224">
        <f t="shared" si="245"/>
        <v>-3.715724127386971</v>
      </c>
      <c r="CQ224">
        <f t="shared" si="246"/>
        <v>-3.3456530317942912</v>
      </c>
      <c r="CS224">
        <f t="shared" si="247"/>
        <v>-0.74314482547739424</v>
      </c>
      <c r="CT224">
        <f t="shared" si="248"/>
        <v>-0.66913060635885824</v>
      </c>
      <c r="CU224">
        <f t="shared" si="249"/>
        <v>2.027420698090423</v>
      </c>
      <c r="CV224">
        <f t="shared" si="250"/>
        <v>3.6617387872822835</v>
      </c>
      <c r="CW224">
        <f t="shared" si="251"/>
        <v>2.027420698090423</v>
      </c>
      <c r="CX224">
        <f t="shared" si="252"/>
        <v>2.323477574564567</v>
      </c>
      <c r="CY224">
        <f t="shared" si="253"/>
        <v>3.5137103490452115</v>
      </c>
      <c r="CZ224">
        <f t="shared" si="254"/>
        <v>3.6617387872822835</v>
      </c>
    </row>
    <row r="225" spans="1:104" x14ac:dyDescent="0.25">
      <c r="A225">
        <v>1</v>
      </c>
      <c r="K225">
        <v>4</v>
      </c>
      <c r="L225">
        <f t="shared" si="255"/>
        <v>223</v>
      </c>
      <c r="M225">
        <f t="shared" si="256"/>
        <v>3.8920842319473548</v>
      </c>
      <c r="O225">
        <f t="shared" si="257"/>
        <v>-0.73135370161917057</v>
      </c>
      <c r="P225">
        <f t="shared" si="258"/>
        <v>-0.68199836006249837</v>
      </c>
      <c r="R225">
        <f t="shared" si="197"/>
        <v>-2.9254148064766823</v>
      </c>
      <c r="S225">
        <f t="shared" si="198"/>
        <v>-2.7279934402499935</v>
      </c>
      <c r="U225">
        <f t="shared" si="199"/>
        <v>-2.9254148064766823</v>
      </c>
      <c r="V225">
        <f t="shared" si="200"/>
        <v>-2.7279934402499935</v>
      </c>
      <c r="X225">
        <f t="shared" si="201"/>
        <v>-2.9254148064766823</v>
      </c>
      <c r="Y225">
        <f t="shared" si="202"/>
        <v>-2.7279934402499935</v>
      </c>
      <c r="Z225">
        <f t="shared" si="259"/>
        <v>202</v>
      </c>
      <c r="AB225">
        <f t="shared" si="203"/>
        <v>-2.9254148064766823</v>
      </c>
      <c r="AC225">
        <f t="shared" si="204"/>
        <v>-2.7279934402499935</v>
      </c>
      <c r="AD225">
        <f t="shared" si="260"/>
        <v>202</v>
      </c>
      <c r="AG225">
        <f t="shared" si="205"/>
        <v>1.0745851935233177</v>
      </c>
      <c r="AH225">
        <f t="shared" si="206"/>
        <v>-2.7279934402499935</v>
      </c>
      <c r="AJ225">
        <f t="shared" si="207"/>
        <v>-2.9254148064766823</v>
      </c>
      <c r="AK225">
        <f t="shared" si="208"/>
        <v>-2.7279934402499935</v>
      </c>
      <c r="AM225">
        <f t="shared" si="209"/>
        <v>1.0745851935233177</v>
      </c>
      <c r="AN225">
        <f t="shared" si="210"/>
        <v>-2.7279934402499935</v>
      </c>
      <c r="AP225">
        <f t="shared" si="211"/>
        <v>-2.9254148064766823</v>
      </c>
      <c r="AQ225">
        <f t="shared" si="212"/>
        <v>1.2720065597500065</v>
      </c>
      <c r="AS225">
        <f t="shared" si="213"/>
        <v>-2.9254148064766823</v>
      </c>
      <c r="AT225">
        <f t="shared" si="214"/>
        <v>-2.7279934402499935</v>
      </c>
      <c r="AV225">
        <f t="shared" si="215"/>
        <v>1.0745851935233177</v>
      </c>
      <c r="AW225">
        <f t="shared" si="216"/>
        <v>-2.7279934402499935</v>
      </c>
      <c r="AY225">
        <f t="shared" si="217"/>
        <v>-2.9254148064766823</v>
      </c>
      <c r="AZ225">
        <f t="shared" si="218"/>
        <v>1.2720065597500065</v>
      </c>
      <c r="BB225">
        <f t="shared" si="219"/>
        <v>-6.9254148064766827</v>
      </c>
      <c r="BC225">
        <f t="shared" si="220"/>
        <v>-2.7279934402499935</v>
      </c>
      <c r="BE225">
        <f t="shared" si="221"/>
        <v>-2.9254148064766823</v>
      </c>
      <c r="BF225">
        <f t="shared" si="222"/>
        <v>-6.7279934402499935</v>
      </c>
      <c r="BH225">
        <f t="shared" si="223"/>
        <v>-6.5821833145725348</v>
      </c>
      <c r="BI225">
        <f t="shared" si="224"/>
        <v>-6.1379852405624851</v>
      </c>
      <c r="BK225">
        <f t="shared" si="225"/>
        <v>-6.1940611048575116</v>
      </c>
      <c r="BL225">
        <f t="shared" si="226"/>
        <v>-4.5995080187495319E-2</v>
      </c>
      <c r="BN225">
        <f t="shared" si="227"/>
        <v>-6.1940611048575116</v>
      </c>
      <c r="BO225">
        <f t="shared" si="228"/>
        <v>-4.0459950801874953</v>
      </c>
      <c r="BQ225">
        <f t="shared" si="229"/>
        <v>-2.1940611048575116</v>
      </c>
      <c r="BR225">
        <f t="shared" si="230"/>
        <v>-2.0459950801874953</v>
      </c>
      <c r="BT225">
        <f t="shared" si="231"/>
        <v>1.8059388951424884</v>
      </c>
      <c r="BU225">
        <f t="shared" si="232"/>
        <v>-4.5995080187495319E-2</v>
      </c>
      <c r="BW225">
        <f t="shared" si="233"/>
        <v>1.8059388951424884</v>
      </c>
      <c r="BX225">
        <f t="shared" si="234"/>
        <v>-4.0459950801874953</v>
      </c>
      <c r="CA225">
        <f t="shared" si="235"/>
        <v>-0.73135370161917057</v>
      </c>
      <c r="CB225">
        <f t="shared" si="236"/>
        <v>-0.68199836006249837</v>
      </c>
      <c r="CD225">
        <f t="shared" si="237"/>
        <v>-0.73135370161917057</v>
      </c>
      <c r="CE225">
        <f t="shared" si="238"/>
        <v>-0.68199836006249837</v>
      </c>
      <c r="CG225">
        <f t="shared" si="239"/>
        <v>-1.4627074032383411</v>
      </c>
      <c r="CH225">
        <f t="shared" si="240"/>
        <v>-1.3639967201249967</v>
      </c>
      <c r="CJ225">
        <f t="shared" si="241"/>
        <v>-2.1940611048575116</v>
      </c>
      <c r="CK225">
        <f t="shared" si="242"/>
        <v>-2.0459950801874953</v>
      </c>
      <c r="CM225">
        <f t="shared" si="243"/>
        <v>-2.9254148064766823</v>
      </c>
      <c r="CN225">
        <f t="shared" si="244"/>
        <v>-2.7279934402499935</v>
      </c>
      <c r="CP225">
        <f t="shared" si="245"/>
        <v>-3.656768508095853</v>
      </c>
      <c r="CQ225">
        <f t="shared" si="246"/>
        <v>-3.4099918003124916</v>
      </c>
      <c r="CS225">
        <f t="shared" si="247"/>
        <v>-0.73135370161917057</v>
      </c>
      <c r="CT225">
        <f t="shared" si="248"/>
        <v>-0.68199836006249837</v>
      </c>
      <c r="CU225">
        <f t="shared" si="249"/>
        <v>2.0745851935233177</v>
      </c>
      <c r="CV225">
        <f t="shared" si="250"/>
        <v>3.6360032798750033</v>
      </c>
      <c r="CW225">
        <f t="shared" si="251"/>
        <v>2.0745851935233177</v>
      </c>
      <c r="CX225">
        <f t="shared" si="252"/>
        <v>2.2720065597500065</v>
      </c>
      <c r="CY225">
        <f t="shared" si="253"/>
        <v>3.5372925967616586</v>
      </c>
      <c r="CZ225">
        <f t="shared" si="254"/>
        <v>3.6360032798750033</v>
      </c>
    </row>
    <row r="226" spans="1:104" x14ac:dyDescent="0.25">
      <c r="A226">
        <v>1</v>
      </c>
      <c r="K226">
        <v>4</v>
      </c>
      <c r="L226">
        <f t="shared" si="255"/>
        <v>224</v>
      </c>
      <c r="M226">
        <f t="shared" si="256"/>
        <v>3.9095375244672983</v>
      </c>
      <c r="O226">
        <f t="shared" si="257"/>
        <v>-0.71933980033865108</v>
      </c>
      <c r="P226">
        <f t="shared" si="258"/>
        <v>-0.69465837045899737</v>
      </c>
      <c r="R226">
        <f t="shared" si="197"/>
        <v>-2.8773592013546043</v>
      </c>
      <c r="S226">
        <f t="shared" si="198"/>
        <v>-2.7786334818359895</v>
      </c>
      <c r="U226">
        <f t="shared" si="199"/>
        <v>-2.8773592013546043</v>
      </c>
      <c r="V226">
        <f t="shared" si="200"/>
        <v>-2.7786334818359895</v>
      </c>
      <c r="X226">
        <f t="shared" si="201"/>
        <v>-2.8773592013546043</v>
      </c>
      <c r="Y226">
        <f t="shared" si="202"/>
        <v>-2.7786334818359895</v>
      </c>
      <c r="Z226">
        <f t="shared" si="259"/>
        <v>203</v>
      </c>
      <c r="AB226">
        <f t="shared" si="203"/>
        <v>-2.8773592013546043</v>
      </c>
      <c r="AC226">
        <f t="shared" si="204"/>
        <v>-2.7786334818359895</v>
      </c>
      <c r="AD226">
        <f t="shared" si="260"/>
        <v>203</v>
      </c>
      <c r="AG226">
        <f t="shared" si="205"/>
        <v>1.1226407986453957</v>
      </c>
      <c r="AH226">
        <f t="shared" si="206"/>
        <v>-2.7786334818359895</v>
      </c>
      <c r="AJ226">
        <f t="shared" si="207"/>
        <v>-2.8773592013546043</v>
      </c>
      <c r="AK226">
        <f t="shared" si="208"/>
        <v>-2.7786334818359895</v>
      </c>
      <c r="AM226">
        <f t="shared" si="209"/>
        <v>1.1226407986453957</v>
      </c>
      <c r="AN226">
        <f t="shared" si="210"/>
        <v>-2.7786334818359895</v>
      </c>
      <c r="AP226">
        <f t="shared" si="211"/>
        <v>-2.8773592013546043</v>
      </c>
      <c r="AQ226">
        <f t="shared" si="212"/>
        <v>1.2213665181640105</v>
      </c>
      <c r="AS226">
        <f t="shared" si="213"/>
        <v>-2.8773592013546043</v>
      </c>
      <c r="AT226">
        <f t="shared" si="214"/>
        <v>-2.7786334818359895</v>
      </c>
      <c r="AV226">
        <f t="shared" si="215"/>
        <v>1.1226407986453957</v>
      </c>
      <c r="AW226">
        <f t="shared" si="216"/>
        <v>-2.7786334818359895</v>
      </c>
      <c r="AY226">
        <f t="shared" si="217"/>
        <v>-2.8773592013546043</v>
      </c>
      <c r="AZ226">
        <f t="shared" si="218"/>
        <v>1.2213665181640105</v>
      </c>
      <c r="BB226">
        <f t="shared" si="219"/>
        <v>-6.8773592013546043</v>
      </c>
      <c r="BC226">
        <f t="shared" si="220"/>
        <v>-2.7786334818359895</v>
      </c>
      <c r="BE226">
        <f t="shared" si="221"/>
        <v>-2.8773592013546043</v>
      </c>
      <c r="BF226">
        <f t="shared" si="222"/>
        <v>-6.778633481835989</v>
      </c>
      <c r="BH226">
        <f t="shared" si="223"/>
        <v>-6.4740582030478597</v>
      </c>
      <c r="BI226">
        <f t="shared" si="224"/>
        <v>-6.2519253341309762</v>
      </c>
      <c r="BK226">
        <f t="shared" si="225"/>
        <v>-6.1580194010159532</v>
      </c>
      <c r="BL226">
        <f t="shared" si="226"/>
        <v>-8.3975111376992206E-2</v>
      </c>
      <c r="BN226">
        <f t="shared" si="227"/>
        <v>-6.1580194010159532</v>
      </c>
      <c r="BO226">
        <f t="shared" si="228"/>
        <v>-4.0839751113769918</v>
      </c>
      <c r="BQ226">
        <f t="shared" si="229"/>
        <v>-2.1580194010159532</v>
      </c>
      <c r="BR226">
        <f t="shared" si="230"/>
        <v>-2.0839751113769922</v>
      </c>
      <c r="BT226">
        <f t="shared" si="231"/>
        <v>1.8419805989840468</v>
      </c>
      <c r="BU226">
        <f t="shared" si="232"/>
        <v>-8.3975111376992206E-2</v>
      </c>
      <c r="BW226">
        <f t="shared" si="233"/>
        <v>1.8419805989840468</v>
      </c>
      <c r="BX226">
        <f t="shared" si="234"/>
        <v>-4.0839751113769918</v>
      </c>
      <c r="CA226">
        <f t="shared" si="235"/>
        <v>-0.71933980033865108</v>
      </c>
      <c r="CB226">
        <f t="shared" si="236"/>
        <v>-0.69465837045899737</v>
      </c>
      <c r="CD226">
        <f t="shared" si="237"/>
        <v>-0.71933980033865108</v>
      </c>
      <c r="CE226">
        <f t="shared" si="238"/>
        <v>-0.69465837045899737</v>
      </c>
      <c r="CG226">
        <f t="shared" si="239"/>
        <v>-1.4386796006773022</v>
      </c>
      <c r="CH226">
        <f t="shared" si="240"/>
        <v>-1.3893167409179947</v>
      </c>
      <c r="CJ226">
        <f t="shared" si="241"/>
        <v>-2.1580194010159532</v>
      </c>
      <c r="CK226">
        <f t="shared" si="242"/>
        <v>-2.0839751113769922</v>
      </c>
      <c r="CM226">
        <f t="shared" si="243"/>
        <v>-2.8773592013546043</v>
      </c>
      <c r="CN226">
        <f t="shared" si="244"/>
        <v>-2.7786334818359895</v>
      </c>
      <c r="CP226">
        <f t="shared" si="245"/>
        <v>-3.5966990016932554</v>
      </c>
      <c r="CQ226">
        <f t="shared" si="246"/>
        <v>-3.4732918522949867</v>
      </c>
      <c r="CS226">
        <f t="shared" si="247"/>
        <v>-0.71933980033865108</v>
      </c>
      <c r="CT226">
        <f t="shared" si="248"/>
        <v>-0.69465837045899737</v>
      </c>
      <c r="CU226">
        <f t="shared" si="249"/>
        <v>2.1226407986453957</v>
      </c>
      <c r="CV226">
        <f t="shared" si="250"/>
        <v>3.6106832590820055</v>
      </c>
      <c r="CW226">
        <f t="shared" si="251"/>
        <v>2.1226407986453957</v>
      </c>
      <c r="CX226">
        <f t="shared" si="252"/>
        <v>2.2213665181640105</v>
      </c>
      <c r="CY226">
        <f t="shared" si="253"/>
        <v>3.5613203993226978</v>
      </c>
      <c r="CZ226">
        <f t="shared" si="254"/>
        <v>3.6106832590820055</v>
      </c>
    </row>
    <row r="227" spans="1:104" x14ac:dyDescent="0.25">
      <c r="A227">
        <v>1</v>
      </c>
      <c r="K227">
        <v>4</v>
      </c>
      <c r="L227">
        <f t="shared" si="255"/>
        <v>225</v>
      </c>
      <c r="M227">
        <f t="shared" si="256"/>
        <v>3.9269908169872414</v>
      </c>
      <c r="O227">
        <f t="shared" si="257"/>
        <v>-0.70710678118654768</v>
      </c>
      <c r="P227">
        <f t="shared" si="258"/>
        <v>-0.70710678118654746</v>
      </c>
      <c r="R227">
        <f t="shared" si="197"/>
        <v>-2.8284271247461907</v>
      </c>
      <c r="S227">
        <f t="shared" si="198"/>
        <v>-2.8284271247461898</v>
      </c>
      <c r="U227">
        <f t="shared" si="199"/>
        <v>-2.8284271247461907</v>
      </c>
      <c r="V227">
        <f t="shared" si="200"/>
        <v>-2.8284271247461898</v>
      </c>
      <c r="X227">
        <f t="shared" si="201"/>
        <v>-2.8284271247461907</v>
      </c>
      <c r="Y227">
        <f t="shared" si="202"/>
        <v>-2.8284271247461898</v>
      </c>
      <c r="Z227">
        <f t="shared" si="259"/>
        <v>204</v>
      </c>
      <c r="AB227">
        <f t="shared" si="203"/>
        <v>-2.8284271247461907</v>
      </c>
      <c r="AC227">
        <f t="shared" si="204"/>
        <v>-2.8284271247461898</v>
      </c>
      <c r="AD227">
        <f t="shared" si="260"/>
        <v>204</v>
      </c>
      <c r="AG227">
        <f t="shared" si="205"/>
        <v>1.1715728752538093</v>
      </c>
      <c r="AH227">
        <f t="shared" si="206"/>
        <v>-2.8284271247461898</v>
      </c>
      <c r="AJ227">
        <f t="shared" si="207"/>
        <v>-2.8284271247461907</v>
      </c>
      <c r="AK227">
        <f t="shared" si="208"/>
        <v>-2.8284271247461898</v>
      </c>
      <c r="AM227">
        <f t="shared" si="209"/>
        <v>1.1715728752538093</v>
      </c>
      <c r="AN227">
        <f t="shared" si="210"/>
        <v>-2.8284271247461898</v>
      </c>
      <c r="AP227">
        <f t="shared" si="211"/>
        <v>-2.8284271247461907</v>
      </c>
      <c r="AQ227">
        <f t="shared" si="212"/>
        <v>1.1715728752538102</v>
      </c>
      <c r="AS227">
        <f t="shared" si="213"/>
        <v>-2.8284271247461907</v>
      </c>
      <c r="AT227">
        <f t="shared" si="214"/>
        <v>-2.8284271247461898</v>
      </c>
      <c r="AV227">
        <f t="shared" si="215"/>
        <v>1.1715728752538093</v>
      </c>
      <c r="AW227">
        <f t="shared" si="216"/>
        <v>-2.8284271247461898</v>
      </c>
      <c r="AY227">
        <f t="shared" si="217"/>
        <v>-2.8284271247461907</v>
      </c>
      <c r="AZ227">
        <f t="shared" si="218"/>
        <v>1.1715728752538102</v>
      </c>
      <c r="BB227">
        <f t="shared" si="219"/>
        <v>-6.8284271247461907</v>
      </c>
      <c r="BC227">
        <f t="shared" si="220"/>
        <v>-2.8284271247461898</v>
      </c>
      <c r="BE227">
        <f t="shared" si="221"/>
        <v>-2.8284271247461907</v>
      </c>
      <c r="BF227">
        <f t="shared" si="222"/>
        <v>-6.8284271247461898</v>
      </c>
      <c r="BH227">
        <f t="shared" si="223"/>
        <v>-6.3639610306789294</v>
      </c>
      <c r="BI227">
        <f t="shared" si="224"/>
        <v>-6.3639610306789276</v>
      </c>
      <c r="BK227">
        <f t="shared" si="225"/>
        <v>-6.1213203435596428</v>
      </c>
      <c r="BL227">
        <f t="shared" si="226"/>
        <v>-0.12132034355964239</v>
      </c>
      <c r="BN227">
        <f t="shared" si="227"/>
        <v>-6.1213203435596428</v>
      </c>
      <c r="BO227">
        <f t="shared" si="228"/>
        <v>-4.1213203435596419</v>
      </c>
      <c r="BQ227">
        <f t="shared" si="229"/>
        <v>-2.1213203435596428</v>
      </c>
      <c r="BR227">
        <f t="shared" si="230"/>
        <v>-2.1213203435596424</v>
      </c>
      <c r="BT227">
        <f t="shared" si="231"/>
        <v>1.8786796564403572</v>
      </c>
      <c r="BU227">
        <f t="shared" si="232"/>
        <v>-0.12132034355964239</v>
      </c>
      <c r="BW227">
        <f t="shared" si="233"/>
        <v>1.8786796564403572</v>
      </c>
      <c r="BX227">
        <f t="shared" si="234"/>
        <v>-4.1213203435596419</v>
      </c>
      <c r="CA227">
        <f t="shared" si="235"/>
        <v>-0.70710678118654768</v>
      </c>
      <c r="CB227">
        <f t="shared" si="236"/>
        <v>-0.70710678118654746</v>
      </c>
      <c r="CD227">
        <f t="shared" si="237"/>
        <v>-0.70710678118654768</v>
      </c>
      <c r="CE227">
        <f t="shared" si="238"/>
        <v>-0.70710678118654746</v>
      </c>
      <c r="CG227">
        <f t="shared" si="239"/>
        <v>-1.4142135623730954</v>
      </c>
      <c r="CH227">
        <f t="shared" si="240"/>
        <v>-1.4142135623730949</v>
      </c>
      <c r="CJ227">
        <f t="shared" si="241"/>
        <v>-2.1213203435596428</v>
      </c>
      <c r="CK227">
        <f t="shared" si="242"/>
        <v>-2.1213203435596424</v>
      </c>
      <c r="CM227">
        <f t="shared" si="243"/>
        <v>-2.8284271247461907</v>
      </c>
      <c r="CN227">
        <f t="shared" si="244"/>
        <v>-2.8284271247461898</v>
      </c>
      <c r="CP227">
        <f t="shared" si="245"/>
        <v>-3.5355339059327386</v>
      </c>
      <c r="CQ227">
        <f t="shared" si="246"/>
        <v>-3.5355339059327373</v>
      </c>
      <c r="CS227">
        <f t="shared" si="247"/>
        <v>-0.70710678118654768</v>
      </c>
      <c r="CT227">
        <f t="shared" si="248"/>
        <v>-0.70710678118654746</v>
      </c>
      <c r="CU227">
        <f t="shared" si="249"/>
        <v>2.1715728752538093</v>
      </c>
      <c r="CV227">
        <f t="shared" si="250"/>
        <v>3.5857864376269051</v>
      </c>
      <c r="CW227">
        <f t="shared" si="251"/>
        <v>2.1715728752538093</v>
      </c>
      <c r="CX227">
        <f t="shared" si="252"/>
        <v>2.1715728752538102</v>
      </c>
      <c r="CY227">
        <f t="shared" si="253"/>
        <v>3.5857864376269046</v>
      </c>
      <c r="CZ227">
        <f t="shared" si="254"/>
        <v>3.5857864376269051</v>
      </c>
    </row>
    <row r="228" spans="1:104" x14ac:dyDescent="0.25">
      <c r="A228">
        <v>1</v>
      </c>
      <c r="K228">
        <v>4</v>
      </c>
      <c r="L228">
        <f t="shared" si="255"/>
        <v>226</v>
      </c>
      <c r="M228">
        <f t="shared" si="256"/>
        <v>3.9444441095071845</v>
      </c>
      <c r="O228">
        <f t="shared" si="257"/>
        <v>-0.69465837045899759</v>
      </c>
      <c r="P228">
        <f t="shared" si="258"/>
        <v>-0.71933980033865086</v>
      </c>
      <c r="R228">
        <f t="shared" si="197"/>
        <v>-2.7786334818359903</v>
      </c>
      <c r="S228">
        <f t="shared" si="198"/>
        <v>-2.8773592013546034</v>
      </c>
      <c r="U228">
        <f t="shared" si="199"/>
        <v>-2.7786334818359903</v>
      </c>
      <c r="V228">
        <f t="shared" si="200"/>
        <v>-2.8773592013546034</v>
      </c>
      <c r="X228">
        <f t="shared" si="201"/>
        <v>-2.7786334818359903</v>
      </c>
      <c r="Y228">
        <f t="shared" si="202"/>
        <v>-2.8773592013546034</v>
      </c>
      <c r="Z228">
        <f t="shared" si="259"/>
        <v>205</v>
      </c>
      <c r="AB228">
        <f t="shared" si="203"/>
        <v>-2.7786334818359903</v>
      </c>
      <c r="AC228">
        <f t="shared" si="204"/>
        <v>-2.8773592013546034</v>
      </c>
      <c r="AD228">
        <f t="shared" si="260"/>
        <v>205</v>
      </c>
      <c r="AG228">
        <f t="shared" si="205"/>
        <v>1.2213665181640097</v>
      </c>
      <c r="AH228">
        <f t="shared" si="206"/>
        <v>-2.8773592013546034</v>
      </c>
      <c r="AJ228">
        <f t="shared" si="207"/>
        <v>-2.7786334818359903</v>
      </c>
      <c r="AK228">
        <f t="shared" si="208"/>
        <v>-2.8773592013546034</v>
      </c>
      <c r="AM228">
        <f t="shared" si="209"/>
        <v>1.2213665181640097</v>
      </c>
      <c r="AN228">
        <f t="shared" si="210"/>
        <v>-2.8773592013546034</v>
      </c>
      <c r="AP228">
        <f t="shared" si="211"/>
        <v>-2.7786334818359903</v>
      </c>
      <c r="AQ228">
        <f t="shared" si="212"/>
        <v>1.1226407986453966</v>
      </c>
      <c r="AS228">
        <f t="shared" si="213"/>
        <v>-2.7786334818359903</v>
      </c>
      <c r="AT228">
        <f t="shared" si="214"/>
        <v>-2.8773592013546034</v>
      </c>
      <c r="AV228">
        <f t="shared" si="215"/>
        <v>1.2213665181640097</v>
      </c>
      <c r="AW228">
        <f t="shared" si="216"/>
        <v>-2.8773592013546034</v>
      </c>
      <c r="AY228">
        <f t="shared" si="217"/>
        <v>-2.7786334818359903</v>
      </c>
      <c r="AZ228">
        <f t="shared" si="218"/>
        <v>1.1226407986453966</v>
      </c>
      <c r="BB228">
        <f t="shared" si="219"/>
        <v>-6.7786334818359908</v>
      </c>
      <c r="BC228">
        <f t="shared" si="220"/>
        <v>-2.8773592013546034</v>
      </c>
      <c r="BE228">
        <f t="shared" si="221"/>
        <v>-2.7786334818359903</v>
      </c>
      <c r="BF228">
        <f t="shared" si="222"/>
        <v>-6.8773592013546034</v>
      </c>
      <c r="BH228">
        <f t="shared" si="223"/>
        <v>-6.251925334130978</v>
      </c>
      <c r="BI228">
        <f t="shared" si="224"/>
        <v>-6.474058203047858</v>
      </c>
      <c r="BK228">
        <f t="shared" si="225"/>
        <v>-6.0839751113769927</v>
      </c>
      <c r="BL228">
        <f t="shared" si="226"/>
        <v>-0.15801940101595235</v>
      </c>
      <c r="BN228">
        <f t="shared" si="227"/>
        <v>-6.0839751113769927</v>
      </c>
      <c r="BO228">
        <f t="shared" si="228"/>
        <v>-4.1580194010159524</v>
      </c>
      <c r="BQ228">
        <f t="shared" si="229"/>
        <v>-2.0839751113769927</v>
      </c>
      <c r="BR228">
        <f t="shared" si="230"/>
        <v>-2.1580194010159524</v>
      </c>
      <c r="BT228">
        <f t="shared" si="231"/>
        <v>1.9160248886230073</v>
      </c>
      <c r="BU228">
        <f t="shared" si="232"/>
        <v>-0.15801940101595235</v>
      </c>
      <c r="BW228">
        <f t="shared" si="233"/>
        <v>1.9160248886230073</v>
      </c>
      <c r="BX228">
        <f t="shared" si="234"/>
        <v>-4.1580194010159524</v>
      </c>
      <c r="CA228">
        <f t="shared" si="235"/>
        <v>-0.69465837045899759</v>
      </c>
      <c r="CB228">
        <f t="shared" si="236"/>
        <v>-0.71933980033865086</v>
      </c>
      <c r="CD228">
        <f t="shared" si="237"/>
        <v>-0.69465837045899759</v>
      </c>
      <c r="CE228">
        <f t="shared" si="238"/>
        <v>-0.71933980033865086</v>
      </c>
      <c r="CG228">
        <f t="shared" si="239"/>
        <v>-1.3893167409179952</v>
      </c>
      <c r="CH228">
        <f t="shared" si="240"/>
        <v>-1.4386796006773017</v>
      </c>
      <c r="CJ228">
        <f t="shared" si="241"/>
        <v>-2.0839751113769927</v>
      </c>
      <c r="CK228">
        <f t="shared" si="242"/>
        <v>-2.1580194010159524</v>
      </c>
      <c r="CM228">
        <f t="shared" si="243"/>
        <v>-2.7786334818359903</v>
      </c>
      <c r="CN228">
        <f t="shared" si="244"/>
        <v>-2.8773592013546034</v>
      </c>
      <c r="CP228">
        <f t="shared" si="245"/>
        <v>-3.473291852294988</v>
      </c>
      <c r="CQ228">
        <f t="shared" si="246"/>
        <v>-3.5966990016932545</v>
      </c>
      <c r="CS228">
        <f t="shared" si="247"/>
        <v>-0.69465837045899759</v>
      </c>
      <c r="CT228">
        <f t="shared" si="248"/>
        <v>-0.71933980033865086</v>
      </c>
      <c r="CU228">
        <f t="shared" si="249"/>
        <v>2.2213665181640097</v>
      </c>
      <c r="CV228">
        <f t="shared" si="250"/>
        <v>3.5613203993226983</v>
      </c>
      <c r="CW228">
        <f t="shared" si="251"/>
        <v>2.2213665181640097</v>
      </c>
      <c r="CX228">
        <f t="shared" si="252"/>
        <v>2.1226407986453966</v>
      </c>
      <c r="CY228">
        <f t="shared" si="253"/>
        <v>3.6106832590820046</v>
      </c>
      <c r="CZ228">
        <f t="shared" si="254"/>
        <v>3.5613203993226983</v>
      </c>
    </row>
    <row r="229" spans="1:104" x14ac:dyDescent="0.25">
      <c r="A229">
        <v>1</v>
      </c>
      <c r="K229">
        <v>4</v>
      </c>
      <c r="L229">
        <f t="shared" si="255"/>
        <v>227</v>
      </c>
      <c r="M229">
        <f t="shared" si="256"/>
        <v>3.9618974020271276</v>
      </c>
      <c r="O229">
        <f t="shared" si="257"/>
        <v>-0.68199836006249892</v>
      </c>
      <c r="P229">
        <f t="shared" si="258"/>
        <v>-0.73135370161917013</v>
      </c>
      <c r="R229">
        <f t="shared" si="197"/>
        <v>-2.7279934402499957</v>
      </c>
      <c r="S229">
        <f t="shared" si="198"/>
        <v>-2.9254148064766805</v>
      </c>
      <c r="U229">
        <f t="shared" si="199"/>
        <v>-2.7279934402499957</v>
      </c>
      <c r="V229">
        <f t="shared" si="200"/>
        <v>-2.9254148064766805</v>
      </c>
      <c r="X229">
        <f t="shared" si="201"/>
        <v>-2.7279934402499957</v>
      </c>
      <c r="Y229">
        <f t="shared" si="202"/>
        <v>-2.9254148064766805</v>
      </c>
      <c r="Z229">
        <f t="shared" si="259"/>
        <v>206</v>
      </c>
      <c r="AB229">
        <f t="shared" si="203"/>
        <v>-2.7279934402499957</v>
      </c>
      <c r="AC229">
        <f t="shared" si="204"/>
        <v>-2.9254148064766805</v>
      </c>
      <c r="AD229">
        <f t="shared" si="260"/>
        <v>206</v>
      </c>
      <c r="AG229">
        <f t="shared" si="205"/>
        <v>1.2720065597500043</v>
      </c>
      <c r="AH229">
        <f t="shared" si="206"/>
        <v>-2.9254148064766805</v>
      </c>
      <c r="AJ229">
        <f t="shared" si="207"/>
        <v>-2.7279934402499957</v>
      </c>
      <c r="AK229">
        <f t="shared" si="208"/>
        <v>-2.9254148064766805</v>
      </c>
      <c r="AM229">
        <f t="shared" si="209"/>
        <v>1.2720065597500043</v>
      </c>
      <c r="AN229">
        <f t="shared" si="210"/>
        <v>-2.9254148064766805</v>
      </c>
      <c r="AP229">
        <f t="shared" si="211"/>
        <v>-2.7279934402499957</v>
      </c>
      <c r="AQ229">
        <f t="shared" si="212"/>
        <v>1.0745851935233195</v>
      </c>
      <c r="AS229">
        <f t="shared" si="213"/>
        <v>-2.7279934402499957</v>
      </c>
      <c r="AT229">
        <f t="shared" si="214"/>
        <v>-2.9254148064766805</v>
      </c>
      <c r="AV229">
        <f t="shared" si="215"/>
        <v>1.2720065597500043</v>
      </c>
      <c r="AW229">
        <f t="shared" si="216"/>
        <v>-2.9254148064766805</v>
      </c>
      <c r="AY229">
        <f t="shared" si="217"/>
        <v>-2.7279934402499957</v>
      </c>
      <c r="AZ229">
        <f t="shared" si="218"/>
        <v>1.0745851935233195</v>
      </c>
      <c r="BB229">
        <f t="shared" si="219"/>
        <v>-6.7279934402499961</v>
      </c>
      <c r="BC229">
        <f t="shared" si="220"/>
        <v>-2.9254148064766805</v>
      </c>
      <c r="BE229">
        <f t="shared" si="221"/>
        <v>-2.7279934402499957</v>
      </c>
      <c r="BF229">
        <f t="shared" si="222"/>
        <v>-6.925414806476681</v>
      </c>
      <c r="BH229">
        <f t="shared" si="223"/>
        <v>-6.1379852405624904</v>
      </c>
      <c r="BI229">
        <f t="shared" si="224"/>
        <v>-6.5821833145725313</v>
      </c>
      <c r="BK229">
        <f t="shared" si="225"/>
        <v>-6.0459950801874971</v>
      </c>
      <c r="BL229">
        <f t="shared" si="226"/>
        <v>-0.19406110485751027</v>
      </c>
      <c r="BN229">
        <f t="shared" si="227"/>
        <v>-6.0459950801874971</v>
      </c>
      <c r="BO229">
        <f t="shared" si="228"/>
        <v>-4.1940611048575107</v>
      </c>
      <c r="BQ229">
        <f t="shared" si="229"/>
        <v>-2.0459950801874967</v>
      </c>
      <c r="BR229">
        <f t="shared" si="230"/>
        <v>-2.1940611048575103</v>
      </c>
      <c r="BT229">
        <f t="shared" si="231"/>
        <v>1.9540049198125033</v>
      </c>
      <c r="BU229">
        <f t="shared" si="232"/>
        <v>-0.19406110485751027</v>
      </c>
      <c r="BW229">
        <f t="shared" si="233"/>
        <v>1.9540049198125033</v>
      </c>
      <c r="BX229">
        <f t="shared" si="234"/>
        <v>-4.1940611048575107</v>
      </c>
      <c r="CA229">
        <f t="shared" si="235"/>
        <v>-0.68199836006249892</v>
      </c>
      <c r="CB229">
        <f t="shared" si="236"/>
        <v>-0.73135370161917013</v>
      </c>
      <c r="CD229">
        <f t="shared" si="237"/>
        <v>-0.68199836006249892</v>
      </c>
      <c r="CE229">
        <f t="shared" si="238"/>
        <v>-0.73135370161917013</v>
      </c>
      <c r="CG229">
        <f t="shared" si="239"/>
        <v>-1.3639967201249978</v>
      </c>
      <c r="CH229">
        <f t="shared" si="240"/>
        <v>-1.4627074032383403</v>
      </c>
      <c r="CJ229">
        <f t="shared" si="241"/>
        <v>-2.0459950801874967</v>
      </c>
      <c r="CK229">
        <f t="shared" si="242"/>
        <v>-2.1940611048575103</v>
      </c>
      <c r="CM229">
        <f t="shared" si="243"/>
        <v>-2.7279934402499957</v>
      </c>
      <c r="CN229">
        <f t="shared" si="244"/>
        <v>-2.9254148064766805</v>
      </c>
      <c r="CP229">
        <f t="shared" si="245"/>
        <v>-3.4099918003124947</v>
      </c>
      <c r="CQ229">
        <f t="shared" si="246"/>
        <v>-3.6567685080958507</v>
      </c>
      <c r="CS229">
        <f t="shared" si="247"/>
        <v>-0.68199836006249892</v>
      </c>
      <c r="CT229">
        <f t="shared" si="248"/>
        <v>-0.73135370161917013</v>
      </c>
      <c r="CU229">
        <f t="shared" si="249"/>
        <v>2.2720065597500043</v>
      </c>
      <c r="CV229">
        <f t="shared" si="250"/>
        <v>3.5372925967616595</v>
      </c>
      <c r="CW229">
        <f t="shared" si="251"/>
        <v>2.2720065597500043</v>
      </c>
      <c r="CX229">
        <f t="shared" si="252"/>
        <v>2.0745851935233195</v>
      </c>
      <c r="CY229">
        <f t="shared" si="253"/>
        <v>3.6360032798750019</v>
      </c>
      <c r="CZ229">
        <f t="shared" si="254"/>
        <v>3.5372925967616595</v>
      </c>
    </row>
    <row r="230" spans="1:104" x14ac:dyDescent="0.25">
      <c r="A230">
        <v>1</v>
      </c>
      <c r="K230">
        <v>4</v>
      </c>
      <c r="L230">
        <f t="shared" si="255"/>
        <v>228</v>
      </c>
      <c r="M230">
        <f t="shared" si="256"/>
        <v>3.9793506945470711</v>
      </c>
      <c r="O230">
        <f t="shared" si="257"/>
        <v>-0.66913060635885846</v>
      </c>
      <c r="P230">
        <f t="shared" si="258"/>
        <v>-0.74314482547739402</v>
      </c>
      <c r="R230">
        <f t="shared" si="197"/>
        <v>-2.6765224254354338</v>
      </c>
      <c r="S230">
        <f t="shared" si="198"/>
        <v>-2.9725793019095761</v>
      </c>
      <c r="U230">
        <f t="shared" si="199"/>
        <v>-2.6765224254354338</v>
      </c>
      <c r="V230">
        <f t="shared" si="200"/>
        <v>-2.9725793019095761</v>
      </c>
      <c r="X230">
        <f t="shared" si="201"/>
        <v>-2.6765224254354338</v>
      </c>
      <c r="Y230">
        <f t="shared" si="202"/>
        <v>-2.9725793019095761</v>
      </c>
      <c r="Z230">
        <f t="shared" si="259"/>
        <v>207</v>
      </c>
      <c r="AB230">
        <f t="shared" si="203"/>
        <v>-2.6765224254354338</v>
      </c>
      <c r="AC230">
        <f t="shared" si="204"/>
        <v>-2.9725793019095761</v>
      </c>
      <c r="AD230">
        <f t="shared" si="260"/>
        <v>207</v>
      </c>
      <c r="AG230">
        <f t="shared" si="205"/>
        <v>1.3234775745645662</v>
      </c>
      <c r="AH230">
        <f t="shared" si="206"/>
        <v>-2.9725793019095761</v>
      </c>
      <c r="AJ230">
        <f t="shared" si="207"/>
        <v>-2.6765224254354338</v>
      </c>
      <c r="AK230">
        <f t="shared" si="208"/>
        <v>-2.9725793019095761</v>
      </c>
      <c r="AM230">
        <f t="shared" si="209"/>
        <v>1.3234775745645662</v>
      </c>
      <c r="AN230">
        <f t="shared" si="210"/>
        <v>-2.9725793019095761</v>
      </c>
      <c r="AP230">
        <f t="shared" si="211"/>
        <v>-2.6765224254354338</v>
      </c>
      <c r="AQ230">
        <f t="shared" si="212"/>
        <v>1.0274206980904239</v>
      </c>
      <c r="AS230">
        <f t="shared" si="213"/>
        <v>-2.6765224254354338</v>
      </c>
      <c r="AT230">
        <f t="shared" si="214"/>
        <v>-2.9725793019095761</v>
      </c>
      <c r="AV230">
        <f t="shared" si="215"/>
        <v>1.3234775745645662</v>
      </c>
      <c r="AW230">
        <f t="shared" si="216"/>
        <v>-2.9725793019095761</v>
      </c>
      <c r="AY230">
        <f t="shared" si="217"/>
        <v>-2.6765224254354338</v>
      </c>
      <c r="AZ230">
        <f t="shared" si="218"/>
        <v>1.0274206980904239</v>
      </c>
      <c r="BB230">
        <f t="shared" si="219"/>
        <v>-6.6765224254354338</v>
      </c>
      <c r="BC230">
        <f t="shared" si="220"/>
        <v>-2.9725793019095761</v>
      </c>
      <c r="BE230">
        <f t="shared" si="221"/>
        <v>-2.6765224254354338</v>
      </c>
      <c r="BF230">
        <f t="shared" si="222"/>
        <v>-6.9725793019095761</v>
      </c>
      <c r="BH230">
        <f t="shared" si="223"/>
        <v>-6.0221754572297259</v>
      </c>
      <c r="BI230">
        <f t="shared" si="224"/>
        <v>-6.6883034292965462</v>
      </c>
      <c r="BK230">
        <f t="shared" si="225"/>
        <v>-6.0073918190765756</v>
      </c>
      <c r="BL230">
        <f t="shared" si="226"/>
        <v>-0.22943447643218207</v>
      </c>
      <c r="BN230">
        <f t="shared" si="227"/>
        <v>-6.0073918190765756</v>
      </c>
      <c r="BO230">
        <f t="shared" si="228"/>
        <v>-4.2294344764321821</v>
      </c>
      <c r="BQ230">
        <f t="shared" si="229"/>
        <v>-2.0073918190765756</v>
      </c>
      <c r="BR230">
        <f t="shared" si="230"/>
        <v>-2.2294344764321821</v>
      </c>
      <c r="BT230">
        <f t="shared" si="231"/>
        <v>1.9926081809234244</v>
      </c>
      <c r="BU230">
        <f t="shared" si="232"/>
        <v>-0.22943447643218207</v>
      </c>
      <c r="BW230">
        <f t="shared" si="233"/>
        <v>1.9926081809234244</v>
      </c>
      <c r="BX230">
        <f t="shared" si="234"/>
        <v>-4.2294344764321821</v>
      </c>
      <c r="CA230">
        <f t="shared" si="235"/>
        <v>-0.66913060635885846</v>
      </c>
      <c r="CB230">
        <f t="shared" si="236"/>
        <v>-0.74314482547739402</v>
      </c>
      <c r="CD230">
        <f t="shared" si="237"/>
        <v>-0.66913060635885846</v>
      </c>
      <c r="CE230">
        <f t="shared" si="238"/>
        <v>-0.74314482547739402</v>
      </c>
      <c r="CG230">
        <f t="shared" si="239"/>
        <v>-1.3382612127177169</v>
      </c>
      <c r="CH230">
        <f t="shared" si="240"/>
        <v>-1.486289650954788</v>
      </c>
      <c r="CJ230">
        <f t="shared" si="241"/>
        <v>-2.0073918190765756</v>
      </c>
      <c r="CK230">
        <f t="shared" si="242"/>
        <v>-2.2294344764321821</v>
      </c>
      <c r="CM230">
        <f t="shared" si="243"/>
        <v>-2.6765224254354338</v>
      </c>
      <c r="CN230">
        <f t="shared" si="244"/>
        <v>-2.9725793019095761</v>
      </c>
      <c r="CP230">
        <f t="shared" si="245"/>
        <v>-3.3456530317942921</v>
      </c>
      <c r="CQ230">
        <f t="shared" si="246"/>
        <v>-3.7157241273869701</v>
      </c>
      <c r="CS230">
        <f t="shared" si="247"/>
        <v>-0.66913060635885846</v>
      </c>
      <c r="CT230">
        <f t="shared" si="248"/>
        <v>-0.74314482547739402</v>
      </c>
      <c r="CU230">
        <f t="shared" si="249"/>
        <v>2.3234775745645662</v>
      </c>
      <c r="CV230">
        <f t="shared" si="250"/>
        <v>3.513710349045212</v>
      </c>
      <c r="CW230">
        <f t="shared" si="251"/>
        <v>2.3234775745645662</v>
      </c>
      <c r="CX230">
        <f t="shared" si="252"/>
        <v>2.0274206980904239</v>
      </c>
      <c r="CY230">
        <f t="shared" si="253"/>
        <v>3.6617387872822831</v>
      </c>
      <c r="CZ230">
        <f t="shared" si="254"/>
        <v>3.513710349045212</v>
      </c>
    </row>
    <row r="231" spans="1:104" x14ac:dyDescent="0.25">
      <c r="A231">
        <v>1</v>
      </c>
      <c r="K231">
        <v>4</v>
      </c>
      <c r="L231">
        <f t="shared" si="255"/>
        <v>229</v>
      </c>
      <c r="M231">
        <f t="shared" si="256"/>
        <v>3.9968039870670142</v>
      </c>
      <c r="O231">
        <f t="shared" si="257"/>
        <v>-0.65605902899050761</v>
      </c>
      <c r="P231">
        <f t="shared" si="258"/>
        <v>-0.75470958022277168</v>
      </c>
      <c r="R231">
        <f t="shared" si="197"/>
        <v>-2.6242361159620304</v>
      </c>
      <c r="S231">
        <f t="shared" si="198"/>
        <v>-3.0188383208910867</v>
      </c>
      <c r="U231">
        <f t="shared" si="199"/>
        <v>-2.6242361159620304</v>
      </c>
      <c r="V231">
        <f t="shared" si="200"/>
        <v>-3.0188383208910867</v>
      </c>
      <c r="X231">
        <f t="shared" si="201"/>
        <v>-2.6242361159620304</v>
      </c>
      <c r="Y231">
        <f t="shared" si="202"/>
        <v>-3.0188383208910867</v>
      </c>
      <c r="Z231">
        <f t="shared" si="259"/>
        <v>208</v>
      </c>
      <c r="AB231">
        <f t="shared" si="203"/>
        <v>-2.6242361159620304</v>
      </c>
      <c r="AC231">
        <f t="shared" si="204"/>
        <v>-3.0188383208910867</v>
      </c>
      <c r="AD231">
        <f t="shared" si="260"/>
        <v>208</v>
      </c>
      <c r="AG231">
        <f t="shared" si="205"/>
        <v>1.3757638840379696</v>
      </c>
      <c r="AH231">
        <f t="shared" si="206"/>
        <v>-3.0188383208910867</v>
      </c>
      <c r="AJ231">
        <f t="shared" si="207"/>
        <v>-2.6242361159620304</v>
      </c>
      <c r="AK231">
        <f t="shared" si="208"/>
        <v>-3.0188383208910867</v>
      </c>
      <c r="AM231">
        <f t="shared" si="209"/>
        <v>1.3757638840379696</v>
      </c>
      <c r="AN231">
        <f t="shared" si="210"/>
        <v>-3.0188383208910867</v>
      </c>
      <c r="AP231">
        <f t="shared" si="211"/>
        <v>-2.6242361159620304</v>
      </c>
      <c r="AQ231">
        <f t="shared" si="212"/>
        <v>0.98116167910891328</v>
      </c>
      <c r="AS231">
        <f t="shared" si="213"/>
        <v>-2.6242361159620304</v>
      </c>
      <c r="AT231">
        <f t="shared" si="214"/>
        <v>-3.0188383208910867</v>
      </c>
      <c r="AV231">
        <f t="shared" si="215"/>
        <v>1.3757638840379696</v>
      </c>
      <c r="AW231">
        <f t="shared" si="216"/>
        <v>-3.0188383208910867</v>
      </c>
      <c r="AY231">
        <f t="shared" si="217"/>
        <v>-2.6242361159620304</v>
      </c>
      <c r="AZ231">
        <f t="shared" si="218"/>
        <v>0.98116167910891328</v>
      </c>
      <c r="BB231">
        <f t="shared" si="219"/>
        <v>-6.6242361159620309</v>
      </c>
      <c r="BC231">
        <f t="shared" si="220"/>
        <v>-3.0188383208910867</v>
      </c>
      <c r="BE231">
        <f t="shared" si="221"/>
        <v>-2.6242361159620304</v>
      </c>
      <c r="BF231">
        <f t="shared" si="222"/>
        <v>-7.0188383208910867</v>
      </c>
      <c r="BH231">
        <f t="shared" si="223"/>
        <v>-5.9045312609145686</v>
      </c>
      <c r="BI231">
        <f t="shared" si="224"/>
        <v>-6.7923862220049447</v>
      </c>
      <c r="BK231">
        <f t="shared" si="225"/>
        <v>-5.9681770869715223</v>
      </c>
      <c r="BL231">
        <f t="shared" si="226"/>
        <v>-0.26412874066831504</v>
      </c>
      <c r="BN231">
        <f t="shared" si="227"/>
        <v>-5.9681770869715223</v>
      </c>
      <c r="BO231">
        <f t="shared" si="228"/>
        <v>-4.2641287406683155</v>
      </c>
      <c r="BQ231">
        <f t="shared" si="229"/>
        <v>-1.9681770869715227</v>
      </c>
      <c r="BR231">
        <f t="shared" si="230"/>
        <v>-2.264128740668315</v>
      </c>
      <c r="BT231">
        <f t="shared" si="231"/>
        <v>2.0318229130284773</v>
      </c>
      <c r="BU231">
        <f t="shared" si="232"/>
        <v>-0.26412874066831504</v>
      </c>
      <c r="BW231">
        <f t="shared" si="233"/>
        <v>2.0318229130284773</v>
      </c>
      <c r="BX231">
        <f t="shared" si="234"/>
        <v>-4.2641287406683155</v>
      </c>
      <c r="CA231">
        <f t="shared" si="235"/>
        <v>-0.65605902899050761</v>
      </c>
      <c r="CB231">
        <f t="shared" si="236"/>
        <v>-0.75470958022277168</v>
      </c>
      <c r="CD231">
        <f t="shared" si="237"/>
        <v>-0.65605902899050761</v>
      </c>
      <c r="CE231">
        <f t="shared" si="238"/>
        <v>-0.75470958022277168</v>
      </c>
      <c r="CG231">
        <f t="shared" si="239"/>
        <v>-1.3121180579810152</v>
      </c>
      <c r="CH231">
        <f t="shared" si="240"/>
        <v>-1.5094191604455434</v>
      </c>
      <c r="CJ231">
        <f t="shared" si="241"/>
        <v>-1.9681770869715227</v>
      </c>
      <c r="CK231">
        <f t="shared" si="242"/>
        <v>-2.264128740668315</v>
      </c>
      <c r="CM231">
        <f t="shared" si="243"/>
        <v>-2.6242361159620304</v>
      </c>
      <c r="CN231">
        <f t="shared" si="244"/>
        <v>-3.0188383208910867</v>
      </c>
      <c r="CP231">
        <f t="shared" si="245"/>
        <v>-3.2802951449525382</v>
      </c>
      <c r="CQ231">
        <f t="shared" si="246"/>
        <v>-3.7735479011138584</v>
      </c>
      <c r="CS231">
        <f t="shared" si="247"/>
        <v>-0.65605902899050761</v>
      </c>
      <c r="CT231">
        <f t="shared" si="248"/>
        <v>-0.75470958022277168</v>
      </c>
      <c r="CU231">
        <f t="shared" si="249"/>
        <v>2.3757638840379696</v>
      </c>
      <c r="CV231">
        <f t="shared" si="250"/>
        <v>3.4905808395544566</v>
      </c>
      <c r="CW231">
        <f t="shared" si="251"/>
        <v>2.3757638840379696</v>
      </c>
      <c r="CX231">
        <f t="shared" si="252"/>
        <v>1.9811616791089133</v>
      </c>
      <c r="CY231">
        <f t="shared" si="253"/>
        <v>3.6878819420189846</v>
      </c>
      <c r="CZ231">
        <f t="shared" si="254"/>
        <v>3.4905808395544566</v>
      </c>
    </row>
    <row r="232" spans="1:104" x14ac:dyDescent="0.25">
      <c r="A232">
        <v>1</v>
      </c>
      <c r="K232">
        <v>4</v>
      </c>
      <c r="L232">
        <f t="shared" si="255"/>
        <v>230</v>
      </c>
      <c r="M232">
        <f t="shared" si="256"/>
        <v>4.0142572795869578</v>
      </c>
      <c r="O232">
        <f t="shared" si="257"/>
        <v>-0.64278760968653947</v>
      </c>
      <c r="P232">
        <f t="shared" si="258"/>
        <v>-0.7660444431189779</v>
      </c>
      <c r="R232">
        <f t="shared" si="197"/>
        <v>-2.5711504387461579</v>
      </c>
      <c r="S232">
        <f t="shared" si="198"/>
        <v>-3.0641777724759116</v>
      </c>
      <c r="U232">
        <f t="shared" si="199"/>
        <v>-2.5711504387461579</v>
      </c>
      <c r="V232">
        <f t="shared" si="200"/>
        <v>-3.0641777724759116</v>
      </c>
      <c r="X232">
        <f t="shared" si="201"/>
        <v>-2.5711504387461579</v>
      </c>
      <c r="Y232">
        <f t="shared" si="202"/>
        <v>-3.0641777724759116</v>
      </c>
      <c r="Z232">
        <f t="shared" si="259"/>
        <v>209</v>
      </c>
      <c r="AB232">
        <f t="shared" si="203"/>
        <v>-2.5711504387461579</v>
      </c>
      <c r="AC232">
        <f t="shared" si="204"/>
        <v>-3.0641777724759116</v>
      </c>
      <c r="AD232">
        <f t="shared" si="260"/>
        <v>209</v>
      </c>
      <c r="AG232">
        <f t="shared" si="205"/>
        <v>1.4288495612538421</v>
      </c>
      <c r="AH232">
        <f t="shared" si="206"/>
        <v>-3.0641777724759116</v>
      </c>
      <c r="AJ232">
        <f t="shared" si="207"/>
        <v>-2.5711504387461579</v>
      </c>
      <c r="AK232">
        <f t="shared" si="208"/>
        <v>-3.0641777724759116</v>
      </c>
      <c r="AM232">
        <f t="shared" si="209"/>
        <v>1.4288495612538421</v>
      </c>
      <c r="AN232">
        <f t="shared" si="210"/>
        <v>-3.0641777724759116</v>
      </c>
      <c r="AP232">
        <f t="shared" si="211"/>
        <v>-2.5711504387461579</v>
      </c>
      <c r="AQ232">
        <f t="shared" si="212"/>
        <v>0.93582222752408839</v>
      </c>
      <c r="AS232">
        <f t="shared" si="213"/>
        <v>-2.5711504387461579</v>
      </c>
      <c r="AT232">
        <f t="shared" si="214"/>
        <v>-3.0641777724759116</v>
      </c>
      <c r="AV232">
        <f t="shared" si="215"/>
        <v>1.4288495612538421</v>
      </c>
      <c r="AW232">
        <f t="shared" si="216"/>
        <v>-3.0641777724759116</v>
      </c>
      <c r="AY232">
        <f t="shared" si="217"/>
        <v>-2.5711504387461579</v>
      </c>
      <c r="AZ232">
        <f t="shared" si="218"/>
        <v>0.93582222752408839</v>
      </c>
      <c r="BB232">
        <f t="shared" si="219"/>
        <v>-6.5711504387461579</v>
      </c>
      <c r="BC232">
        <f t="shared" si="220"/>
        <v>-3.0641777724759116</v>
      </c>
      <c r="BE232">
        <f t="shared" si="221"/>
        <v>-2.5711504387461579</v>
      </c>
      <c r="BF232">
        <f t="shared" si="222"/>
        <v>-7.0641777724759116</v>
      </c>
      <c r="BH232">
        <f t="shared" si="223"/>
        <v>-5.7850884871788555</v>
      </c>
      <c r="BI232">
        <f t="shared" si="224"/>
        <v>-6.8943999880708011</v>
      </c>
      <c r="BK232">
        <f t="shared" si="225"/>
        <v>-5.9283628290596182</v>
      </c>
      <c r="BL232">
        <f t="shared" si="226"/>
        <v>-0.29813332935693371</v>
      </c>
      <c r="BN232">
        <f t="shared" si="227"/>
        <v>-5.9283628290596182</v>
      </c>
      <c r="BO232">
        <f t="shared" si="228"/>
        <v>-4.2981333293569337</v>
      </c>
      <c r="BQ232">
        <f t="shared" si="229"/>
        <v>-1.9283628290596184</v>
      </c>
      <c r="BR232">
        <f t="shared" si="230"/>
        <v>-2.2981333293569337</v>
      </c>
      <c r="BT232">
        <f t="shared" si="231"/>
        <v>2.0716371709403818</v>
      </c>
      <c r="BU232">
        <f t="shared" si="232"/>
        <v>-0.29813332935693371</v>
      </c>
      <c r="BW232">
        <f t="shared" si="233"/>
        <v>2.0716371709403818</v>
      </c>
      <c r="BX232">
        <f t="shared" si="234"/>
        <v>-4.2981333293569337</v>
      </c>
      <c r="CA232">
        <f t="shared" si="235"/>
        <v>-0.64278760968653947</v>
      </c>
      <c r="CB232">
        <f t="shared" si="236"/>
        <v>-0.7660444431189779</v>
      </c>
      <c r="CD232">
        <f t="shared" si="237"/>
        <v>-0.64278760968653947</v>
      </c>
      <c r="CE232">
        <f t="shared" si="238"/>
        <v>-0.7660444431189779</v>
      </c>
      <c r="CG232">
        <f t="shared" si="239"/>
        <v>-1.2855752193730789</v>
      </c>
      <c r="CH232">
        <f t="shared" si="240"/>
        <v>-1.5320888862379558</v>
      </c>
      <c r="CJ232">
        <f t="shared" si="241"/>
        <v>-1.9283628290596184</v>
      </c>
      <c r="CK232">
        <f t="shared" si="242"/>
        <v>-2.2981333293569337</v>
      </c>
      <c r="CM232">
        <f t="shared" si="243"/>
        <v>-2.5711504387461579</v>
      </c>
      <c r="CN232">
        <f t="shared" si="244"/>
        <v>-3.0641777724759116</v>
      </c>
      <c r="CP232">
        <f t="shared" si="245"/>
        <v>-3.2139380484326976</v>
      </c>
      <c r="CQ232">
        <f t="shared" si="246"/>
        <v>-3.8302222155948895</v>
      </c>
      <c r="CS232">
        <f t="shared" si="247"/>
        <v>-0.64278760968653947</v>
      </c>
      <c r="CT232">
        <f t="shared" si="248"/>
        <v>-0.7660444431189779</v>
      </c>
      <c r="CU232">
        <f t="shared" si="249"/>
        <v>2.4288495612538421</v>
      </c>
      <c r="CV232">
        <f t="shared" si="250"/>
        <v>3.4679111137620442</v>
      </c>
      <c r="CW232">
        <f t="shared" si="251"/>
        <v>2.4288495612538421</v>
      </c>
      <c r="CX232">
        <f t="shared" si="252"/>
        <v>1.9358222275240884</v>
      </c>
      <c r="CY232">
        <f t="shared" si="253"/>
        <v>3.7144247806269211</v>
      </c>
      <c r="CZ232">
        <f t="shared" si="254"/>
        <v>3.4679111137620442</v>
      </c>
    </row>
    <row r="233" spans="1:104" x14ac:dyDescent="0.25">
      <c r="A233">
        <v>1</v>
      </c>
      <c r="K233">
        <v>4</v>
      </c>
      <c r="L233">
        <f t="shared" si="255"/>
        <v>231</v>
      </c>
      <c r="M233">
        <f t="shared" si="256"/>
        <v>4.0317105721069018</v>
      </c>
      <c r="O233">
        <f t="shared" si="257"/>
        <v>-0.62932039104983717</v>
      </c>
      <c r="P233">
        <f t="shared" si="258"/>
        <v>-0.77714596145697112</v>
      </c>
      <c r="R233">
        <f t="shared" si="197"/>
        <v>-2.5172815641993487</v>
      </c>
      <c r="S233">
        <f t="shared" si="198"/>
        <v>-3.1085838458278845</v>
      </c>
      <c r="U233">
        <f t="shared" si="199"/>
        <v>-2.5172815641993487</v>
      </c>
      <c r="V233">
        <f t="shared" si="200"/>
        <v>-3.1085838458278845</v>
      </c>
      <c r="X233">
        <f t="shared" si="201"/>
        <v>-2.5172815641993487</v>
      </c>
      <c r="Y233">
        <f t="shared" si="202"/>
        <v>-3.1085838458278845</v>
      </c>
      <c r="Z233">
        <f t="shared" si="259"/>
        <v>210</v>
      </c>
      <c r="AB233">
        <f t="shared" si="203"/>
        <v>-2.5172815641993487</v>
      </c>
      <c r="AC233">
        <f t="shared" si="204"/>
        <v>-3.1085838458278845</v>
      </c>
      <c r="AD233">
        <f t="shared" si="260"/>
        <v>210</v>
      </c>
      <c r="AG233">
        <f t="shared" si="205"/>
        <v>1.4827184358006513</v>
      </c>
      <c r="AH233">
        <f t="shared" si="206"/>
        <v>-3.1085838458278845</v>
      </c>
      <c r="AJ233">
        <f t="shared" si="207"/>
        <v>-2.5172815641993487</v>
      </c>
      <c r="AK233">
        <f t="shared" si="208"/>
        <v>-3.1085838458278845</v>
      </c>
      <c r="AM233">
        <f t="shared" si="209"/>
        <v>1.4827184358006513</v>
      </c>
      <c r="AN233">
        <f t="shared" si="210"/>
        <v>-3.1085838458278845</v>
      </c>
      <c r="AP233">
        <f t="shared" si="211"/>
        <v>-2.5172815641993487</v>
      </c>
      <c r="AQ233">
        <f t="shared" si="212"/>
        <v>0.8914161541721155</v>
      </c>
      <c r="AS233">
        <f t="shared" si="213"/>
        <v>-2.5172815641993487</v>
      </c>
      <c r="AT233">
        <f t="shared" si="214"/>
        <v>-3.1085838458278845</v>
      </c>
      <c r="AV233">
        <f t="shared" si="215"/>
        <v>1.4827184358006513</v>
      </c>
      <c r="AW233">
        <f t="shared" si="216"/>
        <v>-3.1085838458278845</v>
      </c>
      <c r="AY233">
        <f t="shared" si="217"/>
        <v>-2.5172815641993487</v>
      </c>
      <c r="AZ233">
        <f t="shared" si="218"/>
        <v>0.8914161541721155</v>
      </c>
      <c r="BB233">
        <f t="shared" si="219"/>
        <v>-6.5172815641993491</v>
      </c>
      <c r="BC233">
        <f t="shared" si="220"/>
        <v>-3.1085838458278845</v>
      </c>
      <c r="BE233">
        <f t="shared" si="221"/>
        <v>-2.5172815641993487</v>
      </c>
      <c r="BF233">
        <f t="shared" si="222"/>
        <v>-7.1085838458278845</v>
      </c>
      <c r="BH233">
        <f t="shared" si="223"/>
        <v>-5.6638835194485342</v>
      </c>
      <c r="BI233">
        <f t="shared" si="224"/>
        <v>-6.9943136531127399</v>
      </c>
      <c r="BK233">
        <f t="shared" si="225"/>
        <v>-5.8879611731495114</v>
      </c>
      <c r="BL233">
        <f t="shared" si="226"/>
        <v>-0.33143788437091359</v>
      </c>
      <c r="BN233">
        <f t="shared" si="227"/>
        <v>-5.8879611731495114</v>
      </c>
      <c r="BO233">
        <f t="shared" si="228"/>
        <v>-4.3314378843709136</v>
      </c>
      <c r="BQ233">
        <f t="shared" si="229"/>
        <v>-1.8879611731495114</v>
      </c>
      <c r="BR233">
        <f t="shared" si="230"/>
        <v>-2.3314378843709136</v>
      </c>
      <c r="BT233">
        <f t="shared" si="231"/>
        <v>2.1120388268504886</v>
      </c>
      <c r="BU233">
        <f t="shared" si="232"/>
        <v>-0.33143788437091359</v>
      </c>
      <c r="BW233">
        <f t="shared" si="233"/>
        <v>2.1120388268504886</v>
      </c>
      <c r="BX233">
        <f t="shared" si="234"/>
        <v>-4.3314378843709136</v>
      </c>
      <c r="CA233">
        <f t="shared" si="235"/>
        <v>-0.62932039104983717</v>
      </c>
      <c r="CB233">
        <f t="shared" si="236"/>
        <v>-0.77714596145697112</v>
      </c>
      <c r="CD233">
        <f t="shared" si="237"/>
        <v>-0.62932039104983717</v>
      </c>
      <c r="CE233">
        <f t="shared" si="238"/>
        <v>-0.77714596145697112</v>
      </c>
      <c r="CG233">
        <f t="shared" si="239"/>
        <v>-1.2586407820996743</v>
      </c>
      <c r="CH233">
        <f t="shared" si="240"/>
        <v>-1.5542919229139422</v>
      </c>
      <c r="CJ233">
        <f t="shared" si="241"/>
        <v>-1.8879611731495114</v>
      </c>
      <c r="CK233">
        <f t="shared" si="242"/>
        <v>-2.3314378843709136</v>
      </c>
      <c r="CM233">
        <f t="shared" si="243"/>
        <v>-2.5172815641993487</v>
      </c>
      <c r="CN233">
        <f t="shared" si="244"/>
        <v>-3.1085838458278845</v>
      </c>
      <c r="CP233">
        <f t="shared" si="245"/>
        <v>-3.146601955249186</v>
      </c>
      <c r="CQ233">
        <f t="shared" si="246"/>
        <v>-3.8857298072848554</v>
      </c>
      <c r="CS233">
        <f t="shared" si="247"/>
        <v>-0.62932039104983717</v>
      </c>
      <c r="CT233">
        <f t="shared" si="248"/>
        <v>-0.77714596145697112</v>
      </c>
      <c r="CU233">
        <f t="shared" si="249"/>
        <v>2.4827184358006513</v>
      </c>
      <c r="CV233">
        <f t="shared" si="250"/>
        <v>3.4457080770860578</v>
      </c>
      <c r="CW233">
        <f t="shared" si="251"/>
        <v>2.4827184358006513</v>
      </c>
      <c r="CX233">
        <f t="shared" si="252"/>
        <v>1.8914161541721155</v>
      </c>
      <c r="CY233">
        <f t="shared" si="253"/>
        <v>3.7413592179003254</v>
      </c>
      <c r="CZ233">
        <f t="shared" si="254"/>
        <v>3.4457080770860578</v>
      </c>
    </row>
    <row r="234" spans="1:104" x14ac:dyDescent="0.25">
      <c r="A234">
        <v>1</v>
      </c>
      <c r="K234">
        <v>4</v>
      </c>
      <c r="L234">
        <f t="shared" si="255"/>
        <v>232</v>
      </c>
      <c r="M234">
        <f t="shared" si="256"/>
        <v>4.0491638646268449</v>
      </c>
      <c r="O234">
        <f t="shared" si="257"/>
        <v>-0.61566147532565807</v>
      </c>
      <c r="P234">
        <f t="shared" si="258"/>
        <v>-0.78801075360672213</v>
      </c>
      <c r="R234">
        <f t="shared" si="197"/>
        <v>-2.4626459013026323</v>
      </c>
      <c r="S234">
        <f t="shared" si="198"/>
        <v>-3.1520430144268885</v>
      </c>
      <c r="U234">
        <f t="shared" si="199"/>
        <v>-2.4626459013026323</v>
      </c>
      <c r="V234">
        <f t="shared" si="200"/>
        <v>-3.1520430144268885</v>
      </c>
      <c r="X234">
        <f t="shared" si="201"/>
        <v>-2.4626459013026323</v>
      </c>
      <c r="Y234">
        <f t="shared" si="202"/>
        <v>-3.1520430144268885</v>
      </c>
      <c r="Z234">
        <f t="shared" si="259"/>
        <v>211</v>
      </c>
      <c r="AB234">
        <f t="shared" si="203"/>
        <v>-2.4626459013026323</v>
      </c>
      <c r="AC234">
        <f t="shared" si="204"/>
        <v>-3.1520430144268885</v>
      </c>
      <c r="AD234">
        <f t="shared" si="260"/>
        <v>211</v>
      </c>
      <c r="AG234">
        <f t="shared" si="205"/>
        <v>1.5373540986973677</v>
      </c>
      <c r="AH234">
        <f t="shared" si="206"/>
        <v>-3.1520430144268885</v>
      </c>
      <c r="AJ234">
        <f t="shared" si="207"/>
        <v>-2.4626459013026323</v>
      </c>
      <c r="AK234">
        <f t="shared" si="208"/>
        <v>-3.1520430144268885</v>
      </c>
      <c r="AM234">
        <f t="shared" si="209"/>
        <v>1.5373540986973677</v>
      </c>
      <c r="AN234">
        <f t="shared" si="210"/>
        <v>-3.1520430144268885</v>
      </c>
      <c r="AP234">
        <f t="shared" si="211"/>
        <v>-2.4626459013026323</v>
      </c>
      <c r="AQ234">
        <f t="shared" si="212"/>
        <v>0.8479569855731115</v>
      </c>
      <c r="AS234">
        <f t="shared" si="213"/>
        <v>-2.4626459013026323</v>
      </c>
      <c r="AT234">
        <f t="shared" si="214"/>
        <v>-3.1520430144268885</v>
      </c>
      <c r="AV234">
        <f t="shared" si="215"/>
        <v>1.5373540986973677</v>
      </c>
      <c r="AW234">
        <f t="shared" si="216"/>
        <v>-3.1520430144268885</v>
      </c>
      <c r="AY234">
        <f t="shared" si="217"/>
        <v>-2.4626459013026323</v>
      </c>
      <c r="AZ234">
        <f t="shared" si="218"/>
        <v>0.8479569855731115</v>
      </c>
      <c r="BB234">
        <f t="shared" si="219"/>
        <v>-6.4626459013026327</v>
      </c>
      <c r="BC234">
        <f t="shared" si="220"/>
        <v>-3.1520430144268885</v>
      </c>
      <c r="BE234">
        <f t="shared" si="221"/>
        <v>-2.4626459013026323</v>
      </c>
      <c r="BF234">
        <f t="shared" si="222"/>
        <v>-7.1520430144268889</v>
      </c>
      <c r="BH234">
        <f t="shared" si="223"/>
        <v>-5.5409532779309227</v>
      </c>
      <c r="BI234">
        <f t="shared" si="224"/>
        <v>-7.0920967824604988</v>
      </c>
      <c r="BK234">
        <f t="shared" si="225"/>
        <v>-5.8469844259769737</v>
      </c>
      <c r="BL234">
        <f t="shared" si="226"/>
        <v>-0.36403226082016626</v>
      </c>
      <c r="BN234">
        <f t="shared" si="227"/>
        <v>-5.8469844259769737</v>
      </c>
      <c r="BO234">
        <f t="shared" si="228"/>
        <v>-4.3640322608201663</v>
      </c>
      <c r="BQ234">
        <f t="shared" si="229"/>
        <v>-1.8469844259769741</v>
      </c>
      <c r="BR234">
        <f t="shared" si="230"/>
        <v>-2.3640322608201663</v>
      </c>
      <c r="BT234">
        <f t="shared" si="231"/>
        <v>2.1530155740230259</v>
      </c>
      <c r="BU234">
        <f t="shared" si="232"/>
        <v>-0.36403226082016626</v>
      </c>
      <c r="BW234">
        <f t="shared" si="233"/>
        <v>2.1530155740230259</v>
      </c>
      <c r="BX234">
        <f t="shared" si="234"/>
        <v>-4.3640322608201663</v>
      </c>
      <c r="CA234">
        <f t="shared" si="235"/>
        <v>-0.61566147532565807</v>
      </c>
      <c r="CB234">
        <f t="shared" si="236"/>
        <v>-0.78801075360672213</v>
      </c>
      <c r="CD234">
        <f t="shared" si="237"/>
        <v>-0.61566147532565807</v>
      </c>
      <c r="CE234">
        <f t="shared" si="238"/>
        <v>-0.78801075360672213</v>
      </c>
      <c r="CG234">
        <f t="shared" si="239"/>
        <v>-1.2313229506513161</v>
      </c>
      <c r="CH234">
        <f t="shared" si="240"/>
        <v>-1.5760215072134443</v>
      </c>
      <c r="CJ234">
        <f t="shared" si="241"/>
        <v>-1.8469844259769741</v>
      </c>
      <c r="CK234">
        <f t="shared" si="242"/>
        <v>-2.3640322608201663</v>
      </c>
      <c r="CM234">
        <f t="shared" si="243"/>
        <v>-2.4626459013026323</v>
      </c>
      <c r="CN234">
        <f t="shared" si="244"/>
        <v>-3.1520430144268885</v>
      </c>
      <c r="CP234">
        <f t="shared" si="245"/>
        <v>-3.0783073766282905</v>
      </c>
      <c r="CQ234">
        <f t="shared" si="246"/>
        <v>-3.9400537680336107</v>
      </c>
      <c r="CS234">
        <f t="shared" si="247"/>
        <v>-0.61566147532565807</v>
      </c>
      <c r="CT234">
        <f t="shared" si="248"/>
        <v>-0.78801075360672213</v>
      </c>
      <c r="CU234">
        <f t="shared" si="249"/>
        <v>2.5373540986973677</v>
      </c>
      <c r="CV234">
        <f t="shared" si="250"/>
        <v>3.4239784927865555</v>
      </c>
      <c r="CW234">
        <f t="shared" si="251"/>
        <v>2.5373540986973677</v>
      </c>
      <c r="CX234">
        <f t="shared" si="252"/>
        <v>1.8479569855731115</v>
      </c>
      <c r="CY234">
        <f t="shared" si="253"/>
        <v>3.7686770493486836</v>
      </c>
      <c r="CZ234">
        <f t="shared" si="254"/>
        <v>3.4239784927865555</v>
      </c>
    </row>
    <row r="235" spans="1:104" x14ac:dyDescent="0.25">
      <c r="A235">
        <v>1</v>
      </c>
      <c r="K235">
        <v>4</v>
      </c>
      <c r="L235">
        <f t="shared" si="255"/>
        <v>233</v>
      </c>
      <c r="M235">
        <f t="shared" si="256"/>
        <v>4.066617157146788</v>
      </c>
      <c r="O235">
        <f t="shared" si="257"/>
        <v>-0.60181502315204827</v>
      </c>
      <c r="P235">
        <f t="shared" si="258"/>
        <v>-0.79863551004729283</v>
      </c>
      <c r="R235">
        <f t="shared" si="197"/>
        <v>-2.4072600926081931</v>
      </c>
      <c r="S235">
        <f t="shared" si="198"/>
        <v>-3.1945420401891713</v>
      </c>
      <c r="U235">
        <f t="shared" si="199"/>
        <v>-2.4072600926081931</v>
      </c>
      <c r="V235">
        <f t="shared" si="200"/>
        <v>-3.1945420401891713</v>
      </c>
      <c r="X235">
        <f t="shared" si="201"/>
        <v>-2.4072600926081931</v>
      </c>
      <c r="Y235">
        <f t="shared" si="202"/>
        <v>-3.1945420401891713</v>
      </c>
      <c r="Z235">
        <f t="shared" si="259"/>
        <v>212</v>
      </c>
      <c r="AB235">
        <f t="shared" si="203"/>
        <v>-2.4072600926081931</v>
      </c>
      <c r="AC235">
        <f t="shared" si="204"/>
        <v>-3.1945420401891713</v>
      </c>
      <c r="AD235">
        <f t="shared" si="260"/>
        <v>212</v>
      </c>
      <c r="AG235">
        <f t="shared" si="205"/>
        <v>1.5927399073918069</v>
      </c>
      <c r="AH235">
        <f t="shared" si="206"/>
        <v>-3.1945420401891713</v>
      </c>
      <c r="AJ235">
        <f t="shared" si="207"/>
        <v>-2.4072600926081931</v>
      </c>
      <c r="AK235">
        <f t="shared" si="208"/>
        <v>-3.1945420401891713</v>
      </c>
      <c r="AM235">
        <f t="shared" si="209"/>
        <v>1.5927399073918069</v>
      </c>
      <c r="AN235">
        <f t="shared" si="210"/>
        <v>-3.1945420401891713</v>
      </c>
      <c r="AP235">
        <f t="shared" si="211"/>
        <v>-2.4072600926081931</v>
      </c>
      <c r="AQ235">
        <f t="shared" si="212"/>
        <v>0.80545795981082868</v>
      </c>
      <c r="AS235">
        <f t="shared" si="213"/>
        <v>-2.4072600926081931</v>
      </c>
      <c r="AT235">
        <f t="shared" si="214"/>
        <v>-3.1945420401891713</v>
      </c>
      <c r="AV235">
        <f t="shared" si="215"/>
        <v>1.5927399073918069</v>
      </c>
      <c r="AW235">
        <f t="shared" si="216"/>
        <v>-3.1945420401891713</v>
      </c>
      <c r="AY235">
        <f t="shared" si="217"/>
        <v>-2.4072600926081931</v>
      </c>
      <c r="AZ235">
        <f t="shared" si="218"/>
        <v>0.80545795981082868</v>
      </c>
      <c r="BB235">
        <f t="shared" si="219"/>
        <v>-6.4072600926081931</v>
      </c>
      <c r="BC235">
        <f t="shared" si="220"/>
        <v>-3.1945420401891713</v>
      </c>
      <c r="BE235">
        <f t="shared" si="221"/>
        <v>-2.4072600926081931</v>
      </c>
      <c r="BF235">
        <f t="shared" si="222"/>
        <v>-7.1945420401891713</v>
      </c>
      <c r="BH235">
        <f t="shared" si="223"/>
        <v>-5.4163352083684346</v>
      </c>
      <c r="BI235">
        <f t="shared" si="224"/>
        <v>-7.187719590425635</v>
      </c>
      <c r="BK235">
        <f t="shared" si="225"/>
        <v>-5.8054450694561446</v>
      </c>
      <c r="BL235">
        <f t="shared" si="226"/>
        <v>-0.39590653014187849</v>
      </c>
      <c r="BN235">
        <f t="shared" si="227"/>
        <v>-5.8054450694561446</v>
      </c>
      <c r="BO235">
        <f t="shared" si="228"/>
        <v>-4.3959065301418789</v>
      </c>
      <c r="BQ235">
        <f t="shared" si="229"/>
        <v>-1.8054450694561448</v>
      </c>
      <c r="BR235">
        <f t="shared" si="230"/>
        <v>-2.3959065301418785</v>
      </c>
      <c r="BT235">
        <f t="shared" si="231"/>
        <v>2.1945549305438554</v>
      </c>
      <c r="BU235">
        <f t="shared" si="232"/>
        <v>-0.39590653014187849</v>
      </c>
      <c r="BW235">
        <f t="shared" si="233"/>
        <v>2.1945549305438554</v>
      </c>
      <c r="BX235">
        <f t="shared" si="234"/>
        <v>-4.3959065301418789</v>
      </c>
      <c r="CA235">
        <f t="shared" si="235"/>
        <v>-0.60181502315204827</v>
      </c>
      <c r="CB235">
        <f t="shared" si="236"/>
        <v>-0.79863551004729283</v>
      </c>
      <c r="CD235">
        <f t="shared" si="237"/>
        <v>-0.60181502315204827</v>
      </c>
      <c r="CE235">
        <f t="shared" si="238"/>
        <v>-0.79863551004729283</v>
      </c>
      <c r="CG235">
        <f t="shared" si="239"/>
        <v>-1.2036300463040965</v>
      </c>
      <c r="CH235">
        <f t="shared" si="240"/>
        <v>-1.5972710200945857</v>
      </c>
      <c r="CJ235">
        <f t="shared" si="241"/>
        <v>-1.8054450694561448</v>
      </c>
      <c r="CK235">
        <f t="shared" si="242"/>
        <v>-2.3959065301418785</v>
      </c>
      <c r="CM235">
        <f t="shared" si="243"/>
        <v>-2.4072600926081931</v>
      </c>
      <c r="CN235">
        <f t="shared" si="244"/>
        <v>-3.1945420401891713</v>
      </c>
      <c r="CP235">
        <f t="shared" si="245"/>
        <v>-3.0090751157602416</v>
      </c>
      <c r="CQ235">
        <f t="shared" si="246"/>
        <v>-3.9931775502364641</v>
      </c>
      <c r="CS235">
        <f t="shared" si="247"/>
        <v>-0.60181502315204827</v>
      </c>
      <c r="CT235">
        <f t="shared" si="248"/>
        <v>-0.79863551004729283</v>
      </c>
      <c r="CU235">
        <f t="shared" si="249"/>
        <v>2.5927399073918069</v>
      </c>
      <c r="CV235">
        <f t="shared" si="250"/>
        <v>3.4027289799054143</v>
      </c>
      <c r="CW235">
        <f t="shared" si="251"/>
        <v>2.5927399073918069</v>
      </c>
      <c r="CX235">
        <f t="shared" si="252"/>
        <v>1.8054579598108287</v>
      </c>
      <c r="CY235">
        <f t="shared" si="253"/>
        <v>3.7963699536959035</v>
      </c>
      <c r="CZ235">
        <f t="shared" si="254"/>
        <v>3.4027289799054143</v>
      </c>
    </row>
    <row r="236" spans="1:104" x14ac:dyDescent="0.25">
      <c r="A236">
        <v>1</v>
      </c>
      <c r="K236">
        <v>4</v>
      </c>
      <c r="L236">
        <f t="shared" si="255"/>
        <v>234</v>
      </c>
      <c r="M236">
        <f t="shared" si="256"/>
        <v>4.0840704496667311</v>
      </c>
      <c r="O236">
        <f t="shared" si="257"/>
        <v>-0.58778525229247325</v>
      </c>
      <c r="P236">
        <f t="shared" si="258"/>
        <v>-0.80901699437494734</v>
      </c>
      <c r="R236">
        <f t="shared" si="197"/>
        <v>-2.351141009169893</v>
      </c>
      <c r="S236">
        <f t="shared" si="198"/>
        <v>-3.2360679774997894</v>
      </c>
      <c r="U236">
        <f t="shared" si="199"/>
        <v>-2.351141009169893</v>
      </c>
      <c r="V236">
        <f t="shared" si="200"/>
        <v>-3.2360679774997894</v>
      </c>
      <c r="X236">
        <f t="shared" si="201"/>
        <v>-2.351141009169893</v>
      </c>
      <c r="Y236">
        <f t="shared" si="202"/>
        <v>-3.2360679774997894</v>
      </c>
      <c r="Z236">
        <f t="shared" si="259"/>
        <v>213</v>
      </c>
      <c r="AB236">
        <f t="shared" si="203"/>
        <v>-2.351141009169893</v>
      </c>
      <c r="AC236">
        <f t="shared" si="204"/>
        <v>-3.2360679774997894</v>
      </c>
      <c r="AD236">
        <f t="shared" si="260"/>
        <v>213</v>
      </c>
      <c r="AG236">
        <f t="shared" si="205"/>
        <v>1.648858990830107</v>
      </c>
      <c r="AH236">
        <f t="shared" si="206"/>
        <v>-3.2360679774997894</v>
      </c>
      <c r="AJ236">
        <f t="shared" si="207"/>
        <v>-2.351141009169893</v>
      </c>
      <c r="AK236">
        <f t="shared" si="208"/>
        <v>-3.2360679774997894</v>
      </c>
      <c r="AM236">
        <f t="shared" si="209"/>
        <v>1.648858990830107</v>
      </c>
      <c r="AN236">
        <f t="shared" si="210"/>
        <v>-3.2360679774997894</v>
      </c>
      <c r="AP236">
        <f t="shared" si="211"/>
        <v>-2.351141009169893</v>
      </c>
      <c r="AQ236">
        <f t="shared" si="212"/>
        <v>0.76393202250021064</v>
      </c>
      <c r="AS236">
        <f t="shared" si="213"/>
        <v>-2.351141009169893</v>
      </c>
      <c r="AT236">
        <f t="shared" si="214"/>
        <v>-3.2360679774997894</v>
      </c>
      <c r="AV236">
        <f t="shared" si="215"/>
        <v>1.648858990830107</v>
      </c>
      <c r="AW236">
        <f t="shared" si="216"/>
        <v>-3.2360679774997894</v>
      </c>
      <c r="AY236">
        <f t="shared" si="217"/>
        <v>-2.351141009169893</v>
      </c>
      <c r="AZ236">
        <f t="shared" si="218"/>
        <v>0.76393202250021064</v>
      </c>
      <c r="BB236">
        <f t="shared" si="219"/>
        <v>-6.3511410091698934</v>
      </c>
      <c r="BC236">
        <f t="shared" si="220"/>
        <v>-3.2360679774997894</v>
      </c>
      <c r="BE236">
        <f t="shared" si="221"/>
        <v>-2.351141009169893</v>
      </c>
      <c r="BF236">
        <f t="shared" si="222"/>
        <v>-7.2360679774997898</v>
      </c>
      <c r="BH236">
        <f t="shared" si="223"/>
        <v>-5.2900672706322593</v>
      </c>
      <c r="BI236">
        <f t="shared" si="224"/>
        <v>-7.2811529493745262</v>
      </c>
      <c r="BK236">
        <f t="shared" si="225"/>
        <v>-5.7633557568774201</v>
      </c>
      <c r="BL236">
        <f t="shared" si="226"/>
        <v>-0.42705098312484191</v>
      </c>
      <c r="BN236">
        <f t="shared" si="227"/>
        <v>-5.7633557568774201</v>
      </c>
      <c r="BO236">
        <f t="shared" si="228"/>
        <v>-4.4270509831248415</v>
      </c>
      <c r="BQ236">
        <f t="shared" si="229"/>
        <v>-1.7633557568774196</v>
      </c>
      <c r="BR236">
        <f t="shared" si="230"/>
        <v>-2.4270509831248419</v>
      </c>
      <c r="BT236">
        <f t="shared" si="231"/>
        <v>2.2366442431225804</v>
      </c>
      <c r="BU236">
        <f t="shared" si="232"/>
        <v>-0.42705098312484191</v>
      </c>
      <c r="BW236">
        <f t="shared" si="233"/>
        <v>2.2366442431225804</v>
      </c>
      <c r="BX236">
        <f t="shared" si="234"/>
        <v>-4.4270509831248415</v>
      </c>
      <c r="CA236">
        <f t="shared" si="235"/>
        <v>-0.58778525229247325</v>
      </c>
      <c r="CB236">
        <f t="shared" si="236"/>
        <v>-0.80901699437494734</v>
      </c>
      <c r="CD236">
        <f t="shared" si="237"/>
        <v>-0.58778525229247325</v>
      </c>
      <c r="CE236">
        <f t="shared" si="238"/>
        <v>-0.80901699437494734</v>
      </c>
      <c r="CG236">
        <f t="shared" si="239"/>
        <v>-1.1755705045849465</v>
      </c>
      <c r="CH236">
        <f t="shared" si="240"/>
        <v>-1.6180339887498947</v>
      </c>
      <c r="CJ236">
        <f t="shared" si="241"/>
        <v>-1.7633557568774196</v>
      </c>
      <c r="CK236">
        <f t="shared" si="242"/>
        <v>-2.4270509831248419</v>
      </c>
      <c r="CM236">
        <f t="shared" si="243"/>
        <v>-2.351141009169893</v>
      </c>
      <c r="CN236">
        <f t="shared" si="244"/>
        <v>-3.2360679774997894</v>
      </c>
      <c r="CP236">
        <f t="shared" si="245"/>
        <v>-2.9389262614623664</v>
      </c>
      <c r="CQ236">
        <f t="shared" si="246"/>
        <v>-4.0450849718747364</v>
      </c>
      <c r="CS236">
        <f t="shared" si="247"/>
        <v>-0.58778525229247325</v>
      </c>
      <c r="CT236">
        <f t="shared" si="248"/>
        <v>-0.80901699437494734</v>
      </c>
      <c r="CU236">
        <f t="shared" si="249"/>
        <v>2.648858990830107</v>
      </c>
      <c r="CV236">
        <f t="shared" si="250"/>
        <v>3.3819660112501051</v>
      </c>
      <c r="CW236">
        <f t="shared" si="251"/>
        <v>2.648858990830107</v>
      </c>
      <c r="CX236">
        <f t="shared" si="252"/>
        <v>1.7639320225002106</v>
      </c>
      <c r="CY236">
        <f t="shared" si="253"/>
        <v>3.8244294954150533</v>
      </c>
      <c r="CZ236">
        <f t="shared" si="254"/>
        <v>3.3819660112501051</v>
      </c>
    </row>
    <row r="237" spans="1:104" x14ac:dyDescent="0.25">
      <c r="A237">
        <v>1</v>
      </c>
      <c r="K237">
        <v>4</v>
      </c>
      <c r="L237">
        <f t="shared" si="255"/>
        <v>235</v>
      </c>
      <c r="M237">
        <f t="shared" si="256"/>
        <v>4.1015237421866741</v>
      </c>
      <c r="O237">
        <f t="shared" si="257"/>
        <v>-0.57357643635104638</v>
      </c>
      <c r="P237">
        <f t="shared" si="258"/>
        <v>-0.81915204428899158</v>
      </c>
      <c r="R237">
        <f t="shared" si="197"/>
        <v>-2.2943057454041855</v>
      </c>
      <c r="S237">
        <f t="shared" si="198"/>
        <v>-3.2766081771559663</v>
      </c>
      <c r="U237">
        <f t="shared" si="199"/>
        <v>-2.2943057454041855</v>
      </c>
      <c r="V237">
        <f t="shared" si="200"/>
        <v>-3.2766081771559663</v>
      </c>
      <c r="X237">
        <f t="shared" si="201"/>
        <v>-2.2943057454041855</v>
      </c>
      <c r="Y237">
        <f t="shared" si="202"/>
        <v>-3.2766081771559663</v>
      </c>
      <c r="Z237">
        <f t="shared" si="259"/>
        <v>214</v>
      </c>
      <c r="AB237">
        <f t="shared" si="203"/>
        <v>-2.2943057454041855</v>
      </c>
      <c r="AC237">
        <f t="shared" si="204"/>
        <v>-3.2766081771559663</v>
      </c>
      <c r="AD237">
        <f t="shared" si="260"/>
        <v>214</v>
      </c>
      <c r="AG237">
        <f t="shared" si="205"/>
        <v>1.7056942545958145</v>
      </c>
      <c r="AH237">
        <f t="shared" si="206"/>
        <v>-3.2766081771559663</v>
      </c>
      <c r="AJ237">
        <f t="shared" si="207"/>
        <v>-2.2943057454041855</v>
      </c>
      <c r="AK237">
        <f t="shared" si="208"/>
        <v>-3.2766081771559663</v>
      </c>
      <c r="AM237">
        <f t="shared" si="209"/>
        <v>1.7056942545958145</v>
      </c>
      <c r="AN237">
        <f t="shared" si="210"/>
        <v>-3.2766081771559663</v>
      </c>
      <c r="AP237">
        <f t="shared" si="211"/>
        <v>-2.2943057454041855</v>
      </c>
      <c r="AQ237">
        <f t="shared" si="212"/>
        <v>0.72339182284403369</v>
      </c>
      <c r="AS237">
        <f t="shared" si="213"/>
        <v>-2.2943057454041855</v>
      </c>
      <c r="AT237">
        <f t="shared" si="214"/>
        <v>-3.2766081771559663</v>
      </c>
      <c r="AV237">
        <f t="shared" si="215"/>
        <v>1.7056942545958145</v>
      </c>
      <c r="AW237">
        <f t="shared" si="216"/>
        <v>-3.2766081771559663</v>
      </c>
      <c r="AY237">
        <f t="shared" si="217"/>
        <v>-2.2943057454041855</v>
      </c>
      <c r="AZ237">
        <f t="shared" si="218"/>
        <v>0.72339182284403369</v>
      </c>
      <c r="BB237">
        <f t="shared" si="219"/>
        <v>-6.294305745404186</v>
      </c>
      <c r="BC237">
        <f t="shared" si="220"/>
        <v>-3.2766081771559663</v>
      </c>
      <c r="BE237">
        <f t="shared" si="221"/>
        <v>-2.2943057454041855</v>
      </c>
      <c r="BF237">
        <f t="shared" si="222"/>
        <v>-7.2766081771559659</v>
      </c>
      <c r="BH237">
        <f t="shared" si="223"/>
        <v>-5.1621879271594171</v>
      </c>
      <c r="BI237">
        <f t="shared" si="224"/>
        <v>-7.3723683986009245</v>
      </c>
      <c r="BK237">
        <f t="shared" si="225"/>
        <v>-5.720729309053139</v>
      </c>
      <c r="BL237">
        <f t="shared" si="226"/>
        <v>-0.45745613286697484</v>
      </c>
      <c r="BN237">
        <f t="shared" si="227"/>
        <v>-5.720729309053139</v>
      </c>
      <c r="BO237">
        <f t="shared" si="228"/>
        <v>-4.4574561328669748</v>
      </c>
      <c r="BQ237">
        <f t="shared" si="229"/>
        <v>-1.720729309053139</v>
      </c>
      <c r="BR237">
        <f t="shared" si="230"/>
        <v>-2.4574561328669748</v>
      </c>
      <c r="BT237">
        <f t="shared" si="231"/>
        <v>2.279270690946861</v>
      </c>
      <c r="BU237">
        <f t="shared" si="232"/>
        <v>-0.45745613286697484</v>
      </c>
      <c r="BW237">
        <f t="shared" si="233"/>
        <v>2.279270690946861</v>
      </c>
      <c r="BX237">
        <f t="shared" si="234"/>
        <v>-4.4574561328669748</v>
      </c>
      <c r="CA237">
        <f t="shared" si="235"/>
        <v>-0.57357643635104638</v>
      </c>
      <c r="CB237">
        <f t="shared" si="236"/>
        <v>-0.81915204428899158</v>
      </c>
      <c r="CD237">
        <f t="shared" si="237"/>
        <v>-0.57357643635104638</v>
      </c>
      <c r="CE237">
        <f t="shared" si="238"/>
        <v>-0.81915204428899158</v>
      </c>
      <c r="CG237">
        <f t="shared" si="239"/>
        <v>-1.1471528727020928</v>
      </c>
      <c r="CH237">
        <f t="shared" si="240"/>
        <v>-1.6383040885779832</v>
      </c>
      <c r="CJ237">
        <f t="shared" si="241"/>
        <v>-1.720729309053139</v>
      </c>
      <c r="CK237">
        <f t="shared" si="242"/>
        <v>-2.4574561328669748</v>
      </c>
      <c r="CM237">
        <f t="shared" si="243"/>
        <v>-2.2943057454041855</v>
      </c>
      <c r="CN237">
        <f t="shared" si="244"/>
        <v>-3.2766081771559663</v>
      </c>
      <c r="CP237">
        <f t="shared" si="245"/>
        <v>-2.867882181755232</v>
      </c>
      <c r="CQ237">
        <f t="shared" si="246"/>
        <v>-4.0957602214449578</v>
      </c>
      <c r="CS237">
        <f t="shared" si="247"/>
        <v>-0.57357643635104638</v>
      </c>
      <c r="CT237">
        <f t="shared" si="248"/>
        <v>-0.81915204428899158</v>
      </c>
      <c r="CU237">
        <f t="shared" si="249"/>
        <v>2.7056942545958145</v>
      </c>
      <c r="CV237">
        <f t="shared" si="250"/>
        <v>3.3616959114220171</v>
      </c>
      <c r="CW237">
        <f t="shared" si="251"/>
        <v>2.7056942545958145</v>
      </c>
      <c r="CX237">
        <f t="shared" si="252"/>
        <v>1.7233918228440337</v>
      </c>
      <c r="CY237">
        <f t="shared" si="253"/>
        <v>3.852847127297907</v>
      </c>
      <c r="CZ237">
        <f t="shared" si="254"/>
        <v>3.3616959114220171</v>
      </c>
    </row>
    <row r="238" spans="1:104" x14ac:dyDescent="0.25">
      <c r="A238">
        <v>1</v>
      </c>
      <c r="K238">
        <v>4</v>
      </c>
      <c r="L238">
        <f t="shared" si="255"/>
        <v>236</v>
      </c>
      <c r="M238">
        <f t="shared" si="256"/>
        <v>4.1189770347066172</v>
      </c>
      <c r="O238">
        <f t="shared" si="257"/>
        <v>-0.55919290347074724</v>
      </c>
      <c r="P238">
        <f t="shared" si="258"/>
        <v>-0.8290375725550414</v>
      </c>
      <c r="R238">
        <f t="shared" si="197"/>
        <v>-2.236771613882989</v>
      </c>
      <c r="S238">
        <f t="shared" si="198"/>
        <v>-3.3161502902201656</v>
      </c>
      <c r="U238">
        <f t="shared" si="199"/>
        <v>-2.236771613882989</v>
      </c>
      <c r="V238">
        <f t="shared" si="200"/>
        <v>-3.3161502902201656</v>
      </c>
      <c r="X238">
        <f t="shared" si="201"/>
        <v>-2.236771613882989</v>
      </c>
      <c r="Y238">
        <f t="shared" si="202"/>
        <v>-3.3161502902201656</v>
      </c>
      <c r="Z238">
        <f t="shared" si="259"/>
        <v>215</v>
      </c>
      <c r="AB238">
        <f t="shared" si="203"/>
        <v>-2.236771613882989</v>
      </c>
      <c r="AC238">
        <f t="shared" si="204"/>
        <v>-3.3161502902201656</v>
      </c>
      <c r="AD238">
        <f t="shared" si="260"/>
        <v>215</v>
      </c>
      <c r="AG238">
        <f t="shared" si="205"/>
        <v>1.763228386117011</v>
      </c>
      <c r="AH238">
        <f t="shared" si="206"/>
        <v>-3.3161502902201656</v>
      </c>
      <c r="AJ238">
        <f t="shared" si="207"/>
        <v>-2.236771613882989</v>
      </c>
      <c r="AK238">
        <f t="shared" si="208"/>
        <v>-3.3161502902201656</v>
      </c>
      <c r="AM238">
        <f t="shared" si="209"/>
        <v>1.763228386117011</v>
      </c>
      <c r="AN238">
        <f t="shared" si="210"/>
        <v>-3.3161502902201656</v>
      </c>
      <c r="AP238">
        <f t="shared" si="211"/>
        <v>-2.236771613882989</v>
      </c>
      <c r="AQ238">
        <f t="shared" si="212"/>
        <v>0.68384970977983439</v>
      </c>
      <c r="AS238">
        <f t="shared" si="213"/>
        <v>-2.236771613882989</v>
      </c>
      <c r="AT238">
        <f t="shared" si="214"/>
        <v>-3.3161502902201656</v>
      </c>
      <c r="AV238">
        <f t="shared" si="215"/>
        <v>1.763228386117011</v>
      </c>
      <c r="AW238">
        <f t="shared" si="216"/>
        <v>-3.3161502902201656</v>
      </c>
      <c r="AY238">
        <f t="shared" si="217"/>
        <v>-2.236771613882989</v>
      </c>
      <c r="AZ238">
        <f t="shared" si="218"/>
        <v>0.68384970977983439</v>
      </c>
      <c r="BB238">
        <f t="shared" si="219"/>
        <v>-6.236771613882989</v>
      </c>
      <c r="BC238">
        <f t="shared" si="220"/>
        <v>-3.3161502902201656</v>
      </c>
      <c r="BE238">
        <f t="shared" si="221"/>
        <v>-2.236771613882989</v>
      </c>
      <c r="BF238">
        <f t="shared" si="222"/>
        <v>-7.3161502902201656</v>
      </c>
      <c r="BH238">
        <f t="shared" si="223"/>
        <v>-5.0327361312367254</v>
      </c>
      <c r="BI238">
        <f t="shared" si="224"/>
        <v>-7.4613381529953724</v>
      </c>
      <c r="BK238">
        <f t="shared" si="225"/>
        <v>-5.6775787104122415</v>
      </c>
      <c r="BL238">
        <f t="shared" si="226"/>
        <v>-0.48711271766512443</v>
      </c>
      <c r="BN238">
        <f t="shared" si="227"/>
        <v>-5.6775787104122415</v>
      </c>
      <c r="BO238">
        <f t="shared" si="228"/>
        <v>-4.4871127176651244</v>
      </c>
      <c r="BQ238">
        <f t="shared" si="229"/>
        <v>-1.6775787104122417</v>
      </c>
      <c r="BR238">
        <f t="shared" si="230"/>
        <v>-2.4871127176651244</v>
      </c>
      <c r="BT238">
        <f t="shared" si="231"/>
        <v>2.3224212895877585</v>
      </c>
      <c r="BU238">
        <f t="shared" si="232"/>
        <v>-0.48711271766512443</v>
      </c>
      <c r="BW238">
        <f t="shared" si="233"/>
        <v>2.3224212895877585</v>
      </c>
      <c r="BX238">
        <f t="shared" si="234"/>
        <v>-4.4871127176651244</v>
      </c>
      <c r="CA238">
        <f t="shared" si="235"/>
        <v>-0.55919290347074724</v>
      </c>
      <c r="CB238">
        <f t="shared" si="236"/>
        <v>-0.8290375725550414</v>
      </c>
      <c r="CD238">
        <f t="shared" si="237"/>
        <v>-0.55919290347074724</v>
      </c>
      <c r="CE238">
        <f t="shared" si="238"/>
        <v>-0.8290375725550414</v>
      </c>
      <c r="CG238">
        <f t="shared" si="239"/>
        <v>-1.1183858069414945</v>
      </c>
      <c r="CH238">
        <f t="shared" si="240"/>
        <v>-1.6580751451100828</v>
      </c>
      <c r="CJ238">
        <f t="shared" si="241"/>
        <v>-1.6775787104122417</v>
      </c>
      <c r="CK238">
        <f t="shared" si="242"/>
        <v>-2.4871127176651244</v>
      </c>
      <c r="CM238">
        <f t="shared" si="243"/>
        <v>-2.236771613882989</v>
      </c>
      <c r="CN238">
        <f t="shared" si="244"/>
        <v>-3.3161502902201656</v>
      </c>
      <c r="CP238">
        <f t="shared" si="245"/>
        <v>-2.7959645173537364</v>
      </c>
      <c r="CQ238">
        <f t="shared" si="246"/>
        <v>-4.1451878627752068</v>
      </c>
      <c r="CS238">
        <f t="shared" si="247"/>
        <v>-0.55919290347074724</v>
      </c>
      <c r="CT238">
        <f t="shared" si="248"/>
        <v>-0.8290375725550414</v>
      </c>
      <c r="CU238">
        <f t="shared" si="249"/>
        <v>2.763228386117011</v>
      </c>
      <c r="CV238">
        <f t="shared" si="250"/>
        <v>3.3419248548899172</v>
      </c>
      <c r="CW238">
        <f t="shared" si="251"/>
        <v>2.763228386117011</v>
      </c>
      <c r="CX238">
        <f t="shared" si="252"/>
        <v>1.6838497097798344</v>
      </c>
      <c r="CY238">
        <f t="shared" si="253"/>
        <v>3.8816141930585055</v>
      </c>
      <c r="CZ238">
        <f t="shared" si="254"/>
        <v>3.3419248548899172</v>
      </c>
    </row>
    <row r="239" spans="1:104" x14ac:dyDescent="0.25">
      <c r="A239">
        <v>1</v>
      </c>
      <c r="K239">
        <v>4</v>
      </c>
      <c r="L239">
        <f t="shared" si="255"/>
        <v>237</v>
      </c>
      <c r="M239">
        <f t="shared" si="256"/>
        <v>4.1364303272265612</v>
      </c>
      <c r="O239">
        <f t="shared" si="257"/>
        <v>-0.54463903501502697</v>
      </c>
      <c r="P239">
        <f t="shared" si="258"/>
        <v>-0.83867056794542405</v>
      </c>
      <c r="R239">
        <f t="shared" si="197"/>
        <v>-2.1785561400601079</v>
      </c>
      <c r="S239">
        <f t="shared" si="198"/>
        <v>-3.3546822717816962</v>
      </c>
      <c r="U239">
        <f t="shared" si="199"/>
        <v>-2.1785561400601079</v>
      </c>
      <c r="V239">
        <f t="shared" si="200"/>
        <v>-3.3546822717816962</v>
      </c>
      <c r="X239">
        <f t="shared" si="201"/>
        <v>-2.1785561400601079</v>
      </c>
      <c r="Y239">
        <f t="shared" si="202"/>
        <v>-3.3546822717816962</v>
      </c>
      <c r="Z239">
        <f t="shared" si="259"/>
        <v>216</v>
      </c>
      <c r="AB239">
        <f t="shared" si="203"/>
        <v>-2.1785561400601079</v>
      </c>
      <c r="AC239">
        <f t="shared" si="204"/>
        <v>-3.3546822717816962</v>
      </c>
      <c r="AD239">
        <f t="shared" si="260"/>
        <v>216</v>
      </c>
      <c r="AG239">
        <f t="shared" si="205"/>
        <v>1.8214438599398921</v>
      </c>
      <c r="AH239">
        <f t="shared" si="206"/>
        <v>-3.3546822717816962</v>
      </c>
      <c r="AJ239">
        <f t="shared" si="207"/>
        <v>-2.1785561400601079</v>
      </c>
      <c r="AK239">
        <f t="shared" si="208"/>
        <v>-3.3546822717816962</v>
      </c>
      <c r="AM239">
        <f t="shared" si="209"/>
        <v>1.8214438599398921</v>
      </c>
      <c r="AN239">
        <f t="shared" si="210"/>
        <v>-3.3546822717816962</v>
      </c>
      <c r="AP239">
        <f t="shared" si="211"/>
        <v>-2.1785561400601079</v>
      </c>
      <c r="AQ239">
        <f t="shared" si="212"/>
        <v>0.6453177282183038</v>
      </c>
      <c r="AS239">
        <f t="shared" si="213"/>
        <v>-2.1785561400601079</v>
      </c>
      <c r="AT239">
        <f t="shared" si="214"/>
        <v>-3.3546822717816962</v>
      </c>
      <c r="AV239">
        <f t="shared" si="215"/>
        <v>1.8214438599398921</v>
      </c>
      <c r="AW239">
        <f t="shared" si="216"/>
        <v>-3.3546822717816962</v>
      </c>
      <c r="AY239">
        <f t="shared" si="217"/>
        <v>-2.1785561400601079</v>
      </c>
      <c r="AZ239">
        <f t="shared" si="218"/>
        <v>0.6453177282183038</v>
      </c>
      <c r="BB239">
        <f t="shared" si="219"/>
        <v>-6.1785561400601079</v>
      </c>
      <c r="BC239">
        <f t="shared" si="220"/>
        <v>-3.3546822717816962</v>
      </c>
      <c r="BE239">
        <f t="shared" si="221"/>
        <v>-2.1785561400601079</v>
      </c>
      <c r="BF239">
        <f t="shared" si="222"/>
        <v>-7.3546822717816962</v>
      </c>
      <c r="BH239">
        <f t="shared" si="223"/>
        <v>-4.9017513151352432</v>
      </c>
      <c r="BI239">
        <f t="shared" si="224"/>
        <v>-7.5480351115088169</v>
      </c>
      <c r="BK239">
        <f t="shared" si="225"/>
        <v>-5.6339171050450805</v>
      </c>
      <c r="BL239">
        <f t="shared" si="226"/>
        <v>-0.51601170383627215</v>
      </c>
      <c r="BN239">
        <f t="shared" si="227"/>
        <v>-5.6339171050450805</v>
      </c>
      <c r="BO239">
        <f t="shared" si="228"/>
        <v>-4.5160117038362717</v>
      </c>
      <c r="BQ239">
        <f t="shared" si="229"/>
        <v>-1.6339171050450809</v>
      </c>
      <c r="BR239">
        <f t="shared" si="230"/>
        <v>-2.5160117038362722</v>
      </c>
      <c r="BT239">
        <f t="shared" si="231"/>
        <v>2.3660828949549191</v>
      </c>
      <c r="BU239">
        <f t="shared" si="232"/>
        <v>-0.51601170383627215</v>
      </c>
      <c r="BW239">
        <f t="shared" si="233"/>
        <v>2.3660828949549191</v>
      </c>
      <c r="BX239">
        <f t="shared" si="234"/>
        <v>-4.5160117038362717</v>
      </c>
      <c r="CA239">
        <f t="shared" si="235"/>
        <v>-0.54463903501502697</v>
      </c>
      <c r="CB239">
        <f t="shared" si="236"/>
        <v>-0.83867056794542405</v>
      </c>
      <c r="CD239">
        <f t="shared" si="237"/>
        <v>-0.54463903501502697</v>
      </c>
      <c r="CE239">
        <f t="shared" si="238"/>
        <v>-0.83867056794542405</v>
      </c>
      <c r="CG239">
        <f t="shared" si="239"/>
        <v>-1.0892780700300539</v>
      </c>
      <c r="CH239">
        <f t="shared" si="240"/>
        <v>-1.6773411358908481</v>
      </c>
      <c r="CJ239">
        <f t="shared" si="241"/>
        <v>-1.6339171050450809</v>
      </c>
      <c r="CK239">
        <f t="shared" si="242"/>
        <v>-2.5160117038362722</v>
      </c>
      <c r="CM239">
        <f t="shared" si="243"/>
        <v>-2.1785561400601079</v>
      </c>
      <c r="CN239">
        <f t="shared" si="244"/>
        <v>-3.3546822717816962</v>
      </c>
      <c r="CP239">
        <f t="shared" si="245"/>
        <v>-2.7231951750751349</v>
      </c>
      <c r="CQ239">
        <f t="shared" si="246"/>
        <v>-4.1933528397271207</v>
      </c>
      <c r="CS239">
        <f t="shared" si="247"/>
        <v>-0.54463903501502697</v>
      </c>
      <c r="CT239">
        <f t="shared" si="248"/>
        <v>-0.83867056794542405</v>
      </c>
      <c r="CU239">
        <f t="shared" si="249"/>
        <v>2.8214438599398921</v>
      </c>
      <c r="CV239">
        <f t="shared" si="250"/>
        <v>3.3226588641091519</v>
      </c>
      <c r="CW239">
        <f t="shared" si="251"/>
        <v>2.8214438599398921</v>
      </c>
      <c r="CX239">
        <f t="shared" si="252"/>
        <v>1.6453177282183038</v>
      </c>
      <c r="CY239">
        <f t="shared" si="253"/>
        <v>3.9107219299699461</v>
      </c>
      <c r="CZ239">
        <f t="shared" si="254"/>
        <v>3.3226588641091519</v>
      </c>
    </row>
    <row r="240" spans="1:104" x14ac:dyDescent="0.25">
      <c r="A240">
        <v>1</v>
      </c>
      <c r="K240">
        <v>4</v>
      </c>
      <c r="L240">
        <f t="shared" si="255"/>
        <v>238</v>
      </c>
      <c r="M240">
        <f t="shared" si="256"/>
        <v>4.1538836197465043</v>
      </c>
      <c r="O240">
        <f t="shared" si="257"/>
        <v>-0.52991926423320501</v>
      </c>
      <c r="P240">
        <f t="shared" si="258"/>
        <v>-0.84804809615642596</v>
      </c>
      <c r="R240">
        <f t="shared" si="197"/>
        <v>-2.11967705693282</v>
      </c>
      <c r="S240">
        <f t="shared" si="198"/>
        <v>-3.3921923846257038</v>
      </c>
      <c r="U240">
        <f t="shared" si="199"/>
        <v>-2.11967705693282</v>
      </c>
      <c r="V240">
        <f t="shared" si="200"/>
        <v>-3.3921923846257038</v>
      </c>
      <c r="X240">
        <f t="shared" si="201"/>
        <v>-2.11967705693282</v>
      </c>
      <c r="Y240">
        <f t="shared" si="202"/>
        <v>-3.3921923846257038</v>
      </c>
      <c r="Z240">
        <f t="shared" si="259"/>
        <v>217</v>
      </c>
      <c r="AB240">
        <f t="shared" si="203"/>
        <v>-2.11967705693282</v>
      </c>
      <c r="AC240">
        <f t="shared" si="204"/>
        <v>-3.3921923846257038</v>
      </c>
      <c r="AD240">
        <f t="shared" si="260"/>
        <v>217</v>
      </c>
      <c r="AG240">
        <f t="shared" si="205"/>
        <v>1.88032294306718</v>
      </c>
      <c r="AH240">
        <f t="shared" si="206"/>
        <v>-3.3921923846257038</v>
      </c>
      <c r="AJ240">
        <f t="shared" si="207"/>
        <v>-2.11967705693282</v>
      </c>
      <c r="AK240">
        <f t="shared" si="208"/>
        <v>-3.3921923846257038</v>
      </c>
      <c r="AM240">
        <f t="shared" si="209"/>
        <v>1.88032294306718</v>
      </c>
      <c r="AN240">
        <f t="shared" si="210"/>
        <v>-3.3921923846257038</v>
      </c>
      <c r="AP240">
        <f t="shared" si="211"/>
        <v>-2.11967705693282</v>
      </c>
      <c r="AQ240">
        <f t="shared" si="212"/>
        <v>0.60780761537429617</v>
      </c>
      <c r="AS240">
        <f t="shared" si="213"/>
        <v>-2.11967705693282</v>
      </c>
      <c r="AT240">
        <f t="shared" si="214"/>
        <v>-3.3921923846257038</v>
      </c>
      <c r="AV240">
        <f t="shared" si="215"/>
        <v>1.88032294306718</v>
      </c>
      <c r="AW240">
        <f t="shared" si="216"/>
        <v>-3.3921923846257038</v>
      </c>
      <c r="AY240">
        <f t="shared" si="217"/>
        <v>-2.11967705693282</v>
      </c>
      <c r="AZ240">
        <f t="shared" si="218"/>
        <v>0.60780761537429617</v>
      </c>
      <c r="BB240">
        <f t="shared" si="219"/>
        <v>-6.1196770569328205</v>
      </c>
      <c r="BC240">
        <f t="shared" si="220"/>
        <v>-3.3921923846257038</v>
      </c>
      <c r="BE240">
        <f t="shared" si="221"/>
        <v>-2.11967705693282</v>
      </c>
      <c r="BF240">
        <f t="shared" si="222"/>
        <v>-7.3921923846257034</v>
      </c>
      <c r="BH240">
        <f t="shared" si="223"/>
        <v>-4.7692733780988448</v>
      </c>
      <c r="BI240">
        <f t="shared" si="224"/>
        <v>-7.6324328654078339</v>
      </c>
      <c r="BK240">
        <f t="shared" si="225"/>
        <v>-5.5897577926996149</v>
      </c>
      <c r="BL240">
        <f t="shared" si="226"/>
        <v>-0.54414428846927798</v>
      </c>
      <c r="BN240">
        <f t="shared" si="227"/>
        <v>-5.5897577926996149</v>
      </c>
      <c r="BO240">
        <f t="shared" si="228"/>
        <v>-4.544144288469278</v>
      </c>
      <c r="BQ240">
        <f t="shared" si="229"/>
        <v>-1.5897577926996149</v>
      </c>
      <c r="BR240">
        <f t="shared" si="230"/>
        <v>-2.544144288469278</v>
      </c>
      <c r="BT240">
        <f t="shared" si="231"/>
        <v>2.4102422073003851</v>
      </c>
      <c r="BU240">
        <f t="shared" si="232"/>
        <v>-0.54414428846927798</v>
      </c>
      <c r="BW240">
        <f t="shared" si="233"/>
        <v>2.4102422073003851</v>
      </c>
      <c r="BX240">
        <f t="shared" si="234"/>
        <v>-4.544144288469278</v>
      </c>
      <c r="CA240">
        <f t="shared" si="235"/>
        <v>-0.52991926423320501</v>
      </c>
      <c r="CB240">
        <f t="shared" si="236"/>
        <v>-0.84804809615642596</v>
      </c>
      <c r="CD240">
        <f t="shared" si="237"/>
        <v>-0.52991926423320501</v>
      </c>
      <c r="CE240">
        <f t="shared" si="238"/>
        <v>-0.84804809615642596</v>
      </c>
      <c r="CG240">
        <f t="shared" si="239"/>
        <v>-1.05983852846641</v>
      </c>
      <c r="CH240">
        <f t="shared" si="240"/>
        <v>-1.6960961923128519</v>
      </c>
      <c r="CJ240">
        <f t="shared" si="241"/>
        <v>-1.5897577926996149</v>
      </c>
      <c r="CK240">
        <f t="shared" si="242"/>
        <v>-2.544144288469278</v>
      </c>
      <c r="CM240">
        <f t="shared" si="243"/>
        <v>-2.11967705693282</v>
      </c>
      <c r="CN240">
        <f t="shared" si="244"/>
        <v>-3.3921923846257038</v>
      </c>
      <c r="CP240">
        <f t="shared" si="245"/>
        <v>-2.6495963211660252</v>
      </c>
      <c r="CQ240">
        <f t="shared" si="246"/>
        <v>-4.2402404807821297</v>
      </c>
      <c r="CS240">
        <f t="shared" si="247"/>
        <v>-0.52991926423320501</v>
      </c>
      <c r="CT240">
        <f t="shared" si="248"/>
        <v>-0.84804809615642596</v>
      </c>
      <c r="CU240">
        <f t="shared" si="249"/>
        <v>2.88032294306718</v>
      </c>
      <c r="CV240">
        <f t="shared" si="250"/>
        <v>3.3039038076871483</v>
      </c>
      <c r="CW240">
        <f t="shared" si="251"/>
        <v>2.88032294306718</v>
      </c>
      <c r="CX240">
        <f t="shared" si="252"/>
        <v>1.6078076153742962</v>
      </c>
      <c r="CY240">
        <f t="shared" si="253"/>
        <v>3.9401614715335898</v>
      </c>
      <c r="CZ240">
        <f t="shared" si="254"/>
        <v>3.3039038076871483</v>
      </c>
    </row>
    <row r="241" spans="1:104" x14ac:dyDescent="0.25">
      <c r="A241">
        <v>1</v>
      </c>
      <c r="K241">
        <v>4</v>
      </c>
      <c r="L241">
        <f t="shared" si="255"/>
        <v>239</v>
      </c>
      <c r="M241">
        <f t="shared" si="256"/>
        <v>4.1713369122664474</v>
      </c>
      <c r="O241">
        <f t="shared" si="257"/>
        <v>-0.51503807491005449</v>
      </c>
      <c r="P241">
        <f t="shared" si="258"/>
        <v>-0.85716730070211211</v>
      </c>
      <c r="R241">
        <f t="shared" si="197"/>
        <v>-2.060152299640218</v>
      </c>
      <c r="S241">
        <f t="shared" si="198"/>
        <v>-3.4286692028084484</v>
      </c>
      <c r="U241">
        <f t="shared" si="199"/>
        <v>-2.060152299640218</v>
      </c>
      <c r="V241">
        <f t="shared" si="200"/>
        <v>-3.4286692028084484</v>
      </c>
      <c r="X241">
        <f t="shared" si="201"/>
        <v>-2.060152299640218</v>
      </c>
      <c r="Y241">
        <f t="shared" si="202"/>
        <v>-3.4286692028084484</v>
      </c>
      <c r="Z241">
        <f t="shared" si="259"/>
        <v>218</v>
      </c>
      <c r="AB241">
        <f t="shared" si="203"/>
        <v>-2.060152299640218</v>
      </c>
      <c r="AC241">
        <f t="shared" si="204"/>
        <v>-3.4286692028084484</v>
      </c>
      <c r="AD241">
        <f t="shared" si="260"/>
        <v>218</v>
      </c>
      <c r="AG241">
        <f t="shared" si="205"/>
        <v>1.939847700359782</v>
      </c>
      <c r="AH241">
        <f t="shared" si="206"/>
        <v>-3.4286692028084484</v>
      </c>
      <c r="AJ241">
        <f t="shared" si="207"/>
        <v>-2.060152299640218</v>
      </c>
      <c r="AK241">
        <f t="shared" si="208"/>
        <v>-3.4286692028084484</v>
      </c>
      <c r="AM241">
        <f t="shared" si="209"/>
        <v>1.939847700359782</v>
      </c>
      <c r="AN241">
        <f t="shared" si="210"/>
        <v>-3.4286692028084484</v>
      </c>
      <c r="AP241">
        <f t="shared" si="211"/>
        <v>-2.060152299640218</v>
      </c>
      <c r="AQ241">
        <f t="shared" si="212"/>
        <v>0.57133079719155155</v>
      </c>
      <c r="AS241">
        <f t="shared" si="213"/>
        <v>-2.060152299640218</v>
      </c>
      <c r="AT241">
        <f t="shared" si="214"/>
        <v>-3.4286692028084484</v>
      </c>
      <c r="AV241">
        <f t="shared" si="215"/>
        <v>1.939847700359782</v>
      </c>
      <c r="AW241">
        <f t="shared" si="216"/>
        <v>-3.4286692028084484</v>
      </c>
      <c r="AY241">
        <f t="shared" si="217"/>
        <v>-2.060152299640218</v>
      </c>
      <c r="AZ241">
        <f t="shared" si="218"/>
        <v>0.57133079719155155</v>
      </c>
      <c r="BB241">
        <f t="shared" si="219"/>
        <v>-6.060152299640218</v>
      </c>
      <c r="BC241">
        <f t="shared" si="220"/>
        <v>-3.4286692028084484</v>
      </c>
      <c r="BE241">
        <f t="shared" si="221"/>
        <v>-2.060152299640218</v>
      </c>
      <c r="BF241">
        <f t="shared" si="222"/>
        <v>-7.4286692028084484</v>
      </c>
      <c r="BH241">
        <f t="shared" si="223"/>
        <v>-4.6353426741904906</v>
      </c>
      <c r="BI241">
        <f t="shared" si="224"/>
        <v>-7.7145057063190094</v>
      </c>
      <c r="BK241">
        <f t="shared" si="225"/>
        <v>-5.5451142247301632</v>
      </c>
      <c r="BL241">
        <f t="shared" si="226"/>
        <v>-0.57150190210633633</v>
      </c>
      <c r="BN241">
        <f t="shared" si="227"/>
        <v>-5.5451142247301632</v>
      </c>
      <c r="BO241">
        <f t="shared" si="228"/>
        <v>-4.5715019021063359</v>
      </c>
      <c r="BQ241">
        <f t="shared" si="229"/>
        <v>-1.5451142247301635</v>
      </c>
      <c r="BR241">
        <f t="shared" si="230"/>
        <v>-2.5715019021063363</v>
      </c>
      <c r="BT241">
        <f t="shared" si="231"/>
        <v>2.4548857752698368</v>
      </c>
      <c r="BU241">
        <f t="shared" si="232"/>
        <v>-0.57150190210633633</v>
      </c>
      <c r="BW241">
        <f t="shared" si="233"/>
        <v>2.4548857752698368</v>
      </c>
      <c r="BX241">
        <f t="shared" si="234"/>
        <v>-4.5715019021063359</v>
      </c>
      <c r="CA241">
        <f t="shared" si="235"/>
        <v>-0.51503807491005449</v>
      </c>
      <c r="CB241">
        <f t="shared" si="236"/>
        <v>-0.85716730070211211</v>
      </c>
      <c r="CD241">
        <f t="shared" si="237"/>
        <v>-0.51503807491005449</v>
      </c>
      <c r="CE241">
        <f t="shared" si="238"/>
        <v>-0.85716730070211211</v>
      </c>
      <c r="CG241">
        <f t="shared" si="239"/>
        <v>-1.030076149820109</v>
      </c>
      <c r="CH241">
        <f t="shared" si="240"/>
        <v>-1.7143346014042242</v>
      </c>
      <c r="CJ241">
        <f t="shared" si="241"/>
        <v>-1.5451142247301635</v>
      </c>
      <c r="CK241">
        <f t="shared" si="242"/>
        <v>-2.5715019021063363</v>
      </c>
      <c r="CM241">
        <f t="shared" si="243"/>
        <v>-2.060152299640218</v>
      </c>
      <c r="CN241">
        <f t="shared" si="244"/>
        <v>-3.4286692028084484</v>
      </c>
      <c r="CP241">
        <f t="shared" si="245"/>
        <v>-2.5751903745502727</v>
      </c>
      <c r="CQ241">
        <f t="shared" si="246"/>
        <v>-4.285836503510561</v>
      </c>
      <c r="CS241">
        <f t="shared" si="247"/>
        <v>-0.51503807491005449</v>
      </c>
      <c r="CT241">
        <f t="shared" si="248"/>
        <v>-0.85716730070211211</v>
      </c>
      <c r="CU241">
        <f t="shared" si="249"/>
        <v>2.939847700359782</v>
      </c>
      <c r="CV241">
        <f t="shared" si="250"/>
        <v>3.2856653985957758</v>
      </c>
      <c r="CW241">
        <f t="shared" si="251"/>
        <v>2.939847700359782</v>
      </c>
      <c r="CX241">
        <f t="shared" si="252"/>
        <v>1.5713307971915516</v>
      </c>
      <c r="CY241">
        <f t="shared" si="253"/>
        <v>3.969923850179891</v>
      </c>
      <c r="CZ241">
        <f t="shared" si="254"/>
        <v>3.2856653985957758</v>
      </c>
    </row>
    <row r="242" spans="1:104" x14ac:dyDescent="0.25">
      <c r="A242">
        <v>1</v>
      </c>
      <c r="K242">
        <v>4</v>
      </c>
      <c r="L242">
        <f t="shared" si="255"/>
        <v>240</v>
      </c>
      <c r="M242">
        <f t="shared" si="256"/>
        <v>4.1887902047863905</v>
      </c>
      <c r="O242">
        <f t="shared" si="257"/>
        <v>-0.50000000000000044</v>
      </c>
      <c r="P242">
        <f t="shared" si="258"/>
        <v>-0.86602540378443837</v>
      </c>
      <c r="R242">
        <f t="shared" si="197"/>
        <v>-2.0000000000000018</v>
      </c>
      <c r="S242">
        <f t="shared" si="198"/>
        <v>-3.4641016151377535</v>
      </c>
      <c r="U242">
        <f t="shared" si="199"/>
        <v>-2.0000000000000018</v>
      </c>
      <c r="V242">
        <f t="shared" si="200"/>
        <v>-3.4641016151377535</v>
      </c>
      <c r="X242">
        <f t="shared" si="201"/>
        <v>-2.0000000000000018</v>
      </c>
      <c r="Y242">
        <f t="shared" si="202"/>
        <v>-3.4641016151377535</v>
      </c>
      <c r="Z242">
        <f t="shared" si="259"/>
        <v>219</v>
      </c>
      <c r="AB242">
        <f t="shared" si="203"/>
        <v>-2.0000000000000018</v>
      </c>
      <c r="AC242">
        <f t="shared" si="204"/>
        <v>-3.4641016151377535</v>
      </c>
      <c r="AD242">
        <f t="shared" si="260"/>
        <v>219</v>
      </c>
      <c r="AG242">
        <f t="shared" si="205"/>
        <v>1.9999999999999982</v>
      </c>
      <c r="AH242">
        <f t="shared" si="206"/>
        <v>-3.4641016151377535</v>
      </c>
      <c r="AJ242">
        <f t="shared" si="207"/>
        <v>-2.0000000000000018</v>
      </c>
      <c r="AK242">
        <f t="shared" si="208"/>
        <v>-3.4641016151377535</v>
      </c>
      <c r="AM242">
        <f t="shared" si="209"/>
        <v>1.9999999999999982</v>
      </c>
      <c r="AN242">
        <f t="shared" si="210"/>
        <v>-3.4641016151377535</v>
      </c>
      <c r="AP242">
        <f t="shared" si="211"/>
        <v>-2.0000000000000018</v>
      </c>
      <c r="AQ242">
        <f t="shared" si="212"/>
        <v>0.5358983848622465</v>
      </c>
      <c r="AS242">
        <f t="shared" si="213"/>
        <v>-2.0000000000000018</v>
      </c>
      <c r="AT242">
        <f t="shared" si="214"/>
        <v>-3.4641016151377535</v>
      </c>
      <c r="AV242">
        <f t="shared" si="215"/>
        <v>1.9999999999999982</v>
      </c>
      <c r="AW242">
        <f t="shared" si="216"/>
        <v>-3.4641016151377535</v>
      </c>
      <c r="AY242">
        <f t="shared" si="217"/>
        <v>-2.0000000000000018</v>
      </c>
      <c r="AZ242">
        <f t="shared" si="218"/>
        <v>0.5358983848622465</v>
      </c>
      <c r="BB242">
        <f t="shared" si="219"/>
        <v>-6.0000000000000018</v>
      </c>
      <c r="BC242">
        <f t="shared" si="220"/>
        <v>-3.4641016151377535</v>
      </c>
      <c r="BE242">
        <f t="shared" si="221"/>
        <v>-2.0000000000000018</v>
      </c>
      <c r="BF242">
        <f t="shared" si="222"/>
        <v>-7.4641016151377535</v>
      </c>
      <c r="BH242">
        <f t="shared" si="223"/>
        <v>-4.5000000000000036</v>
      </c>
      <c r="BI242">
        <f t="shared" si="224"/>
        <v>-7.7942286340599454</v>
      </c>
      <c r="BK242">
        <f t="shared" si="225"/>
        <v>-5.5000000000000018</v>
      </c>
      <c r="BL242">
        <f t="shared" si="226"/>
        <v>-0.59807621135331512</v>
      </c>
      <c r="BN242">
        <f t="shared" si="227"/>
        <v>-5.5000000000000018</v>
      </c>
      <c r="BO242">
        <f t="shared" si="228"/>
        <v>-4.5980762113533151</v>
      </c>
      <c r="BQ242">
        <f t="shared" si="229"/>
        <v>-1.5000000000000013</v>
      </c>
      <c r="BR242">
        <f t="shared" si="230"/>
        <v>-2.5980762113533151</v>
      </c>
      <c r="BT242">
        <f t="shared" si="231"/>
        <v>2.4999999999999987</v>
      </c>
      <c r="BU242">
        <f t="shared" si="232"/>
        <v>-0.59807621135331512</v>
      </c>
      <c r="BW242">
        <f t="shared" si="233"/>
        <v>2.4999999999999987</v>
      </c>
      <c r="BX242">
        <f t="shared" si="234"/>
        <v>-4.5980762113533151</v>
      </c>
      <c r="CA242">
        <f t="shared" si="235"/>
        <v>-0.50000000000000044</v>
      </c>
      <c r="CB242">
        <f t="shared" si="236"/>
        <v>-0.86602540378443837</v>
      </c>
      <c r="CD242">
        <f t="shared" si="237"/>
        <v>-0.50000000000000044</v>
      </c>
      <c r="CE242">
        <f t="shared" si="238"/>
        <v>-0.86602540378443837</v>
      </c>
      <c r="CG242">
        <f t="shared" si="239"/>
        <v>-1.0000000000000009</v>
      </c>
      <c r="CH242">
        <f t="shared" si="240"/>
        <v>-1.7320508075688767</v>
      </c>
      <c r="CJ242">
        <f t="shared" si="241"/>
        <v>-1.5000000000000013</v>
      </c>
      <c r="CK242">
        <f t="shared" si="242"/>
        <v>-2.5980762113533151</v>
      </c>
      <c r="CM242">
        <f t="shared" si="243"/>
        <v>-2.0000000000000018</v>
      </c>
      <c r="CN242">
        <f t="shared" si="244"/>
        <v>-3.4641016151377535</v>
      </c>
      <c r="CP242">
        <f t="shared" si="245"/>
        <v>-2.5000000000000022</v>
      </c>
      <c r="CQ242">
        <f t="shared" si="246"/>
        <v>-4.3301270189221919</v>
      </c>
      <c r="CS242">
        <f t="shared" si="247"/>
        <v>-0.50000000000000044</v>
      </c>
      <c r="CT242">
        <f t="shared" si="248"/>
        <v>-0.86602540378443837</v>
      </c>
      <c r="CU242">
        <f t="shared" si="249"/>
        <v>2.9999999999999982</v>
      </c>
      <c r="CV242">
        <f t="shared" si="250"/>
        <v>3.2679491924311233</v>
      </c>
      <c r="CW242">
        <f t="shared" si="251"/>
        <v>2.9999999999999982</v>
      </c>
      <c r="CX242">
        <f t="shared" si="252"/>
        <v>1.5358983848622465</v>
      </c>
      <c r="CY242">
        <f t="shared" si="253"/>
        <v>3.9999999999999991</v>
      </c>
      <c r="CZ242">
        <f t="shared" si="254"/>
        <v>3.2679491924311233</v>
      </c>
    </row>
    <row r="243" spans="1:104" x14ac:dyDescent="0.25">
      <c r="A243">
        <v>1</v>
      </c>
      <c r="K243">
        <v>4</v>
      </c>
      <c r="L243">
        <f t="shared" si="255"/>
        <v>241</v>
      </c>
      <c r="M243">
        <f t="shared" si="256"/>
        <v>4.2062434973063345</v>
      </c>
      <c r="O243">
        <f t="shared" si="257"/>
        <v>-0.48480962024633684</v>
      </c>
      <c r="P243">
        <f t="shared" si="258"/>
        <v>-0.87461970713939596</v>
      </c>
      <c r="R243">
        <f t="shared" si="197"/>
        <v>-1.9392384809853473</v>
      </c>
      <c r="S243">
        <f t="shared" si="198"/>
        <v>-3.4984788285575839</v>
      </c>
      <c r="U243">
        <f t="shared" si="199"/>
        <v>-1.9392384809853473</v>
      </c>
      <c r="V243">
        <f t="shared" si="200"/>
        <v>-3.4984788285575839</v>
      </c>
      <c r="X243">
        <f t="shared" si="201"/>
        <v>-1.9392384809853473</v>
      </c>
      <c r="Y243">
        <f t="shared" si="202"/>
        <v>-3.4984788285575839</v>
      </c>
      <c r="Z243">
        <f t="shared" si="259"/>
        <v>220</v>
      </c>
      <c r="AB243">
        <f t="shared" si="203"/>
        <v>-1.9392384809853473</v>
      </c>
      <c r="AC243">
        <f t="shared" si="204"/>
        <v>-3.4984788285575839</v>
      </c>
      <c r="AD243">
        <f t="shared" si="260"/>
        <v>220</v>
      </c>
      <c r="AG243">
        <f t="shared" si="205"/>
        <v>2.0607615190146529</v>
      </c>
      <c r="AH243">
        <f t="shared" si="206"/>
        <v>-3.4984788285575839</v>
      </c>
      <c r="AJ243">
        <f t="shared" si="207"/>
        <v>-1.9392384809853473</v>
      </c>
      <c r="AK243">
        <f t="shared" si="208"/>
        <v>-3.4984788285575839</v>
      </c>
      <c r="AM243">
        <f t="shared" si="209"/>
        <v>2.0607615190146529</v>
      </c>
      <c r="AN243">
        <f t="shared" si="210"/>
        <v>-3.4984788285575839</v>
      </c>
      <c r="AP243">
        <f t="shared" si="211"/>
        <v>-1.9392384809853473</v>
      </c>
      <c r="AQ243">
        <f t="shared" si="212"/>
        <v>0.50152117144241615</v>
      </c>
      <c r="AS243">
        <f t="shared" si="213"/>
        <v>-1.9392384809853473</v>
      </c>
      <c r="AT243">
        <f t="shared" si="214"/>
        <v>-3.4984788285575839</v>
      </c>
      <c r="AV243">
        <f t="shared" si="215"/>
        <v>2.0607615190146529</v>
      </c>
      <c r="AW243">
        <f t="shared" si="216"/>
        <v>-3.4984788285575839</v>
      </c>
      <c r="AY243">
        <f t="shared" si="217"/>
        <v>-1.9392384809853473</v>
      </c>
      <c r="AZ243">
        <f t="shared" si="218"/>
        <v>0.50152117144241615</v>
      </c>
      <c r="BB243">
        <f t="shared" si="219"/>
        <v>-5.9392384809853471</v>
      </c>
      <c r="BC243">
        <f t="shared" si="220"/>
        <v>-3.4984788285575839</v>
      </c>
      <c r="BE243">
        <f t="shared" si="221"/>
        <v>-1.9392384809853473</v>
      </c>
      <c r="BF243">
        <f t="shared" si="222"/>
        <v>-7.4984788285575839</v>
      </c>
      <c r="BH243">
        <f t="shared" si="223"/>
        <v>-4.3632865822170315</v>
      </c>
      <c r="BI243">
        <f t="shared" si="224"/>
        <v>-7.8715773642545637</v>
      </c>
      <c r="BK243">
        <f t="shared" si="225"/>
        <v>-5.4544288607390108</v>
      </c>
      <c r="BL243">
        <f t="shared" si="226"/>
        <v>-0.62385912141818789</v>
      </c>
      <c r="BN243">
        <f t="shared" si="227"/>
        <v>-5.4544288607390108</v>
      </c>
      <c r="BO243">
        <f t="shared" si="228"/>
        <v>-4.6238591214181879</v>
      </c>
      <c r="BQ243">
        <f t="shared" si="229"/>
        <v>-1.4544288607390106</v>
      </c>
      <c r="BR243">
        <f t="shared" si="230"/>
        <v>-2.6238591214181879</v>
      </c>
      <c r="BT243">
        <f t="shared" si="231"/>
        <v>2.5455711392609892</v>
      </c>
      <c r="BU243">
        <f t="shared" si="232"/>
        <v>-0.62385912141818789</v>
      </c>
      <c r="BW243">
        <f t="shared" si="233"/>
        <v>2.5455711392609892</v>
      </c>
      <c r="BX243">
        <f t="shared" si="234"/>
        <v>-4.6238591214181879</v>
      </c>
      <c r="CA243">
        <f t="shared" si="235"/>
        <v>-0.48480962024633684</v>
      </c>
      <c r="CB243">
        <f t="shared" si="236"/>
        <v>-0.87461970713939596</v>
      </c>
      <c r="CD243">
        <f t="shared" si="237"/>
        <v>-0.48480962024633684</v>
      </c>
      <c r="CE243">
        <f t="shared" si="238"/>
        <v>-0.87461970713939596</v>
      </c>
      <c r="CG243">
        <f t="shared" si="239"/>
        <v>-0.96961924049267367</v>
      </c>
      <c r="CH243">
        <f t="shared" si="240"/>
        <v>-1.7492394142787919</v>
      </c>
      <c r="CJ243">
        <f t="shared" si="241"/>
        <v>-1.4544288607390106</v>
      </c>
      <c r="CK243">
        <f t="shared" si="242"/>
        <v>-2.6238591214181879</v>
      </c>
      <c r="CM243">
        <f t="shared" si="243"/>
        <v>-1.9392384809853473</v>
      </c>
      <c r="CN243">
        <f t="shared" si="244"/>
        <v>-3.4984788285575839</v>
      </c>
      <c r="CP243">
        <f t="shared" si="245"/>
        <v>-2.4240481012316843</v>
      </c>
      <c r="CQ243">
        <f t="shared" si="246"/>
        <v>-4.3730985356969798</v>
      </c>
      <c r="CS243">
        <f t="shared" si="247"/>
        <v>-0.48480962024633684</v>
      </c>
      <c r="CT243">
        <f t="shared" si="248"/>
        <v>-0.87461970713939596</v>
      </c>
      <c r="CU243">
        <f t="shared" si="249"/>
        <v>3.0607615190146529</v>
      </c>
      <c r="CV243">
        <f t="shared" si="250"/>
        <v>3.2507605857212081</v>
      </c>
      <c r="CW243">
        <f t="shared" si="251"/>
        <v>3.0607615190146529</v>
      </c>
      <c r="CX243">
        <f t="shared" si="252"/>
        <v>1.5015211714424161</v>
      </c>
      <c r="CY243">
        <f t="shared" si="253"/>
        <v>4.0303807595073264</v>
      </c>
      <c r="CZ243">
        <f t="shared" si="254"/>
        <v>3.2507605857212081</v>
      </c>
    </row>
    <row r="244" spans="1:104" x14ac:dyDescent="0.25">
      <c r="A244">
        <v>1</v>
      </c>
      <c r="K244">
        <v>4</v>
      </c>
      <c r="L244">
        <f t="shared" si="255"/>
        <v>242</v>
      </c>
      <c r="M244">
        <f t="shared" si="256"/>
        <v>4.2236967898262776</v>
      </c>
      <c r="O244">
        <f t="shared" si="257"/>
        <v>-0.46947156278589075</v>
      </c>
      <c r="P244">
        <f t="shared" si="258"/>
        <v>-0.88294759285892699</v>
      </c>
      <c r="R244">
        <f t="shared" si="197"/>
        <v>-1.877886251143563</v>
      </c>
      <c r="S244">
        <f t="shared" si="198"/>
        <v>-3.531790371435708</v>
      </c>
      <c r="U244">
        <f t="shared" si="199"/>
        <v>-1.877886251143563</v>
      </c>
      <c r="V244">
        <f t="shared" si="200"/>
        <v>-3.531790371435708</v>
      </c>
      <c r="X244">
        <f t="shared" si="201"/>
        <v>-1.877886251143563</v>
      </c>
      <c r="Y244">
        <f t="shared" si="202"/>
        <v>-3.531790371435708</v>
      </c>
      <c r="Z244">
        <f t="shared" si="259"/>
        <v>221</v>
      </c>
      <c r="AB244">
        <f t="shared" si="203"/>
        <v>-1.877886251143563</v>
      </c>
      <c r="AC244">
        <f t="shared" si="204"/>
        <v>-3.531790371435708</v>
      </c>
      <c r="AD244">
        <f t="shared" si="260"/>
        <v>221</v>
      </c>
      <c r="AG244">
        <f t="shared" si="205"/>
        <v>2.122113748856437</v>
      </c>
      <c r="AH244">
        <f t="shared" si="206"/>
        <v>-3.531790371435708</v>
      </c>
      <c r="AJ244">
        <f t="shared" si="207"/>
        <v>-1.877886251143563</v>
      </c>
      <c r="AK244">
        <f t="shared" si="208"/>
        <v>-3.531790371435708</v>
      </c>
      <c r="AM244">
        <f t="shared" si="209"/>
        <v>2.122113748856437</v>
      </c>
      <c r="AN244">
        <f t="shared" si="210"/>
        <v>-3.531790371435708</v>
      </c>
      <c r="AP244">
        <f t="shared" si="211"/>
        <v>-1.877886251143563</v>
      </c>
      <c r="AQ244">
        <f t="shared" si="212"/>
        <v>0.46820962856429205</v>
      </c>
      <c r="AS244">
        <f t="shared" si="213"/>
        <v>-1.877886251143563</v>
      </c>
      <c r="AT244">
        <f t="shared" si="214"/>
        <v>-3.531790371435708</v>
      </c>
      <c r="AV244">
        <f t="shared" si="215"/>
        <v>2.122113748856437</v>
      </c>
      <c r="AW244">
        <f t="shared" si="216"/>
        <v>-3.531790371435708</v>
      </c>
      <c r="AY244">
        <f t="shared" si="217"/>
        <v>-1.877886251143563</v>
      </c>
      <c r="AZ244">
        <f t="shared" si="218"/>
        <v>0.46820962856429205</v>
      </c>
      <c r="BB244">
        <f t="shared" si="219"/>
        <v>-5.877886251143563</v>
      </c>
      <c r="BC244">
        <f t="shared" si="220"/>
        <v>-3.531790371435708</v>
      </c>
      <c r="BE244">
        <f t="shared" si="221"/>
        <v>-1.877886251143563</v>
      </c>
      <c r="BF244">
        <f t="shared" si="222"/>
        <v>-7.531790371435708</v>
      </c>
      <c r="BH244">
        <f t="shared" si="223"/>
        <v>-4.2252440650730172</v>
      </c>
      <c r="BI244">
        <f t="shared" si="224"/>
        <v>-7.9465283357303429</v>
      </c>
      <c r="BK244">
        <f t="shared" si="225"/>
        <v>-5.4084146883576718</v>
      </c>
      <c r="BL244">
        <f t="shared" si="226"/>
        <v>-0.64884277857678097</v>
      </c>
      <c r="BN244">
        <f t="shared" si="227"/>
        <v>-5.4084146883576718</v>
      </c>
      <c r="BO244">
        <f t="shared" si="228"/>
        <v>-4.648842778576781</v>
      </c>
      <c r="BQ244">
        <f t="shared" si="229"/>
        <v>-1.4084146883576723</v>
      </c>
      <c r="BR244">
        <f t="shared" si="230"/>
        <v>-2.648842778576781</v>
      </c>
      <c r="BT244">
        <f t="shared" si="231"/>
        <v>2.5915853116423277</v>
      </c>
      <c r="BU244">
        <f t="shared" si="232"/>
        <v>-0.64884277857678097</v>
      </c>
      <c r="BW244">
        <f t="shared" si="233"/>
        <v>2.5915853116423277</v>
      </c>
      <c r="BX244">
        <f t="shared" si="234"/>
        <v>-4.648842778576781</v>
      </c>
      <c r="CA244">
        <f t="shared" si="235"/>
        <v>-0.46947156278589075</v>
      </c>
      <c r="CB244">
        <f t="shared" si="236"/>
        <v>-0.88294759285892699</v>
      </c>
      <c r="CD244">
        <f t="shared" si="237"/>
        <v>-0.46947156278589075</v>
      </c>
      <c r="CE244">
        <f t="shared" si="238"/>
        <v>-0.88294759285892699</v>
      </c>
      <c r="CG244">
        <f t="shared" si="239"/>
        <v>-0.9389431255717815</v>
      </c>
      <c r="CH244">
        <f t="shared" si="240"/>
        <v>-1.765895185717854</v>
      </c>
      <c r="CJ244">
        <f t="shared" si="241"/>
        <v>-1.4084146883576723</v>
      </c>
      <c r="CK244">
        <f t="shared" si="242"/>
        <v>-2.648842778576781</v>
      </c>
      <c r="CM244">
        <f t="shared" si="243"/>
        <v>-1.877886251143563</v>
      </c>
      <c r="CN244">
        <f t="shared" si="244"/>
        <v>-3.531790371435708</v>
      </c>
      <c r="CP244">
        <f t="shared" si="245"/>
        <v>-2.3473578139294538</v>
      </c>
      <c r="CQ244">
        <f t="shared" si="246"/>
        <v>-4.4147379642946349</v>
      </c>
      <c r="CS244">
        <f t="shared" si="247"/>
        <v>-0.46947156278589075</v>
      </c>
      <c r="CT244">
        <f t="shared" si="248"/>
        <v>-0.88294759285892699</v>
      </c>
      <c r="CU244">
        <f t="shared" si="249"/>
        <v>3.122113748856437</v>
      </c>
      <c r="CV244">
        <f t="shared" si="250"/>
        <v>3.234104814282146</v>
      </c>
      <c r="CW244">
        <f t="shared" si="251"/>
        <v>3.122113748856437</v>
      </c>
      <c r="CX244">
        <f t="shared" si="252"/>
        <v>1.468209628564292</v>
      </c>
      <c r="CY244">
        <f t="shared" si="253"/>
        <v>4.0610568744282185</v>
      </c>
      <c r="CZ244">
        <f t="shared" si="254"/>
        <v>3.234104814282146</v>
      </c>
    </row>
    <row r="245" spans="1:104" x14ac:dyDescent="0.25">
      <c r="A245">
        <v>1</v>
      </c>
      <c r="K245">
        <v>4</v>
      </c>
      <c r="L245">
        <f t="shared" si="255"/>
        <v>243</v>
      </c>
      <c r="M245">
        <f t="shared" si="256"/>
        <v>4.2411500823462207</v>
      </c>
      <c r="O245">
        <f t="shared" si="257"/>
        <v>-0.45399049973954692</v>
      </c>
      <c r="P245">
        <f t="shared" si="258"/>
        <v>-0.89100652418836779</v>
      </c>
      <c r="R245">
        <f t="shared" si="197"/>
        <v>-1.8159619989581877</v>
      </c>
      <c r="S245">
        <f t="shared" si="198"/>
        <v>-3.5640260967534712</v>
      </c>
      <c r="U245">
        <f t="shared" si="199"/>
        <v>-1.8159619989581877</v>
      </c>
      <c r="V245">
        <f t="shared" si="200"/>
        <v>-3.5640260967534712</v>
      </c>
      <c r="X245">
        <f t="shared" si="201"/>
        <v>-1.8159619989581877</v>
      </c>
      <c r="Y245">
        <f t="shared" si="202"/>
        <v>-3.5640260967534712</v>
      </c>
      <c r="Z245">
        <f t="shared" si="259"/>
        <v>222</v>
      </c>
      <c r="AB245">
        <f t="shared" si="203"/>
        <v>-1.8159619989581877</v>
      </c>
      <c r="AC245">
        <f t="shared" si="204"/>
        <v>-3.5640260967534712</v>
      </c>
      <c r="AD245">
        <f t="shared" si="260"/>
        <v>222</v>
      </c>
      <c r="AG245">
        <f t="shared" si="205"/>
        <v>2.1840380010418121</v>
      </c>
      <c r="AH245">
        <f t="shared" si="206"/>
        <v>-3.5640260967534712</v>
      </c>
      <c r="AJ245">
        <f t="shared" si="207"/>
        <v>-1.8159619989581877</v>
      </c>
      <c r="AK245">
        <f t="shared" si="208"/>
        <v>-3.5640260967534712</v>
      </c>
      <c r="AM245">
        <f t="shared" si="209"/>
        <v>2.1840380010418121</v>
      </c>
      <c r="AN245">
        <f t="shared" si="210"/>
        <v>-3.5640260967534712</v>
      </c>
      <c r="AP245">
        <f t="shared" si="211"/>
        <v>-1.8159619989581877</v>
      </c>
      <c r="AQ245">
        <f t="shared" si="212"/>
        <v>0.43597390324652885</v>
      </c>
      <c r="AS245">
        <f t="shared" si="213"/>
        <v>-1.8159619989581877</v>
      </c>
      <c r="AT245">
        <f t="shared" si="214"/>
        <v>-3.5640260967534712</v>
      </c>
      <c r="AV245">
        <f t="shared" si="215"/>
        <v>2.1840380010418121</v>
      </c>
      <c r="AW245">
        <f t="shared" si="216"/>
        <v>-3.5640260967534712</v>
      </c>
      <c r="AY245">
        <f t="shared" si="217"/>
        <v>-1.8159619989581877</v>
      </c>
      <c r="AZ245">
        <f t="shared" si="218"/>
        <v>0.43597390324652885</v>
      </c>
      <c r="BB245">
        <f t="shared" si="219"/>
        <v>-5.8159619989581879</v>
      </c>
      <c r="BC245">
        <f t="shared" si="220"/>
        <v>-3.5640260967534712</v>
      </c>
      <c r="BE245">
        <f t="shared" si="221"/>
        <v>-1.8159619989581877</v>
      </c>
      <c r="BF245">
        <f t="shared" si="222"/>
        <v>-7.5640260967534712</v>
      </c>
      <c r="BH245">
        <f t="shared" si="223"/>
        <v>-4.0859144976559225</v>
      </c>
      <c r="BI245">
        <f t="shared" si="224"/>
        <v>-8.0190587176953105</v>
      </c>
      <c r="BK245">
        <f t="shared" si="225"/>
        <v>-5.3619714992186402</v>
      </c>
      <c r="BL245">
        <f t="shared" si="226"/>
        <v>-0.67301957256510336</v>
      </c>
      <c r="BN245">
        <f t="shared" si="227"/>
        <v>-5.3619714992186402</v>
      </c>
      <c r="BO245">
        <f t="shared" si="228"/>
        <v>-4.6730195725651029</v>
      </c>
      <c r="BQ245">
        <f t="shared" si="229"/>
        <v>-1.3619714992186407</v>
      </c>
      <c r="BR245">
        <f t="shared" si="230"/>
        <v>-2.6730195725651034</v>
      </c>
      <c r="BT245">
        <f t="shared" si="231"/>
        <v>2.6380285007813593</v>
      </c>
      <c r="BU245">
        <f t="shared" si="232"/>
        <v>-0.67301957256510336</v>
      </c>
      <c r="BW245">
        <f t="shared" si="233"/>
        <v>2.6380285007813593</v>
      </c>
      <c r="BX245">
        <f t="shared" si="234"/>
        <v>-4.6730195725651029</v>
      </c>
      <c r="CA245">
        <f t="shared" si="235"/>
        <v>-0.45399049973954692</v>
      </c>
      <c r="CB245">
        <f t="shared" si="236"/>
        <v>-0.89100652418836779</v>
      </c>
      <c r="CD245">
        <f t="shared" si="237"/>
        <v>-0.45399049973954692</v>
      </c>
      <c r="CE245">
        <f t="shared" si="238"/>
        <v>-0.89100652418836779</v>
      </c>
      <c r="CG245">
        <f t="shared" si="239"/>
        <v>-0.90798099947909383</v>
      </c>
      <c r="CH245">
        <f t="shared" si="240"/>
        <v>-1.7820130483767356</v>
      </c>
      <c r="CJ245">
        <f t="shared" si="241"/>
        <v>-1.3619714992186407</v>
      </c>
      <c r="CK245">
        <f t="shared" si="242"/>
        <v>-2.6730195725651034</v>
      </c>
      <c r="CM245">
        <f t="shared" si="243"/>
        <v>-1.8159619989581877</v>
      </c>
      <c r="CN245">
        <f t="shared" si="244"/>
        <v>-3.5640260967534712</v>
      </c>
      <c r="CP245">
        <f t="shared" si="245"/>
        <v>-2.2699524986977346</v>
      </c>
      <c r="CQ245">
        <f t="shared" si="246"/>
        <v>-4.4550326209418394</v>
      </c>
      <c r="CS245">
        <f t="shared" si="247"/>
        <v>-0.45399049973954692</v>
      </c>
      <c r="CT245">
        <f t="shared" si="248"/>
        <v>-0.89100652418836779</v>
      </c>
      <c r="CU245">
        <f t="shared" si="249"/>
        <v>3.1840380010418121</v>
      </c>
      <c r="CV245">
        <f t="shared" si="250"/>
        <v>3.2179869516232644</v>
      </c>
      <c r="CW245">
        <f t="shared" si="251"/>
        <v>3.1840380010418121</v>
      </c>
      <c r="CX245">
        <f t="shared" si="252"/>
        <v>1.4359739032465288</v>
      </c>
      <c r="CY245">
        <f t="shared" si="253"/>
        <v>4.0920190005209065</v>
      </c>
      <c r="CZ245">
        <f t="shared" si="254"/>
        <v>3.2179869516232644</v>
      </c>
    </row>
    <row r="246" spans="1:104" x14ac:dyDescent="0.25">
      <c r="A246">
        <v>1</v>
      </c>
      <c r="K246">
        <v>4</v>
      </c>
      <c r="L246">
        <f t="shared" si="255"/>
        <v>244</v>
      </c>
      <c r="M246">
        <f t="shared" si="256"/>
        <v>4.2586033748661638</v>
      </c>
      <c r="O246">
        <f t="shared" si="257"/>
        <v>-0.43837114678907774</v>
      </c>
      <c r="P246">
        <f t="shared" si="258"/>
        <v>-0.89879404629916682</v>
      </c>
      <c r="R246">
        <f t="shared" si="197"/>
        <v>-1.7534845871563109</v>
      </c>
      <c r="S246">
        <f t="shared" si="198"/>
        <v>-3.5951761851966673</v>
      </c>
      <c r="U246">
        <f t="shared" si="199"/>
        <v>-1.7534845871563109</v>
      </c>
      <c r="V246">
        <f t="shared" si="200"/>
        <v>-3.5951761851966673</v>
      </c>
      <c r="X246">
        <f t="shared" si="201"/>
        <v>-1.7534845871563109</v>
      </c>
      <c r="Y246">
        <f t="shared" si="202"/>
        <v>-3.5951761851966673</v>
      </c>
      <c r="Z246">
        <f t="shared" si="259"/>
        <v>223</v>
      </c>
      <c r="AB246">
        <f t="shared" si="203"/>
        <v>-1.7534845871563109</v>
      </c>
      <c r="AC246">
        <f t="shared" si="204"/>
        <v>-3.5951761851966673</v>
      </c>
      <c r="AD246">
        <f t="shared" si="260"/>
        <v>223</v>
      </c>
      <c r="AG246">
        <f t="shared" si="205"/>
        <v>2.2465154128436891</v>
      </c>
      <c r="AH246">
        <f t="shared" si="206"/>
        <v>-3.5951761851966673</v>
      </c>
      <c r="AJ246">
        <f t="shared" si="207"/>
        <v>-1.7534845871563109</v>
      </c>
      <c r="AK246">
        <f t="shared" si="208"/>
        <v>-3.5951761851966673</v>
      </c>
      <c r="AM246">
        <f t="shared" si="209"/>
        <v>2.2465154128436891</v>
      </c>
      <c r="AN246">
        <f t="shared" si="210"/>
        <v>-3.5951761851966673</v>
      </c>
      <c r="AP246">
        <f t="shared" si="211"/>
        <v>-1.7534845871563109</v>
      </c>
      <c r="AQ246">
        <f t="shared" si="212"/>
        <v>0.40482381480333274</v>
      </c>
      <c r="AS246">
        <f t="shared" si="213"/>
        <v>-1.7534845871563109</v>
      </c>
      <c r="AT246">
        <f t="shared" si="214"/>
        <v>-3.5951761851966673</v>
      </c>
      <c r="AV246">
        <f t="shared" si="215"/>
        <v>2.2465154128436891</v>
      </c>
      <c r="AW246">
        <f t="shared" si="216"/>
        <v>-3.5951761851966673</v>
      </c>
      <c r="AY246">
        <f t="shared" si="217"/>
        <v>-1.7534845871563109</v>
      </c>
      <c r="AZ246">
        <f t="shared" si="218"/>
        <v>0.40482381480333274</v>
      </c>
      <c r="BB246">
        <f t="shared" si="219"/>
        <v>-5.7534845871563114</v>
      </c>
      <c r="BC246">
        <f t="shared" si="220"/>
        <v>-3.5951761851966673</v>
      </c>
      <c r="BE246">
        <f t="shared" si="221"/>
        <v>-1.7534845871563109</v>
      </c>
      <c r="BF246">
        <f t="shared" si="222"/>
        <v>-7.5951761851966673</v>
      </c>
      <c r="BH246">
        <f t="shared" si="223"/>
        <v>-3.9453403211016997</v>
      </c>
      <c r="BI246">
        <f t="shared" si="224"/>
        <v>-8.0891464166925005</v>
      </c>
      <c r="BK246">
        <f t="shared" si="225"/>
        <v>-5.3151134403672327</v>
      </c>
      <c r="BL246">
        <f t="shared" si="226"/>
        <v>-0.69638213889750045</v>
      </c>
      <c r="BN246">
        <f t="shared" si="227"/>
        <v>-5.3151134403672327</v>
      </c>
      <c r="BO246">
        <f t="shared" si="228"/>
        <v>-4.6963821388975004</v>
      </c>
      <c r="BQ246">
        <f t="shared" si="229"/>
        <v>-1.3151134403672331</v>
      </c>
      <c r="BR246">
        <f t="shared" si="230"/>
        <v>-2.6963821388975004</v>
      </c>
      <c r="BT246">
        <f t="shared" si="231"/>
        <v>2.6848865596327669</v>
      </c>
      <c r="BU246">
        <f t="shared" si="232"/>
        <v>-0.69638213889750045</v>
      </c>
      <c r="BW246">
        <f t="shared" si="233"/>
        <v>2.6848865596327669</v>
      </c>
      <c r="BX246">
        <f t="shared" si="234"/>
        <v>-4.6963821388975004</v>
      </c>
      <c r="CA246">
        <f t="shared" si="235"/>
        <v>-0.43837114678907774</v>
      </c>
      <c r="CB246">
        <f t="shared" si="236"/>
        <v>-0.89879404629916682</v>
      </c>
      <c r="CD246">
        <f t="shared" si="237"/>
        <v>-0.43837114678907774</v>
      </c>
      <c r="CE246">
        <f t="shared" si="238"/>
        <v>-0.89879404629916682</v>
      </c>
      <c r="CG246">
        <f t="shared" si="239"/>
        <v>-0.87674229357815547</v>
      </c>
      <c r="CH246">
        <f t="shared" si="240"/>
        <v>-1.7975880925983336</v>
      </c>
      <c r="CJ246">
        <f t="shared" si="241"/>
        <v>-1.3151134403672331</v>
      </c>
      <c r="CK246">
        <f t="shared" si="242"/>
        <v>-2.6963821388975004</v>
      </c>
      <c r="CM246">
        <f t="shared" si="243"/>
        <v>-1.7534845871563109</v>
      </c>
      <c r="CN246">
        <f t="shared" si="244"/>
        <v>-3.5951761851966673</v>
      </c>
      <c r="CP246">
        <f t="shared" si="245"/>
        <v>-2.1918557339453888</v>
      </c>
      <c r="CQ246">
        <f t="shared" si="246"/>
        <v>-4.4939702314958341</v>
      </c>
      <c r="CS246">
        <f t="shared" si="247"/>
        <v>-0.43837114678907774</v>
      </c>
      <c r="CT246">
        <f t="shared" si="248"/>
        <v>-0.89879404629916682</v>
      </c>
      <c r="CU246">
        <f t="shared" si="249"/>
        <v>3.2465154128436891</v>
      </c>
      <c r="CV246">
        <f t="shared" si="250"/>
        <v>3.2024119074016664</v>
      </c>
      <c r="CW246">
        <f t="shared" si="251"/>
        <v>3.2465154128436891</v>
      </c>
      <c r="CX246">
        <f t="shared" si="252"/>
        <v>1.4048238148033327</v>
      </c>
      <c r="CY246">
        <f t="shared" si="253"/>
        <v>4.1232577064218443</v>
      </c>
      <c r="CZ246">
        <f t="shared" si="254"/>
        <v>3.2024119074016664</v>
      </c>
    </row>
    <row r="247" spans="1:104" x14ac:dyDescent="0.25">
      <c r="A247">
        <v>1</v>
      </c>
      <c r="K247">
        <v>4</v>
      </c>
      <c r="L247">
        <f t="shared" si="255"/>
        <v>245</v>
      </c>
      <c r="M247">
        <f t="shared" si="256"/>
        <v>4.2760566673861069</v>
      </c>
      <c r="O247">
        <f t="shared" si="257"/>
        <v>-0.42261826174069994</v>
      </c>
      <c r="P247">
        <f t="shared" si="258"/>
        <v>-0.90630778703664971</v>
      </c>
      <c r="R247">
        <f t="shared" si="197"/>
        <v>-1.6904730469627998</v>
      </c>
      <c r="S247">
        <f t="shared" si="198"/>
        <v>-3.6252311481465989</v>
      </c>
      <c r="U247">
        <f t="shared" si="199"/>
        <v>-1.6904730469627998</v>
      </c>
      <c r="V247">
        <f t="shared" si="200"/>
        <v>-3.6252311481465989</v>
      </c>
      <c r="X247">
        <f t="shared" si="201"/>
        <v>-1.6904730469627998</v>
      </c>
      <c r="Y247">
        <f t="shared" si="202"/>
        <v>-3.6252311481465989</v>
      </c>
      <c r="Z247">
        <f t="shared" si="259"/>
        <v>224</v>
      </c>
      <c r="AB247">
        <f t="shared" si="203"/>
        <v>-1.6904730469627998</v>
      </c>
      <c r="AC247">
        <f t="shared" si="204"/>
        <v>-3.6252311481465989</v>
      </c>
      <c r="AD247">
        <f t="shared" si="260"/>
        <v>224</v>
      </c>
      <c r="AG247">
        <f t="shared" si="205"/>
        <v>2.3095269530372002</v>
      </c>
      <c r="AH247">
        <f t="shared" si="206"/>
        <v>-3.6252311481465989</v>
      </c>
      <c r="AJ247">
        <f t="shared" si="207"/>
        <v>-1.6904730469627998</v>
      </c>
      <c r="AK247">
        <f t="shared" si="208"/>
        <v>-3.6252311481465989</v>
      </c>
      <c r="AM247">
        <f t="shared" si="209"/>
        <v>2.3095269530372002</v>
      </c>
      <c r="AN247">
        <f t="shared" si="210"/>
        <v>-3.6252311481465989</v>
      </c>
      <c r="AP247">
        <f t="shared" si="211"/>
        <v>-1.6904730469627998</v>
      </c>
      <c r="AQ247">
        <f t="shared" si="212"/>
        <v>0.37476885185340114</v>
      </c>
      <c r="AS247">
        <f t="shared" si="213"/>
        <v>-1.6904730469627998</v>
      </c>
      <c r="AT247">
        <f t="shared" si="214"/>
        <v>-3.6252311481465989</v>
      </c>
      <c r="AV247">
        <f t="shared" si="215"/>
        <v>2.3095269530372002</v>
      </c>
      <c r="AW247">
        <f t="shared" si="216"/>
        <v>-3.6252311481465989</v>
      </c>
      <c r="AY247">
        <f t="shared" si="217"/>
        <v>-1.6904730469627998</v>
      </c>
      <c r="AZ247">
        <f t="shared" si="218"/>
        <v>0.37476885185340114</v>
      </c>
      <c r="BB247">
        <f t="shared" si="219"/>
        <v>-5.6904730469627998</v>
      </c>
      <c r="BC247">
        <f t="shared" si="220"/>
        <v>-3.6252311481465989</v>
      </c>
      <c r="BE247">
        <f t="shared" si="221"/>
        <v>-1.6904730469627998</v>
      </c>
      <c r="BF247">
        <f t="shared" si="222"/>
        <v>-7.6252311481465984</v>
      </c>
      <c r="BH247">
        <f t="shared" si="223"/>
        <v>-3.8035643556662997</v>
      </c>
      <c r="BI247">
        <f t="shared" si="224"/>
        <v>-8.1567700833298478</v>
      </c>
      <c r="BK247">
        <f t="shared" si="225"/>
        <v>-5.2678547852220996</v>
      </c>
      <c r="BL247">
        <f t="shared" si="226"/>
        <v>-0.71892336110994925</v>
      </c>
      <c r="BN247">
        <f t="shared" si="227"/>
        <v>-5.2678547852220996</v>
      </c>
      <c r="BO247">
        <f t="shared" si="228"/>
        <v>-4.7189233611099493</v>
      </c>
      <c r="BQ247">
        <f t="shared" si="229"/>
        <v>-1.2678547852220998</v>
      </c>
      <c r="BR247">
        <f t="shared" si="230"/>
        <v>-2.7189233611099493</v>
      </c>
      <c r="BT247">
        <f t="shared" si="231"/>
        <v>2.7321452147779004</v>
      </c>
      <c r="BU247">
        <f t="shared" si="232"/>
        <v>-0.71892336110994925</v>
      </c>
      <c r="BW247">
        <f t="shared" si="233"/>
        <v>2.7321452147779004</v>
      </c>
      <c r="BX247">
        <f t="shared" si="234"/>
        <v>-4.7189233611099493</v>
      </c>
      <c r="CA247">
        <f t="shared" si="235"/>
        <v>-0.42261826174069994</v>
      </c>
      <c r="CB247">
        <f t="shared" si="236"/>
        <v>-0.90630778703664971</v>
      </c>
      <c r="CD247">
        <f t="shared" si="237"/>
        <v>-0.42261826174069994</v>
      </c>
      <c r="CE247">
        <f t="shared" si="238"/>
        <v>-0.90630778703664971</v>
      </c>
      <c r="CG247">
        <f t="shared" si="239"/>
        <v>-0.84523652348139988</v>
      </c>
      <c r="CH247">
        <f t="shared" si="240"/>
        <v>-1.8126155740732994</v>
      </c>
      <c r="CJ247">
        <f t="shared" si="241"/>
        <v>-1.2678547852220998</v>
      </c>
      <c r="CK247">
        <f t="shared" si="242"/>
        <v>-2.7189233611099493</v>
      </c>
      <c r="CM247">
        <f t="shared" si="243"/>
        <v>-1.6904730469627998</v>
      </c>
      <c r="CN247">
        <f t="shared" si="244"/>
        <v>-3.6252311481465989</v>
      </c>
      <c r="CP247">
        <f t="shared" si="245"/>
        <v>-2.1130913087034999</v>
      </c>
      <c r="CQ247">
        <f t="shared" si="246"/>
        <v>-4.5315389351832485</v>
      </c>
      <c r="CS247">
        <f t="shared" si="247"/>
        <v>-0.42261826174069994</v>
      </c>
      <c r="CT247">
        <f t="shared" si="248"/>
        <v>-0.90630778703664971</v>
      </c>
      <c r="CU247">
        <f t="shared" si="249"/>
        <v>3.3095269530372002</v>
      </c>
      <c r="CV247">
        <f t="shared" si="250"/>
        <v>3.1873844259267008</v>
      </c>
      <c r="CW247">
        <f t="shared" si="251"/>
        <v>3.3095269530372002</v>
      </c>
      <c r="CX247">
        <f t="shared" si="252"/>
        <v>1.3747688518534011</v>
      </c>
      <c r="CY247">
        <f t="shared" si="253"/>
        <v>4.1547634765185997</v>
      </c>
      <c r="CZ247">
        <f t="shared" si="254"/>
        <v>3.1873844259267008</v>
      </c>
    </row>
    <row r="248" spans="1:104" x14ac:dyDescent="0.25">
      <c r="A248">
        <v>1</v>
      </c>
      <c r="K248">
        <v>4</v>
      </c>
      <c r="L248">
        <f t="shared" si="255"/>
        <v>246</v>
      </c>
      <c r="M248">
        <f t="shared" si="256"/>
        <v>4.2935099599060509</v>
      </c>
      <c r="O248">
        <f t="shared" si="257"/>
        <v>-0.4067366430758001</v>
      </c>
      <c r="P248">
        <f t="shared" si="258"/>
        <v>-0.91354545764260098</v>
      </c>
      <c r="R248">
        <f t="shared" si="197"/>
        <v>-1.6269465723032004</v>
      </c>
      <c r="S248">
        <f t="shared" si="198"/>
        <v>-3.6541818305704039</v>
      </c>
      <c r="U248">
        <f t="shared" si="199"/>
        <v>-1.6269465723032004</v>
      </c>
      <c r="V248">
        <f t="shared" si="200"/>
        <v>-3.6541818305704039</v>
      </c>
      <c r="X248">
        <f t="shared" si="201"/>
        <v>-1.6269465723032004</v>
      </c>
      <c r="Y248">
        <f t="shared" si="202"/>
        <v>-3.6541818305704039</v>
      </c>
      <c r="Z248">
        <f t="shared" si="259"/>
        <v>225</v>
      </c>
      <c r="AB248">
        <f t="shared" si="203"/>
        <v>-1.6269465723032004</v>
      </c>
      <c r="AC248">
        <f t="shared" si="204"/>
        <v>-3.6541818305704039</v>
      </c>
      <c r="AD248">
        <f t="shared" si="260"/>
        <v>225</v>
      </c>
      <c r="AG248">
        <f t="shared" si="205"/>
        <v>2.3730534276967994</v>
      </c>
      <c r="AH248">
        <f t="shared" si="206"/>
        <v>-3.6541818305704039</v>
      </c>
      <c r="AJ248">
        <f t="shared" si="207"/>
        <v>-1.6269465723032004</v>
      </c>
      <c r="AK248">
        <f t="shared" si="208"/>
        <v>-3.6541818305704039</v>
      </c>
      <c r="AM248">
        <f t="shared" si="209"/>
        <v>2.3730534276967994</v>
      </c>
      <c r="AN248">
        <f t="shared" si="210"/>
        <v>-3.6541818305704039</v>
      </c>
      <c r="AP248">
        <f t="shared" si="211"/>
        <v>-1.6269465723032004</v>
      </c>
      <c r="AQ248">
        <f t="shared" si="212"/>
        <v>0.34581816942959609</v>
      </c>
      <c r="AS248">
        <f t="shared" si="213"/>
        <v>-1.6269465723032004</v>
      </c>
      <c r="AT248">
        <f t="shared" si="214"/>
        <v>-3.6541818305704039</v>
      </c>
      <c r="AV248">
        <f t="shared" si="215"/>
        <v>2.3730534276967994</v>
      </c>
      <c r="AW248">
        <f t="shared" si="216"/>
        <v>-3.6541818305704039</v>
      </c>
      <c r="AY248">
        <f t="shared" si="217"/>
        <v>-1.6269465723032004</v>
      </c>
      <c r="AZ248">
        <f t="shared" si="218"/>
        <v>0.34581816942959609</v>
      </c>
      <c r="BB248">
        <f t="shared" si="219"/>
        <v>-5.6269465723032006</v>
      </c>
      <c r="BC248">
        <f t="shared" si="220"/>
        <v>-3.6541818305704039</v>
      </c>
      <c r="BE248">
        <f t="shared" si="221"/>
        <v>-1.6269465723032004</v>
      </c>
      <c r="BF248">
        <f t="shared" si="222"/>
        <v>-7.6541818305704039</v>
      </c>
      <c r="BH248">
        <f t="shared" si="223"/>
        <v>-3.6606297876822009</v>
      </c>
      <c r="BI248">
        <f t="shared" si="224"/>
        <v>-8.2219091187834081</v>
      </c>
      <c r="BK248">
        <f t="shared" si="225"/>
        <v>-5.2202099292274005</v>
      </c>
      <c r="BL248">
        <f t="shared" si="226"/>
        <v>-0.74063637292780271</v>
      </c>
      <c r="BN248">
        <f t="shared" si="227"/>
        <v>-5.2202099292274005</v>
      </c>
      <c r="BO248">
        <f t="shared" si="228"/>
        <v>-4.7406363729278027</v>
      </c>
      <c r="BQ248">
        <f t="shared" si="229"/>
        <v>-1.2202099292274002</v>
      </c>
      <c r="BR248">
        <f t="shared" si="230"/>
        <v>-2.7406363729278027</v>
      </c>
      <c r="BT248">
        <f t="shared" si="231"/>
        <v>2.7797900707725995</v>
      </c>
      <c r="BU248">
        <f t="shared" si="232"/>
        <v>-0.74063637292780271</v>
      </c>
      <c r="BW248">
        <f t="shared" si="233"/>
        <v>2.7797900707725995</v>
      </c>
      <c r="BX248">
        <f t="shared" si="234"/>
        <v>-4.7406363729278027</v>
      </c>
      <c r="CA248">
        <f t="shared" si="235"/>
        <v>-0.4067366430758001</v>
      </c>
      <c r="CB248">
        <f t="shared" si="236"/>
        <v>-0.91354545764260098</v>
      </c>
      <c r="CD248">
        <f t="shared" si="237"/>
        <v>-0.4067366430758001</v>
      </c>
      <c r="CE248">
        <f t="shared" si="238"/>
        <v>-0.91354545764260098</v>
      </c>
      <c r="CG248">
        <f t="shared" si="239"/>
        <v>-0.81347328615160019</v>
      </c>
      <c r="CH248">
        <f t="shared" si="240"/>
        <v>-1.827090915285202</v>
      </c>
      <c r="CJ248">
        <f t="shared" si="241"/>
        <v>-1.2202099292274002</v>
      </c>
      <c r="CK248">
        <f t="shared" si="242"/>
        <v>-2.7406363729278027</v>
      </c>
      <c r="CM248">
        <f t="shared" si="243"/>
        <v>-1.6269465723032004</v>
      </c>
      <c r="CN248">
        <f t="shared" si="244"/>
        <v>-3.6541818305704039</v>
      </c>
      <c r="CP248">
        <f t="shared" si="245"/>
        <v>-2.0336832153790003</v>
      </c>
      <c r="CQ248">
        <f t="shared" si="246"/>
        <v>-4.5677272882130051</v>
      </c>
      <c r="CS248">
        <f t="shared" si="247"/>
        <v>-0.4067366430758001</v>
      </c>
      <c r="CT248">
        <f t="shared" si="248"/>
        <v>-0.91354545764260098</v>
      </c>
      <c r="CU248">
        <f t="shared" si="249"/>
        <v>3.3730534276967994</v>
      </c>
      <c r="CV248">
        <f t="shared" si="250"/>
        <v>3.172909084714798</v>
      </c>
      <c r="CW248">
        <f t="shared" si="251"/>
        <v>3.3730534276967994</v>
      </c>
      <c r="CX248">
        <f t="shared" si="252"/>
        <v>1.3458181694295961</v>
      </c>
      <c r="CY248">
        <f t="shared" si="253"/>
        <v>4.1865267138483997</v>
      </c>
      <c r="CZ248">
        <f t="shared" si="254"/>
        <v>3.172909084714798</v>
      </c>
    </row>
    <row r="249" spans="1:104" x14ac:dyDescent="0.25">
      <c r="A249">
        <v>1</v>
      </c>
      <c r="K249">
        <v>4</v>
      </c>
      <c r="L249">
        <f t="shared" si="255"/>
        <v>247</v>
      </c>
      <c r="M249">
        <f t="shared" si="256"/>
        <v>4.310963252425994</v>
      </c>
      <c r="O249">
        <f t="shared" si="257"/>
        <v>-0.39073112848927383</v>
      </c>
      <c r="P249">
        <f t="shared" si="258"/>
        <v>-0.92050485345244026</v>
      </c>
      <c r="R249">
        <f t="shared" si="197"/>
        <v>-1.5629245139570953</v>
      </c>
      <c r="S249">
        <f t="shared" si="198"/>
        <v>-3.6820194138097611</v>
      </c>
      <c r="U249">
        <f t="shared" si="199"/>
        <v>-1.5629245139570953</v>
      </c>
      <c r="V249">
        <f t="shared" si="200"/>
        <v>-3.6820194138097611</v>
      </c>
      <c r="X249">
        <f t="shared" si="201"/>
        <v>-1.5629245139570953</v>
      </c>
      <c r="Y249">
        <f t="shared" si="202"/>
        <v>-3.6820194138097611</v>
      </c>
      <c r="Z249">
        <f t="shared" si="259"/>
        <v>226</v>
      </c>
      <c r="AB249">
        <f t="shared" si="203"/>
        <v>-1.5629245139570953</v>
      </c>
      <c r="AC249">
        <f t="shared" si="204"/>
        <v>-3.6820194138097611</v>
      </c>
      <c r="AD249">
        <f t="shared" si="260"/>
        <v>226</v>
      </c>
      <c r="AG249">
        <f t="shared" si="205"/>
        <v>2.4370754860429047</v>
      </c>
      <c r="AH249">
        <f t="shared" si="206"/>
        <v>-3.6820194138097611</v>
      </c>
      <c r="AJ249">
        <f t="shared" si="207"/>
        <v>-1.5629245139570953</v>
      </c>
      <c r="AK249">
        <f t="shared" si="208"/>
        <v>-3.6820194138097611</v>
      </c>
      <c r="AM249">
        <f t="shared" si="209"/>
        <v>2.4370754860429047</v>
      </c>
      <c r="AN249">
        <f t="shared" si="210"/>
        <v>-3.6820194138097611</v>
      </c>
      <c r="AP249">
        <f t="shared" si="211"/>
        <v>-1.5629245139570953</v>
      </c>
      <c r="AQ249">
        <f t="shared" si="212"/>
        <v>0.31798058619023895</v>
      </c>
      <c r="AS249">
        <f t="shared" si="213"/>
        <v>-1.5629245139570953</v>
      </c>
      <c r="AT249">
        <f t="shared" si="214"/>
        <v>-3.6820194138097611</v>
      </c>
      <c r="AV249">
        <f t="shared" si="215"/>
        <v>2.4370754860429047</v>
      </c>
      <c r="AW249">
        <f t="shared" si="216"/>
        <v>-3.6820194138097611</v>
      </c>
      <c r="AY249">
        <f t="shared" si="217"/>
        <v>-1.5629245139570953</v>
      </c>
      <c r="AZ249">
        <f t="shared" si="218"/>
        <v>0.31798058619023895</v>
      </c>
      <c r="BB249">
        <f t="shared" si="219"/>
        <v>-5.5629245139570953</v>
      </c>
      <c r="BC249">
        <f t="shared" si="220"/>
        <v>-3.6820194138097611</v>
      </c>
      <c r="BE249">
        <f t="shared" si="221"/>
        <v>-1.5629245139570953</v>
      </c>
      <c r="BF249">
        <f t="shared" si="222"/>
        <v>-7.6820194138097611</v>
      </c>
      <c r="BH249">
        <f t="shared" si="223"/>
        <v>-3.5165801564034647</v>
      </c>
      <c r="BI249">
        <f t="shared" si="224"/>
        <v>-8.2845436810719626</v>
      </c>
      <c r="BK249">
        <f t="shared" si="225"/>
        <v>-5.1721933854678213</v>
      </c>
      <c r="BL249">
        <f t="shared" si="226"/>
        <v>-0.76151456035732057</v>
      </c>
      <c r="BN249">
        <f t="shared" si="227"/>
        <v>-5.1721933854678213</v>
      </c>
      <c r="BO249">
        <f t="shared" si="228"/>
        <v>-4.7615145603573206</v>
      </c>
      <c r="BQ249">
        <f t="shared" si="229"/>
        <v>-1.1721933854678215</v>
      </c>
      <c r="BR249">
        <f t="shared" si="230"/>
        <v>-2.7615145603573206</v>
      </c>
      <c r="BT249">
        <f t="shared" si="231"/>
        <v>2.8278066145321787</v>
      </c>
      <c r="BU249">
        <f t="shared" si="232"/>
        <v>-0.76151456035732057</v>
      </c>
      <c r="BW249">
        <f t="shared" si="233"/>
        <v>2.8278066145321787</v>
      </c>
      <c r="BX249">
        <f t="shared" si="234"/>
        <v>-4.7615145603573206</v>
      </c>
      <c r="CA249">
        <f t="shared" si="235"/>
        <v>-0.39073112848927383</v>
      </c>
      <c r="CB249">
        <f t="shared" si="236"/>
        <v>-0.92050485345244026</v>
      </c>
      <c r="CD249">
        <f t="shared" si="237"/>
        <v>-0.39073112848927383</v>
      </c>
      <c r="CE249">
        <f t="shared" si="238"/>
        <v>-0.92050485345244026</v>
      </c>
      <c r="CG249">
        <f t="shared" si="239"/>
        <v>-0.78146225697854765</v>
      </c>
      <c r="CH249">
        <f t="shared" si="240"/>
        <v>-1.8410097069048805</v>
      </c>
      <c r="CJ249">
        <f t="shared" si="241"/>
        <v>-1.1721933854678215</v>
      </c>
      <c r="CK249">
        <f t="shared" si="242"/>
        <v>-2.7615145603573206</v>
      </c>
      <c r="CM249">
        <f t="shared" si="243"/>
        <v>-1.5629245139570953</v>
      </c>
      <c r="CN249">
        <f t="shared" si="244"/>
        <v>-3.6820194138097611</v>
      </c>
      <c r="CP249">
        <f t="shared" si="245"/>
        <v>-1.9536556424463691</v>
      </c>
      <c r="CQ249">
        <f t="shared" si="246"/>
        <v>-4.6025242672622015</v>
      </c>
      <c r="CS249">
        <f t="shared" si="247"/>
        <v>-0.39073112848927383</v>
      </c>
      <c r="CT249">
        <f t="shared" si="248"/>
        <v>-0.92050485345244026</v>
      </c>
      <c r="CU249">
        <f t="shared" si="249"/>
        <v>3.4370754860429047</v>
      </c>
      <c r="CV249">
        <f t="shared" si="250"/>
        <v>3.1589902930951195</v>
      </c>
      <c r="CW249">
        <f t="shared" si="251"/>
        <v>3.4370754860429047</v>
      </c>
      <c r="CX249">
        <f t="shared" si="252"/>
        <v>1.3179805861902389</v>
      </c>
      <c r="CY249">
        <f t="shared" si="253"/>
        <v>4.2185377430214519</v>
      </c>
      <c r="CZ249">
        <f t="shared" si="254"/>
        <v>3.1589902930951195</v>
      </c>
    </row>
    <row r="250" spans="1:104" x14ac:dyDescent="0.25">
      <c r="A250">
        <v>1</v>
      </c>
      <c r="K250">
        <v>4</v>
      </c>
      <c r="L250">
        <f t="shared" si="255"/>
        <v>248</v>
      </c>
      <c r="M250">
        <f t="shared" si="256"/>
        <v>4.3284165449459371</v>
      </c>
      <c r="O250">
        <f t="shared" si="257"/>
        <v>-0.37460659341591229</v>
      </c>
      <c r="P250">
        <f t="shared" si="258"/>
        <v>-0.92718385456678731</v>
      </c>
      <c r="R250">
        <f t="shared" si="197"/>
        <v>-1.4984263736636492</v>
      </c>
      <c r="S250">
        <f t="shared" si="198"/>
        <v>-3.7087354182671493</v>
      </c>
      <c r="U250">
        <f t="shared" si="199"/>
        <v>-1.4984263736636492</v>
      </c>
      <c r="V250">
        <f t="shared" si="200"/>
        <v>-3.7087354182671493</v>
      </c>
      <c r="X250">
        <f t="shared" si="201"/>
        <v>-1.4984263736636492</v>
      </c>
      <c r="Y250">
        <f t="shared" si="202"/>
        <v>-3.7087354182671493</v>
      </c>
      <c r="Z250">
        <f t="shared" si="259"/>
        <v>227</v>
      </c>
      <c r="AB250">
        <f t="shared" si="203"/>
        <v>-1.4984263736636492</v>
      </c>
      <c r="AC250">
        <f t="shared" si="204"/>
        <v>-3.7087354182671493</v>
      </c>
      <c r="AD250">
        <f t="shared" si="260"/>
        <v>227</v>
      </c>
      <c r="AG250">
        <f t="shared" si="205"/>
        <v>2.5015736263363508</v>
      </c>
      <c r="AH250">
        <f t="shared" si="206"/>
        <v>-3.7087354182671493</v>
      </c>
      <c r="AJ250">
        <f t="shared" si="207"/>
        <v>-1.4984263736636492</v>
      </c>
      <c r="AK250">
        <f t="shared" si="208"/>
        <v>-3.7087354182671493</v>
      </c>
      <c r="AM250">
        <f t="shared" si="209"/>
        <v>2.5015736263363508</v>
      </c>
      <c r="AN250">
        <f t="shared" si="210"/>
        <v>-3.7087354182671493</v>
      </c>
      <c r="AP250">
        <f t="shared" si="211"/>
        <v>-1.4984263736636492</v>
      </c>
      <c r="AQ250">
        <f t="shared" si="212"/>
        <v>0.29126458173285075</v>
      </c>
      <c r="AS250">
        <f t="shared" si="213"/>
        <v>-1.4984263736636492</v>
      </c>
      <c r="AT250">
        <f t="shared" si="214"/>
        <v>-3.7087354182671493</v>
      </c>
      <c r="AV250">
        <f t="shared" si="215"/>
        <v>2.5015736263363508</v>
      </c>
      <c r="AW250">
        <f t="shared" si="216"/>
        <v>-3.7087354182671493</v>
      </c>
      <c r="AY250">
        <f t="shared" si="217"/>
        <v>-1.4984263736636492</v>
      </c>
      <c r="AZ250">
        <f t="shared" si="218"/>
        <v>0.29126458173285075</v>
      </c>
      <c r="BB250">
        <f t="shared" si="219"/>
        <v>-5.4984263736636496</v>
      </c>
      <c r="BC250">
        <f t="shared" si="220"/>
        <v>-3.7087354182671493</v>
      </c>
      <c r="BE250">
        <f t="shared" si="221"/>
        <v>-1.4984263736636492</v>
      </c>
      <c r="BF250">
        <f t="shared" si="222"/>
        <v>-7.7087354182671497</v>
      </c>
      <c r="BH250">
        <f t="shared" si="223"/>
        <v>-3.3714593407432107</v>
      </c>
      <c r="BI250">
        <f t="shared" si="224"/>
        <v>-8.3446546911010859</v>
      </c>
      <c r="BK250">
        <f t="shared" si="225"/>
        <v>-5.1238197802477368</v>
      </c>
      <c r="BL250">
        <f t="shared" si="226"/>
        <v>-0.78155156370036183</v>
      </c>
      <c r="BN250">
        <f t="shared" si="227"/>
        <v>-5.1238197802477368</v>
      </c>
      <c r="BO250">
        <f t="shared" si="228"/>
        <v>-4.7815515637003614</v>
      </c>
      <c r="BQ250">
        <f t="shared" si="229"/>
        <v>-1.1238197802477368</v>
      </c>
      <c r="BR250">
        <f t="shared" si="230"/>
        <v>-2.7815515637003618</v>
      </c>
      <c r="BT250">
        <f t="shared" si="231"/>
        <v>2.8761802197522632</v>
      </c>
      <c r="BU250">
        <f t="shared" si="232"/>
        <v>-0.78155156370036183</v>
      </c>
      <c r="BW250">
        <f t="shared" si="233"/>
        <v>2.8761802197522632</v>
      </c>
      <c r="BX250">
        <f t="shared" si="234"/>
        <v>-4.7815515637003614</v>
      </c>
      <c r="CA250">
        <f t="shared" si="235"/>
        <v>-0.37460659341591229</v>
      </c>
      <c r="CB250">
        <f t="shared" si="236"/>
        <v>-0.92718385456678731</v>
      </c>
      <c r="CD250">
        <f t="shared" si="237"/>
        <v>-0.37460659341591229</v>
      </c>
      <c r="CE250">
        <f t="shared" si="238"/>
        <v>-0.92718385456678731</v>
      </c>
      <c r="CG250">
        <f t="shared" si="239"/>
        <v>-0.74921318683182458</v>
      </c>
      <c r="CH250">
        <f t="shared" si="240"/>
        <v>-1.8543677091335746</v>
      </c>
      <c r="CJ250">
        <f t="shared" si="241"/>
        <v>-1.1238197802477368</v>
      </c>
      <c r="CK250">
        <f t="shared" si="242"/>
        <v>-2.7815515637003618</v>
      </c>
      <c r="CM250">
        <f t="shared" si="243"/>
        <v>-1.4984263736636492</v>
      </c>
      <c r="CN250">
        <f t="shared" si="244"/>
        <v>-3.7087354182671493</v>
      </c>
      <c r="CP250">
        <f t="shared" si="245"/>
        <v>-1.8730329670795616</v>
      </c>
      <c r="CQ250">
        <f t="shared" si="246"/>
        <v>-4.6359192728339362</v>
      </c>
      <c r="CS250">
        <f t="shared" si="247"/>
        <v>-0.37460659341591229</v>
      </c>
      <c r="CT250">
        <f t="shared" si="248"/>
        <v>-0.92718385456678731</v>
      </c>
      <c r="CU250">
        <f t="shared" si="249"/>
        <v>3.5015736263363508</v>
      </c>
      <c r="CV250">
        <f t="shared" si="250"/>
        <v>3.1456322908664252</v>
      </c>
      <c r="CW250">
        <f t="shared" si="251"/>
        <v>3.5015736263363508</v>
      </c>
      <c r="CX250">
        <f t="shared" si="252"/>
        <v>1.2912645817328507</v>
      </c>
      <c r="CY250">
        <f t="shared" si="253"/>
        <v>4.2507868131681752</v>
      </c>
      <c r="CZ250">
        <f t="shared" si="254"/>
        <v>3.1456322908664252</v>
      </c>
    </row>
    <row r="251" spans="1:104" x14ac:dyDescent="0.25">
      <c r="A251">
        <v>1</v>
      </c>
      <c r="K251">
        <v>4</v>
      </c>
      <c r="L251">
        <f t="shared" si="255"/>
        <v>249</v>
      </c>
      <c r="M251">
        <f t="shared" si="256"/>
        <v>4.3458698374658802</v>
      </c>
      <c r="O251">
        <f t="shared" si="257"/>
        <v>-0.35836794954530071</v>
      </c>
      <c r="P251">
        <f t="shared" si="258"/>
        <v>-0.93358042649720163</v>
      </c>
      <c r="R251">
        <f t="shared" si="197"/>
        <v>-1.4334717981812028</v>
      </c>
      <c r="S251">
        <f t="shared" si="198"/>
        <v>-3.7343217059888065</v>
      </c>
      <c r="U251">
        <f t="shared" si="199"/>
        <v>-1.4334717981812028</v>
      </c>
      <c r="V251">
        <f t="shared" si="200"/>
        <v>-3.7343217059888065</v>
      </c>
      <c r="X251">
        <f t="shared" si="201"/>
        <v>-1.4334717981812028</v>
      </c>
      <c r="Y251">
        <f t="shared" si="202"/>
        <v>-3.7343217059888065</v>
      </c>
      <c r="Z251">
        <f t="shared" si="259"/>
        <v>228</v>
      </c>
      <c r="AB251">
        <f t="shared" si="203"/>
        <v>-1.4334717981812028</v>
      </c>
      <c r="AC251">
        <f t="shared" si="204"/>
        <v>-3.7343217059888065</v>
      </c>
      <c r="AD251">
        <f t="shared" si="260"/>
        <v>228</v>
      </c>
      <c r="AG251">
        <f t="shared" si="205"/>
        <v>2.5665282018187972</v>
      </c>
      <c r="AH251">
        <f t="shared" si="206"/>
        <v>-3.7343217059888065</v>
      </c>
      <c r="AJ251">
        <f t="shared" si="207"/>
        <v>-1.4334717981812028</v>
      </c>
      <c r="AK251">
        <f t="shared" si="208"/>
        <v>-3.7343217059888065</v>
      </c>
      <c r="AM251">
        <f t="shared" si="209"/>
        <v>2.5665282018187972</v>
      </c>
      <c r="AN251">
        <f t="shared" si="210"/>
        <v>-3.7343217059888065</v>
      </c>
      <c r="AP251">
        <f t="shared" si="211"/>
        <v>-1.4334717981812028</v>
      </c>
      <c r="AQ251">
        <f t="shared" si="212"/>
        <v>0.26567829401119347</v>
      </c>
      <c r="AS251">
        <f t="shared" si="213"/>
        <v>-1.4334717981812028</v>
      </c>
      <c r="AT251">
        <f t="shared" si="214"/>
        <v>-3.7343217059888065</v>
      </c>
      <c r="AV251">
        <f t="shared" si="215"/>
        <v>2.5665282018187972</v>
      </c>
      <c r="AW251">
        <f t="shared" si="216"/>
        <v>-3.7343217059888065</v>
      </c>
      <c r="AY251">
        <f t="shared" si="217"/>
        <v>-1.4334717981812028</v>
      </c>
      <c r="AZ251">
        <f t="shared" si="218"/>
        <v>0.26567829401119347</v>
      </c>
      <c r="BB251">
        <f t="shared" si="219"/>
        <v>-5.4334717981812028</v>
      </c>
      <c r="BC251">
        <f t="shared" si="220"/>
        <v>-3.7343217059888065</v>
      </c>
      <c r="BE251">
        <f t="shared" si="221"/>
        <v>-1.4334717981812028</v>
      </c>
      <c r="BF251">
        <f t="shared" si="222"/>
        <v>-7.7343217059888065</v>
      </c>
      <c r="BH251">
        <f t="shared" si="223"/>
        <v>-3.2253115459077062</v>
      </c>
      <c r="BI251">
        <f t="shared" si="224"/>
        <v>-8.4022238384748142</v>
      </c>
      <c r="BK251">
        <f t="shared" si="225"/>
        <v>-5.0751038486359024</v>
      </c>
      <c r="BL251">
        <f t="shared" si="226"/>
        <v>-0.8007412794916049</v>
      </c>
      <c r="BN251">
        <f t="shared" si="227"/>
        <v>-5.0751038486359024</v>
      </c>
      <c r="BO251">
        <f t="shared" si="228"/>
        <v>-4.8007412794916053</v>
      </c>
      <c r="BQ251">
        <f t="shared" si="229"/>
        <v>-1.0751038486359021</v>
      </c>
      <c r="BR251">
        <f t="shared" si="230"/>
        <v>-2.8007412794916049</v>
      </c>
      <c r="BT251">
        <f t="shared" si="231"/>
        <v>2.9248961513640976</v>
      </c>
      <c r="BU251">
        <f t="shared" si="232"/>
        <v>-0.8007412794916049</v>
      </c>
      <c r="BW251">
        <f t="shared" si="233"/>
        <v>2.9248961513640976</v>
      </c>
      <c r="BX251">
        <f t="shared" si="234"/>
        <v>-4.8007412794916053</v>
      </c>
      <c r="CA251">
        <f t="shared" si="235"/>
        <v>-0.35836794954530071</v>
      </c>
      <c r="CB251">
        <f t="shared" si="236"/>
        <v>-0.93358042649720163</v>
      </c>
      <c r="CD251">
        <f t="shared" si="237"/>
        <v>-0.35836794954530071</v>
      </c>
      <c r="CE251">
        <f t="shared" si="238"/>
        <v>-0.93358042649720163</v>
      </c>
      <c r="CG251">
        <f t="shared" si="239"/>
        <v>-0.71673589909060142</v>
      </c>
      <c r="CH251">
        <f t="shared" si="240"/>
        <v>-1.8671608529944033</v>
      </c>
      <c r="CJ251">
        <f t="shared" si="241"/>
        <v>-1.0751038486359021</v>
      </c>
      <c r="CK251">
        <f t="shared" si="242"/>
        <v>-2.8007412794916049</v>
      </c>
      <c r="CM251">
        <f t="shared" si="243"/>
        <v>-1.4334717981812028</v>
      </c>
      <c r="CN251">
        <f t="shared" si="244"/>
        <v>-3.7343217059888065</v>
      </c>
      <c r="CP251">
        <f t="shared" si="245"/>
        <v>-1.7918397477265036</v>
      </c>
      <c r="CQ251">
        <f t="shared" si="246"/>
        <v>-4.6679021324860077</v>
      </c>
      <c r="CS251">
        <f t="shared" si="247"/>
        <v>-0.35836794954530071</v>
      </c>
      <c r="CT251">
        <f t="shared" si="248"/>
        <v>-0.93358042649720163</v>
      </c>
      <c r="CU251">
        <f t="shared" si="249"/>
        <v>3.5665282018187972</v>
      </c>
      <c r="CV251">
        <f t="shared" si="250"/>
        <v>3.1328391470055967</v>
      </c>
      <c r="CW251">
        <f t="shared" si="251"/>
        <v>3.5665282018187972</v>
      </c>
      <c r="CX251">
        <f t="shared" si="252"/>
        <v>1.2656782940111935</v>
      </c>
      <c r="CY251">
        <f t="shared" si="253"/>
        <v>4.283264100909399</v>
      </c>
      <c r="CZ251">
        <f t="shared" si="254"/>
        <v>3.1328391470055967</v>
      </c>
    </row>
    <row r="252" spans="1:104" x14ac:dyDescent="0.25">
      <c r="A252">
        <v>1</v>
      </c>
      <c r="K252">
        <v>4</v>
      </c>
      <c r="L252">
        <f t="shared" si="255"/>
        <v>250</v>
      </c>
      <c r="M252">
        <f t="shared" si="256"/>
        <v>4.3633231299858233</v>
      </c>
      <c r="O252">
        <f t="shared" si="257"/>
        <v>-0.34202014332566938</v>
      </c>
      <c r="P252">
        <f t="shared" si="258"/>
        <v>-0.93969262078590821</v>
      </c>
      <c r="R252">
        <f t="shared" si="197"/>
        <v>-1.3680805733026775</v>
      </c>
      <c r="S252">
        <f t="shared" si="198"/>
        <v>-3.7587704831436328</v>
      </c>
      <c r="U252">
        <f t="shared" si="199"/>
        <v>-1.3680805733026775</v>
      </c>
      <c r="V252">
        <f t="shared" si="200"/>
        <v>-3.7587704831436328</v>
      </c>
      <c r="X252">
        <f t="shared" si="201"/>
        <v>-1.3680805733026775</v>
      </c>
      <c r="Y252">
        <f t="shared" si="202"/>
        <v>-3.7587704831436328</v>
      </c>
      <c r="Z252">
        <f t="shared" si="259"/>
        <v>229</v>
      </c>
      <c r="AB252">
        <f t="shared" si="203"/>
        <v>-1.3680805733026775</v>
      </c>
      <c r="AC252">
        <f t="shared" si="204"/>
        <v>-3.7587704831436328</v>
      </c>
      <c r="AD252">
        <f t="shared" si="260"/>
        <v>229</v>
      </c>
      <c r="AG252">
        <f t="shared" si="205"/>
        <v>2.6319194266973227</v>
      </c>
      <c r="AH252">
        <f t="shared" si="206"/>
        <v>-3.7587704831436328</v>
      </c>
      <c r="AJ252">
        <f t="shared" si="207"/>
        <v>-1.3680805733026775</v>
      </c>
      <c r="AK252">
        <f t="shared" si="208"/>
        <v>-3.7587704831436328</v>
      </c>
      <c r="AM252">
        <f t="shared" si="209"/>
        <v>2.6319194266973227</v>
      </c>
      <c r="AN252">
        <f t="shared" si="210"/>
        <v>-3.7587704831436328</v>
      </c>
      <c r="AP252">
        <f t="shared" si="211"/>
        <v>-1.3680805733026775</v>
      </c>
      <c r="AQ252">
        <f t="shared" si="212"/>
        <v>0.24122951685636718</v>
      </c>
      <c r="AS252">
        <f t="shared" si="213"/>
        <v>-1.3680805733026775</v>
      </c>
      <c r="AT252">
        <f t="shared" si="214"/>
        <v>-3.7587704831436328</v>
      </c>
      <c r="AV252">
        <f t="shared" si="215"/>
        <v>2.6319194266973227</v>
      </c>
      <c r="AW252">
        <f t="shared" si="216"/>
        <v>-3.7587704831436328</v>
      </c>
      <c r="AY252">
        <f t="shared" si="217"/>
        <v>-1.3680805733026775</v>
      </c>
      <c r="AZ252">
        <f t="shared" si="218"/>
        <v>0.24122951685636718</v>
      </c>
      <c r="BB252">
        <f t="shared" si="219"/>
        <v>-5.3680805733026773</v>
      </c>
      <c r="BC252">
        <f t="shared" si="220"/>
        <v>-3.7587704831436328</v>
      </c>
      <c r="BE252">
        <f t="shared" si="221"/>
        <v>-1.3680805733026775</v>
      </c>
      <c r="BF252">
        <f t="shared" si="222"/>
        <v>-7.7587704831436328</v>
      </c>
      <c r="BH252">
        <f t="shared" si="223"/>
        <v>-3.0781812899310244</v>
      </c>
      <c r="BI252">
        <f t="shared" si="224"/>
        <v>-8.4572335870731745</v>
      </c>
      <c r="BK252">
        <f t="shared" si="225"/>
        <v>-5.026060429977008</v>
      </c>
      <c r="BL252">
        <f t="shared" si="226"/>
        <v>-0.81907786235772484</v>
      </c>
      <c r="BN252">
        <f t="shared" si="227"/>
        <v>-5.026060429977008</v>
      </c>
      <c r="BO252">
        <f t="shared" si="228"/>
        <v>-4.8190778623577248</v>
      </c>
      <c r="BQ252">
        <f t="shared" si="229"/>
        <v>-1.0260604299770082</v>
      </c>
      <c r="BR252">
        <f t="shared" si="230"/>
        <v>-2.8190778623577248</v>
      </c>
      <c r="BT252">
        <f t="shared" si="231"/>
        <v>2.973939570022992</v>
      </c>
      <c r="BU252">
        <f t="shared" si="232"/>
        <v>-0.81907786235772484</v>
      </c>
      <c r="BW252">
        <f t="shared" si="233"/>
        <v>2.973939570022992</v>
      </c>
      <c r="BX252">
        <f t="shared" si="234"/>
        <v>-4.8190778623577248</v>
      </c>
      <c r="CA252">
        <f t="shared" si="235"/>
        <v>-0.34202014332566938</v>
      </c>
      <c r="CB252">
        <f t="shared" si="236"/>
        <v>-0.93969262078590821</v>
      </c>
      <c r="CD252">
        <f t="shared" si="237"/>
        <v>-0.34202014332566938</v>
      </c>
      <c r="CE252">
        <f t="shared" si="238"/>
        <v>-0.93969262078590821</v>
      </c>
      <c r="CG252">
        <f t="shared" si="239"/>
        <v>-0.68404028665133876</v>
      </c>
      <c r="CH252">
        <f t="shared" si="240"/>
        <v>-1.8793852415718164</v>
      </c>
      <c r="CJ252">
        <f t="shared" si="241"/>
        <v>-1.0260604299770082</v>
      </c>
      <c r="CK252">
        <f t="shared" si="242"/>
        <v>-2.8190778623577248</v>
      </c>
      <c r="CM252">
        <f t="shared" si="243"/>
        <v>-1.3680805733026775</v>
      </c>
      <c r="CN252">
        <f t="shared" si="244"/>
        <v>-3.7587704831436328</v>
      </c>
      <c r="CP252">
        <f t="shared" si="245"/>
        <v>-1.7101007166283468</v>
      </c>
      <c r="CQ252">
        <f t="shared" si="246"/>
        <v>-4.6984631039295408</v>
      </c>
      <c r="CS252">
        <f t="shared" si="247"/>
        <v>-0.34202014332566938</v>
      </c>
      <c r="CT252">
        <f t="shared" si="248"/>
        <v>-0.93969262078590821</v>
      </c>
      <c r="CU252">
        <f t="shared" si="249"/>
        <v>3.6319194266973227</v>
      </c>
      <c r="CV252">
        <f t="shared" si="250"/>
        <v>3.1206147584281836</v>
      </c>
      <c r="CW252">
        <f t="shared" si="251"/>
        <v>3.6319194266973227</v>
      </c>
      <c r="CX252">
        <f t="shared" si="252"/>
        <v>1.2412295168563672</v>
      </c>
      <c r="CY252">
        <f t="shared" si="253"/>
        <v>4.3159597133486614</v>
      </c>
      <c r="CZ252">
        <f t="shared" si="254"/>
        <v>3.1206147584281836</v>
      </c>
    </row>
    <row r="253" spans="1:104" x14ac:dyDescent="0.25">
      <c r="A253">
        <v>1</v>
      </c>
      <c r="K253">
        <v>4</v>
      </c>
      <c r="L253">
        <f t="shared" si="255"/>
        <v>251</v>
      </c>
      <c r="M253">
        <f t="shared" si="256"/>
        <v>4.3807764225057673</v>
      </c>
      <c r="O253">
        <f t="shared" si="257"/>
        <v>-0.32556815445715664</v>
      </c>
      <c r="P253">
        <f t="shared" si="258"/>
        <v>-0.94551857559931685</v>
      </c>
      <c r="R253">
        <f t="shared" si="197"/>
        <v>-1.3022726178286266</v>
      </c>
      <c r="S253">
        <f t="shared" si="198"/>
        <v>-3.7820743023972674</v>
      </c>
      <c r="U253">
        <f t="shared" si="199"/>
        <v>-1.3022726178286266</v>
      </c>
      <c r="V253">
        <f t="shared" si="200"/>
        <v>-3.7820743023972674</v>
      </c>
      <c r="X253">
        <f t="shared" si="201"/>
        <v>-1.3022726178286266</v>
      </c>
      <c r="Y253">
        <f t="shared" si="202"/>
        <v>-3.7820743023972674</v>
      </c>
      <c r="Z253">
        <f t="shared" si="259"/>
        <v>230</v>
      </c>
      <c r="AB253">
        <f t="shared" si="203"/>
        <v>-1.3022726178286266</v>
      </c>
      <c r="AC253">
        <f t="shared" si="204"/>
        <v>-3.7820743023972674</v>
      </c>
      <c r="AD253">
        <f t="shared" si="260"/>
        <v>230</v>
      </c>
      <c r="AG253">
        <f t="shared" si="205"/>
        <v>2.6977273821713732</v>
      </c>
      <c r="AH253">
        <f t="shared" si="206"/>
        <v>-3.7820743023972674</v>
      </c>
      <c r="AJ253">
        <f t="shared" si="207"/>
        <v>-1.3022726178286266</v>
      </c>
      <c r="AK253">
        <f t="shared" si="208"/>
        <v>-3.7820743023972674</v>
      </c>
      <c r="AM253">
        <f t="shared" si="209"/>
        <v>2.6977273821713732</v>
      </c>
      <c r="AN253">
        <f t="shared" si="210"/>
        <v>-3.7820743023972674</v>
      </c>
      <c r="AP253">
        <f t="shared" si="211"/>
        <v>-1.3022726178286266</v>
      </c>
      <c r="AQ253">
        <f t="shared" si="212"/>
        <v>0.21792569760273262</v>
      </c>
      <c r="AS253">
        <f t="shared" si="213"/>
        <v>-1.3022726178286266</v>
      </c>
      <c r="AT253">
        <f t="shared" si="214"/>
        <v>-3.7820743023972674</v>
      </c>
      <c r="AV253">
        <f t="shared" si="215"/>
        <v>2.6977273821713732</v>
      </c>
      <c r="AW253">
        <f t="shared" si="216"/>
        <v>-3.7820743023972674</v>
      </c>
      <c r="AY253">
        <f t="shared" si="217"/>
        <v>-1.3022726178286266</v>
      </c>
      <c r="AZ253">
        <f t="shared" si="218"/>
        <v>0.21792569760273262</v>
      </c>
      <c r="BB253">
        <f t="shared" si="219"/>
        <v>-5.3022726178286268</v>
      </c>
      <c r="BC253">
        <f t="shared" si="220"/>
        <v>-3.7820743023972674</v>
      </c>
      <c r="BE253">
        <f t="shared" si="221"/>
        <v>-1.3022726178286266</v>
      </c>
      <c r="BF253">
        <f t="shared" si="222"/>
        <v>-7.7820743023972678</v>
      </c>
      <c r="BH253">
        <f t="shared" si="223"/>
        <v>-2.9301133901144096</v>
      </c>
      <c r="BI253">
        <f t="shared" si="224"/>
        <v>-8.5096671803938513</v>
      </c>
      <c r="BK253">
        <f t="shared" si="225"/>
        <v>-4.9767044633714699</v>
      </c>
      <c r="BL253">
        <f t="shared" si="226"/>
        <v>-0.83655572679795043</v>
      </c>
      <c r="BN253">
        <f t="shared" si="227"/>
        <v>-4.9767044633714699</v>
      </c>
      <c r="BO253">
        <f t="shared" si="228"/>
        <v>-4.8365557267979504</v>
      </c>
      <c r="BQ253">
        <f t="shared" si="229"/>
        <v>-0.97670446337146988</v>
      </c>
      <c r="BR253">
        <f t="shared" si="230"/>
        <v>-2.8365557267979504</v>
      </c>
      <c r="BT253">
        <f t="shared" si="231"/>
        <v>3.0232955366285301</v>
      </c>
      <c r="BU253">
        <f t="shared" si="232"/>
        <v>-0.83655572679795043</v>
      </c>
      <c r="BW253">
        <f t="shared" si="233"/>
        <v>3.0232955366285301</v>
      </c>
      <c r="BX253">
        <f t="shared" si="234"/>
        <v>-4.8365557267979504</v>
      </c>
      <c r="CA253">
        <f t="shared" si="235"/>
        <v>-0.32556815445715664</v>
      </c>
      <c r="CB253">
        <f t="shared" si="236"/>
        <v>-0.94551857559931685</v>
      </c>
      <c r="CD253">
        <f t="shared" si="237"/>
        <v>-0.32556815445715664</v>
      </c>
      <c r="CE253">
        <f t="shared" si="238"/>
        <v>-0.94551857559931685</v>
      </c>
      <c r="CG253">
        <f t="shared" si="239"/>
        <v>-0.65113630891431329</v>
      </c>
      <c r="CH253">
        <f t="shared" si="240"/>
        <v>-1.8910371511986337</v>
      </c>
      <c r="CJ253">
        <f t="shared" si="241"/>
        <v>-0.97670446337146988</v>
      </c>
      <c r="CK253">
        <f t="shared" si="242"/>
        <v>-2.8365557267979504</v>
      </c>
      <c r="CM253">
        <f t="shared" si="243"/>
        <v>-1.3022726178286266</v>
      </c>
      <c r="CN253">
        <f t="shared" si="244"/>
        <v>-3.7820743023972674</v>
      </c>
      <c r="CP253">
        <f t="shared" si="245"/>
        <v>-1.6278407722857833</v>
      </c>
      <c r="CQ253">
        <f t="shared" si="246"/>
        <v>-4.7275928779965843</v>
      </c>
      <c r="CS253">
        <f t="shared" si="247"/>
        <v>-0.32556815445715664</v>
      </c>
      <c r="CT253">
        <f t="shared" si="248"/>
        <v>-0.94551857559931685</v>
      </c>
      <c r="CU253">
        <f t="shared" si="249"/>
        <v>3.6977273821713732</v>
      </c>
      <c r="CV253">
        <f t="shared" si="250"/>
        <v>3.1089628488013661</v>
      </c>
      <c r="CW253">
        <f t="shared" si="251"/>
        <v>3.6977273821713732</v>
      </c>
      <c r="CX253">
        <f t="shared" si="252"/>
        <v>1.2179256976027326</v>
      </c>
      <c r="CY253">
        <f t="shared" si="253"/>
        <v>4.348863691085687</v>
      </c>
      <c r="CZ253">
        <f t="shared" si="254"/>
        <v>3.1089628488013661</v>
      </c>
    </row>
    <row r="254" spans="1:104" x14ac:dyDescent="0.25">
      <c r="A254">
        <v>1</v>
      </c>
      <c r="K254">
        <v>4</v>
      </c>
      <c r="L254">
        <f t="shared" si="255"/>
        <v>252</v>
      </c>
      <c r="M254">
        <f t="shared" si="256"/>
        <v>4.3982297150257104</v>
      </c>
      <c r="O254">
        <f t="shared" si="257"/>
        <v>-0.30901699437494756</v>
      </c>
      <c r="P254">
        <f t="shared" si="258"/>
        <v>-0.95105651629515353</v>
      </c>
      <c r="R254">
        <f t="shared" si="197"/>
        <v>-1.2360679774997902</v>
      </c>
      <c r="S254">
        <f t="shared" si="198"/>
        <v>-3.8042260651806141</v>
      </c>
      <c r="U254">
        <f t="shared" si="199"/>
        <v>-1.2360679774997902</v>
      </c>
      <c r="V254">
        <f t="shared" si="200"/>
        <v>-3.8042260651806141</v>
      </c>
      <c r="X254">
        <f t="shared" si="201"/>
        <v>-1.2360679774997902</v>
      </c>
      <c r="Y254">
        <f t="shared" si="202"/>
        <v>-3.8042260651806141</v>
      </c>
      <c r="Z254">
        <f t="shared" si="259"/>
        <v>231</v>
      </c>
      <c r="AB254">
        <f t="shared" si="203"/>
        <v>-1.2360679774997902</v>
      </c>
      <c r="AC254">
        <f t="shared" si="204"/>
        <v>-3.8042260651806141</v>
      </c>
      <c r="AD254">
        <f t="shared" si="260"/>
        <v>231</v>
      </c>
      <c r="AG254">
        <f t="shared" si="205"/>
        <v>2.7639320225002098</v>
      </c>
      <c r="AH254">
        <f t="shared" si="206"/>
        <v>-3.8042260651806141</v>
      </c>
      <c r="AJ254">
        <f t="shared" si="207"/>
        <v>-1.2360679774997902</v>
      </c>
      <c r="AK254">
        <f t="shared" si="208"/>
        <v>-3.8042260651806141</v>
      </c>
      <c r="AM254">
        <f t="shared" si="209"/>
        <v>2.7639320225002098</v>
      </c>
      <c r="AN254">
        <f t="shared" si="210"/>
        <v>-3.8042260651806141</v>
      </c>
      <c r="AP254">
        <f t="shared" si="211"/>
        <v>-1.2360679774997902</v>
      </c>
      <c r="AQ254">
        <f t="shared" si="212"/>
        <v>0.19577393481938588</v>
      </c>
      <c r="AS254">
        <f t="shared" si="213"/>
        <v>-1.2360679774997902</v>
      </c>
      <c r="AT254">
        <f t="shared" si="214"/>
        <v>-3.8042260651806141</v>
      </c>
      <c r="AV254">
        <f t="shared" si="215"/>
        <v>2.7639320225002098</v>
      </c>
      <c r="AW254">
        <f t="shared" si="216"/>
        <v>-3.8042260651806141</v>
      </c>
      <c r="AY254">
        <f t="shared" si="217"/>
        <v>-1.2360679774997902</v>
      </c>
      <c r="AZ254">
        <f t="shared" si="218"/>
        <v>0.19577393481938588</v>
      </c>
      <c r="BB254">
        <f t="shared" si="219"/>
        <v>-5.2360679774997898</v>
      </c>
      <c r="BC254">
        <f t="shared" si="220"/>
        <v>-3.8042260651806141</v>
      </c>
      <c r="BE254">
        <f t="shared" si="221"/>
        <v>-1.2360679774997902</v>
      </c>
      <c r="BF254">
        <f t="shared" si="222"/>
        <v>-7.8042260651806146</v>
      </c>
      <c r="BH254">
        <f t="shared" si="223"/>
        <v>-2.7811529493745279</v>
      </c>
      <c r="BI254">
        <f t="shared" si="224"/>
        <v>-8.559508646656381</v>
      </c>
      <c r="BK254">
        <f t="shared" si="225"/>
        <v>-4.9270509831248424</v>
      </c>
      <c r="BL254">
        <f t="shared" si="226"/>
        <v>-0.85316954888546048</v>
      </c>
      <c r="BN254">
        <f t="shared" si="227"/>
        <v>-4.9270509831248424</v>
      </c>
      <c r="BO254">
        <f t="shared" si="228"/>
        <v>-4.8531695488854609</v>
      </c>
      <c r="BQ254">
        <f t="shared" si="229"/>
        <v>-0.92705098312484269</v>
      </c>
      <c r="BR254">
        <f t="shared" si="230"/>
        <v>-2.8531695488854605</v>
      </c>
      <c r="BT254">
        <f t="shared" si="231"/>
        <v>3.0729490168751572</v>
      </c>
      <c r="BU254">
        <f t="shared" si="232"/>
        <v>-0.85316954888546048</v>
      </c>
      <c r="BW254">
        <f t="shared" si="233"/>
        <v>3.0729490168751572</v>
      </c>
      <c r="BX254">
        <f t="shared" si="234"/>
        <v>-4.8531695488854609</v>
      </c>
      <c r="CA254">
        <f t="shared" si="235"/>
        <v>-0.30901699437494756</v>
      </c>
      <c r="CB254">
        <f t="shared" si="236"/>
        <v>-0.95105651629515353</v>
      </c>
      <c r="CD254">
        <f t="shared" si="237"/>
        <v>-0.30901699437494756</v>
      </c>
      <c r="CE254">
        <f t="shared" si="238"/>
        <v>-0.95105651629515353</v>
      </c>
      <c r="CG254">
        <f t="shared" si="239"/>
        <v>-0.61803398874989512</v>
      </c>
      <c r="CH254">
        <f t="shared" si="240"/>
        <v>-1.9021130325903071</v>
      </c>
      <c r="CJ254">
        <f t="shared" si="241"/>
        <v>-0.92705098312484269</v>
      </c>
      <c r="CK254">
        <f t="shared" si="242"/>
        <v>-2.8531695488854605</v>
      </c>
      <c r="CM254">
        <f t="shared" si="243"/>
        <v>-1.2360679774997902</v>
      </c>
      <c r="CN254">
        <f t="shared" si="244"/>
        <v>-3.8042260651806141</v>
      </c>
      <c r="CP254">
        <f t="shared" si="245"/>
        <v>-1.5450849718747377</v>
      </c>
      <c r="CQ254">
        <f t="shared" si="246"/>
        <v>-4.7552825814757673</v>
      </c>
      <c r="CS254">
        <f t="shared" si="247"/>
        <v>-0.30901699437494756</v>
      </c>
      <c r="CT254">
        <f t="shared" si="248"/>
        <v>-0.95105651629515353</v>
      </c>
      <c r="CU254">
        <f t="shared" si="249"/>
        <v>3.7639320225002098</v>
      </c>
      <c r="CV254">
        <f t="shared" si="250"/>
        <v>3.0978869674096927</v>
      </c>
      <c r="CW254">
        <f t="shared" si="251"/>
        <v>3.7639320225002098</v>
      </c>
      <c r="CX254">
        <f t="shared" si="252"/>
        <v>1.1957739348193859</v>
      </c>
      <c r="CY254">
        <f t="shared" si="253"/>
        <v>4.3819660112501051</v>
      </c>
      <c r="CZ254">
        <f t="shared" si="254"/>
        <v>3.0978869674096927</v>
      </c>
    </row>
    <row r="255" spans="1:104" x14ac:dyDescent="0.25">
      <c r="A255">
        <v>1</v>
      </c>
      <c r="K255">
        <v>4</v>
      </c>
      <c r="L255">
        <f t="shared" si="255"/>
        <v>253</v>
      </c>
      <c r="M255">
        <f t="shared" si="256"/>
        <v>4.4156830075456535</v>
      </c>
      <c r="O255">
        <f t="shared" si="257"/>
        <v>-0.2923717047227371</v>
      </c>
      <c r="P255">
        <f t="shared" si="258"/>
        <v>-0.95630475596303532</v>
      </c>
      <c r="R255">
        <f t="shared" si="197"/>
        <v>-1.1694868188909484</v>
      </c>
      <c r="S255">
        <f t="shared" si="198"/>
        <v>-3.8252190238521413</v>
      </c>
      <c r="U255">
        <f t="shared" si="199"/>
        <v>-1.1694868188909484</v>
      </c>
      <c r="V255">
        <f t="shared" si="200"/>
        <v>-3.8252190238521413</v>
      </c>
      <c r="X255">
        <f t="shared" si="201"/>
        <v>-1.1694868188909484</v>
      </c>
      <c r="Y255">
        <f t="shared" si="202"/>
        <v>-3.8252190238521413</v>
      </c>
      <c r="Z255">
        <f t="shared" si="259"/>
        <v>232</v>
      </c>
      <c r="AB255">
        <f t="shared" si="203"/>
        <v>-1.1694868188909484</v>
      </c>
      <c r="AC255">
        <f t="shared" si="204"/>
        <v>-3.8252190238521413</v>
      </c>
      <c r="AD255">
        <f t="shared" si="260"/>
        <v>232</v>
      </c>
      <c r="AG255">
        <f t="shared" si="205"/>
        <v>2.8305131811090516</v>
      </c>
      <c r="AH255">
        <f t="shared" si="206"/>
        <v>-3.8252190238521413</v>
      </c>
      <c r="AJ255">
        <f t="shared" si="207"/>
        <v>-1.1694868188909484</v>
      </c>
      <c r="AK255">
        <f t="shared" si="208"/>
        <v>-3.8252190238521413</v>
      </c>
      <c r="AM255">
        <f t="shared" si="209"/>
        <v>2.8305131811090516</v>
      </c>
      <c r="AN255">
        <f t="shared" si="210"/>
        <v>-3.8252190238521413</v>
      </c>
      <c r="AP255">
        <f t="shared" si="211"/>
        <v>-1.1694868188909484</v>
      </c>
      <c r="AQ255">
        <f t="shared" si="212"/>
        <v>0.1747809761478587</v>
      </c>
      <c r="AS255">
        <f t="shared" si="213"/>
        <v>-1.1694868188909484</v>
      </c>
      <c r="AT255">
        <f t="shared" si="214"/>
        <v>-3.8252190238521413</v>
      </c>
      <c r="AV255">
        <f t="shared" si="215"/>
        <v>2.8305131811090516</v>
      </c>
      <c r="AW255">
        <f t="shared" si="216"/>
        <v>-3.8252190238521413</v>
      </c>
      <c r="AY255">
        <f t="shared" si="217"/>
        <v>-1.1694868188909484</v>
      </c>
      <c r="AZ255">
        <f t="shared" si="218"/>
        <v>0.1747809761478587</v>
      </c>
      <c r="BB255">
        <f t="shared" si="219"/>
        <v>-5.1694868188909489</v>
      </c>
      <c r="BC255">
        <f t="shared" si="220"/>
        <v>-3.8252190238521413</v>
      </c>
      <c r="BE255">
        <f t="shared" si="221"/>
        <v>-1.1694868188909484</v>
      </c>
      <c r="BF255">
        <f t="shared" si="222"/>
        <v>-7.8252190238521413</v>
      </c>
      <c r="BH255">
        <f t="shared" si="223"/>
        <v>-2.631345342504634</v>
      </c>
      <c r="BI255">
        <f t="shared" si="224"/>
        <v>-8.6067428036673181</v>
      </c>
      <c r="BK255">
        <f t="shared" si="225"/>
        <v>-4.8771151141682116</v>
      </c>
      <c r="BL255">
        <f t="shared" si="226"/>
        <v>-0.86891426788910575</v>
      </c>
      <c r="BN255">
        <f t="shared" si="227"/>
        <v>-4.8771151141682116</v>
      </c>
      <c r="BO255">
        <f t="shared" si="228"/>
        <v>-4.8689142678891058</v>
      </c>
      <c r="BQ255">
        <f t="shared" si="229"/>
        <v>-0.87711511416821131</v>
      </c>
      <c r="BR255">
        <f t="shared" si="230"/>
        <v>-2.8689142678891058</v>
      </c>
      <c r="BT255">
        <f t="shared" si="231"/>
        <v>3.1228848858317888</v>
      </c>
      <c r="BU255">
        <f t="shared" si="232"/>
        <v>-0.86891426788910575</v>
      </c>
      <c r="BW255">
        <f t="shared" si="233"/>
        <v>3.1228848858317888</v>
      </c>
      <c r="BX255">
        <f t="shared" si="234"/>
        <v>-4.8689142678891058</v>
      </c>
      <c r="CA255">
        <f t="shared" si="235"/>
        <v>-0.2923717047227371</v>
      </c>
      <c r="CB255">
        <f t="shared" si="236"/>
        <v>-0.95630475596303532</v>
      </c>
      <c r="CD255">
        <f t="shared" si="237"/>
        <v>-0.2923717047227371</v>
      </c>
      <c r="CE255">
        <f t="shared" si="238"/>
        <v>-0.95630475596303532</v>
      </c>
      <c r="CG255">
        <f t="shared" si="239"/>
        <v>-0.5847434094454742</v>
      </c>
      <c r="CH255">
        <f t="shared" si="240"/>
        <v>-1.9126095119260706</v>
      </c>
      <c r="CJ255">
        <f t="shared" si="241"/>
        <v>-0.87711511416821131</v>
      </c>
      <c r="CK255">
        <f t="shared" si="242"/>
        <v>-2.8689142678891058</v>
      </c>
      <c r="CM255">
        <f t="shared" si="243"/>
        <v>-1.1694868188909484</v>
      </c>
      <c r="CN255">
        <f t="shared" si="244"/>
        <v>-3.8252190238521413</v>
      </c>
      <c r="CP255">
        <f t="shared" si="245"/>
        <v>-1.4618585236136856</v>
      </c>
      <c r="CQ255">
        <f t="shared" si="246"/>
        <v>-4.7815237798151768</v>
      </c>
      <c r="CS255">
        <f t="shared" si="247"/>
        <v>-0.2923717047227371</v>
      </c>
      <c r="CT255">
        <f t="shared" si="248"/>
        <v>-0.95630475596303532</v>
      </c>
      <c r="CU255">
        <f t="shared" si="249"/>
        <v>3.8305131811090516</v>
      </c>
      <c r="CV255">
        <f t="shared" si="250"/>
        <v>3.0873904880739294</v>
      </c>
      <c r="CW255">
        <f t="shared" si="251"/>
        <v>3.8305131811090516</v>
      </c>
      <c r="CX255">
        <f t="shared" si="252"/>
        <v>1.1747809761478587</v>
      </c>
      <c r="CY255">
        <f t="shared" si="253"/>
        <v>4.4152565905545256</v>
      </c>
      <c r="CZ255">
        <f t="shared" si="254"/>
        <v>3.0873904880739294</v>
      </c>
    </row>
    <row r="256" spans="1:104" x14ac:dyDescent="0.25">
      <c r="A256">
        <v>1</v>
      </c>
      <c r="K256">
        <v>4</v>
      </c>
      <c r="L256">
        <f t="shared" si="255"/>
        <v>254</v>
      </c>
      <c r="M256">
        <f t="shared" si="256"/>
        <v>4.4331363000655974</v>
      </c>
      <c r="O256">
        <f t="shared" si="257"/>
        <v>-0.27563735581699889</v>
      </c>
      <c r="P256">
        <f t="shared" si="258"/>
        <v>-0.96126169593831901</v>
      </c>
      <c r="R256">
        <f t="shared" si="197"/>
        <v>-1.1025494232679955</v>
      </c>
      <c r="S256">
        <f t="shared" si="198"/>
        <v>-3.845046783753276</v>
      </c>
      <c r="U256">
        <f t="shared" si="199"/>
        <v>-1.1025494232679955</v>
      </c>
      <c r="V256">
        <f t="shared" si="200"/>
        <v>-3.845046783753276</v>
      </c>
      <c r="X256">
        <f t="shared" si="201"/>
        <v>-1.1025494232679955</v>
      </c>
      <c r="Y256">
        <f t="shared" si="202"/>
        <v>-3.845046783753276</v>
      </c>
      <c r="Z256">
        <f t="shared" si="259"/>
        <v>233</v>
      </c>
      <c r="AB256">
        <f t="shared" si="203"/>
        <v>-1.1025494232679955</v>
      </c>
      <c r="AC256">
        <f t="shared" si="204"/>
        <v>-3.845046783753276</v>
      </c>
      <c r="AD256">
        <f t="shared" si="260"/>
        <v>233</v>
      </c>
      <c r="AG256">
        <f t="shared" si="205"/>
        <v>2.8974505767320045</v>
      </c>
      <c r="AH256">
        <f t="shared" si="206"/>
        <v>-3.845046783753276</v>
      </c>
      <c r="AJ256">
        <f t="shared" si="207"/>
        <v>-1.1025494232679955</v>
      </c>
      <c r="AK256">
        <f t="shared" si="208"/>
        <v>-3.845046783753276</v>
      </c>
      <c r="AM256">
        <f t="shared" si="209"/>
        <v>2.8974505767320045</v>
      </c>
      <c r="AN256">
        <f t="shared" si="210"/>
        <v>-3.845046783753276</v>
      </c>
      <c r="AP256">
        <f t="shared" si="211"/>
        <v>-1.1025494232679955</v>
      </c>
      <c r="AQ256">
        <f t="shared" si="212"/>
        <v>0.15495321624672398</v>
      </c>
      <c r="AS256">
        <f t="shared" si="213"/>
        <v>-1.1025494232679955</v>
      </c>
      <c r="AT256">
        <f t="shared" si="214"/>
        <v>-3.845046783753276</v>
      </c>
      <c r="AV256">
        <f t="shared" si="215"/>
        <v>2.8974505767320045</v>
      </c>
      <c r="AW256">
        <f t="shared" si="216"/>
        <v>-3.845046783753276</v>
      </c>
      <c r="AY256">
        <f t="shared" si="217"/>
        <v>-1.1025494232679955</v>
      </c>
      <c r="AZ256">
        <f t="shared" si="218"/>
        <v>0.15495321624672398</v>
      </c>
      <c r="BB256">
        <f t="shared" si="219"/>
        <v>-5.1025494232679955</v>
      </c>
      <c r="BC256">
        <f t="shared" si="220"/>
        <v>-3.845046783753276</v>
      </c>
      <c r="BE256">
        <f t="shared" si="221"/>
        <v>-1.1025494232679955</v>
      </c>
      <c r="BF256">
        <f t="shared" si="222"/>
        <v>-7.8450467837532756</v>
      </c>
      <c r="BH256">
        <f t="shared" si="223"/>
        <v>-2.4807362023529897</v>
      </c>
      <c r="BI256">
        <f t="shared" si="224"/>
        <v>-8.6513552634448718</v>
      </c>
      <c r="BK256">
        <f t="shared" si="225"/>
        <v>-4.8269120674509969</v>
      </c>
      <c r="BL256">
        <f t="shared" si="226"/>
        <v>-0.88378508781495713</v>
      </c>
      <c r="BN256">
        <f t="shared" si="227"/>
        <v>-4.8269120674509969</v>
      </c>
      <c r="BO256">
        <f t="shared" si="228"/>
        <v>-4.8837850878149567</v>
      </c>
      <c r="BQ256">
        <f t="shared" si="229"/>
        <v>-0.82691206745099666</v>
      </c>
      <c r="BR256">
        <f t="shared" si="230"/>
        <v>-2.8837850878149571</v>
      </c>
      <c r="BT256">
        <f t="shared" si="231"/>
        <v>3.1730879325490031</v>
      </c>
      <c r="BU256">
        <f t="shared" si="232"/>
        <v>-0.88378508781495713</v>
      </c>
      <c r="BW256">
        <f t="shared" si="233"/>
        <v>3.1730879325490031</v>
      </c>
      <c r="BX256">
        <f t="shared" si="234"/>
        <v>-4.8837850878149567</v>
      </c>
      <c r="CA256">
        <f t="shared" si="235"/>
        <v>-0.27563735581699889</v>
      </c>
      <c r="CB256">
        <f t="shared" si="236"/>
        <v>-0.96126169593831901</v>
      </c>
      <c r="CD256">
        <f t="shared" si="237"/>
        <v>-0.27563735581699889</v>
      </c>
      <c r="CE256">
        <f t="shared" si="238"/>
        <v>-0.96126169593831901</v>
      </c>
      <c r="CG256">
        <f t="shared" si="239"/>
        <v>-0.55127471163399777</v>
      </c>
      <c r="CH256">
        <f t="shared" si="240"/>
        <v>-1.922523391876638</v>
      </c>
      <c r="CJ256">
        <f t="shared" si="241"/>
        <v>-0.82691206745099666</v>
      </c>
      <c r="CK256">
        <f t="shared" si="242"/>
        <v>-2.8837850878149571</v>
      </c>
      <c r="CM256">
        <f t="shared" si="243"/>
        <v>-1.1025494232679955</v>
      </c>
      <c r="CN256">
        <f t="shared" si="244"/>
        <v>-3.845046783753276</v>
      </c>
      <c r="CP256">
        <f t="shared" si="245"/>
        <v>-1.3781867790849944</v>
      </c>
      <c r="CQ256">
        <f t="shared" si="246"/>
        <v>-4.8063084796915954</v>
      </c>
      <c r="CS256">
        <f t="shared" si="247"/>
        <v>-0.27563735581699889</v>
      </c>
      <c r="CT256">
        <f t="shared" si="248"/>
        <v>-0.96126169593831901</v>
      </c>
      <c r="CU256">
        <f t="shared" si="249"/>
        <v>3.8974505767320045</v>
      </c>
      <c r="CV256">
        <f t="shared" si="250"/>
        <v>3.0774766081233622</v>
      </c>
      <c r="CW256">
        <f t="shared" si="251"/>
        <v>3.8974505767320045</v>
      </c>
      <c r="CX256">
        <f t="shared" si="252"/>
        <v>1.154953216246724</v>
      </c>
      <c r="CY256">
        <f t="shared" si="253"/>
        <v>4.4487252883660027</v>
      </c>
      <c r="CZ256">
        <f t="shared" si="254"/>
        <v>3.0774766081233622</v>
      </c>
    </row>
    <row r="257" spans="1:104" x14ac:dyDescent="0.25">
      <c r="A257">
        <v>1</v>
      </c>
      <c r="K257">
        <v>4</v>
      </c>
      <c r="L257">
        <f t="shared" si="255"/>
        <v>255</v>
      </c>
      <c r="M257">
        <f t="shared" si="256"/>
        <v>4.4505895925855405</v>
      </c>
      <c r="O257">
        <f t="shared" si="257"/>
        <v>-0.25881904510252063</v>
      </c>
      <c r="P257">
        <f t="shared" si="258"/>
        <v>-0.96592582628906831</v>
      </c>
      <c r="R257">
        <f t="shared" si="197"/>
        <v>-1.0352761804100825</v>
      </c>
      <c r="S257">
        <f t="shared" si="198"/>
        <v>-3.8637033051562732</v>
      </c>
      <c r="U257">
        <f t="shared" si="199"/>
        <v>-1.0352761804100825</v>
      </c>
      <c r="V257">
        <f t="shared" si="200"/>
        <v>-3.8637033051562732</v>
      </c>
      <c r="X257">
        <f t="shared" si="201"/>
        <v>-1.0352761804100825</v>
      </c>
      <c r="Y257">
        <f t="shared" si="202"/>
        <v>-3.8637033051562732</v>
      </c>
      <c r="Z257">
        <f t="shared" si="259"/>
        <v>234</v>
      </c>
      <c r="AB257">
        <f t="shared" si="203"/>
        <v>-1.0352761804100825</v>
      </c>
      <c r="AC257">
        <f t="shared" si="204"/>
        <v>-3.8637033051562732</v>
      </c>
      <c r="AD257">
        <f t="shared" si="260"/>
        <v>234</v>
      </c>
      <c r="AG257">
        <f t="shared" si="205"/>
        <v>2.9647238195899175</v>
      </c>
      <c r="AH257">
        <f t="shared" si="206"/>
        <v>-3.8637033051562732</v>
      </c>
      <c r="AJ257">
        <f t="shared" si="207"/>
        <v>-1.0352761804100825</v>
      </c>
      <c r="AK257">
        <f t="shared" si="208"/>
        <v>-3.8637033051562732</v>
      </c>
      <c r="AM257">
        <f t="shared" si="209"/>
        <v>2.9647238195899175</v>
      </c>
      <c r="AN257">
        <f t="shared" si="210"/>
        <v>-3.8637033051562732</v>
      </c>
      <c r="AP257">
        <f t="shared" si="211"/>
        <v>-1.0352761804100825</v>
      </c>
      <c r="AQ257">
        <f t="shared" si="212"/>
        <v>0.13629669484372675</v>
      </c>
      <c r="AS257">
        <f t="shared" si="213"/>
        <v>-1.0352761804100825</v>
      </c>
      <c r="AT257">
        <f t="shared" si="214"/>
        <v>-3.8637033051562732</v>
      </c>
      <c r="AV257">
        <f t="shared" si="215"/>
        <v>2.9647238195899175</v>
      </c>
      <c r="AW257">
        <f t="shared" si="216"/>
        <v>-3.8637033051562732</v>
      </c>
      <c r="AY257">
        <f t="shared" si="217"/>
        <v>-1.0352761804100825</v>
      </c>
      <c r="AZ257">
        <f t="shared" si="218"/>
        <v>0.13629669484372675</v>
      </c>
      <c r="BB257">
        <f t="shared" si="219"/>
        <v>-5.035276180410083</v>
      </c>
      <c r="BC257">
        <f t="shared" si="220"/>
        <v>-3.8637033051562732</v>
      </c>
      <c r="BE257">
        <f t="shared" si="221"/>
        <v>-1.0352761804100825</v>
      </c>
      <c r="BF257">
        <f t="shared" si="222"/>
        <v>-7.8637033051562728</v>
      </c>
      <c r="BH257">
        <f t="shared" si="223"/>
        <v>-2.3293714059226858</v>
      </c>
      <c r="BI257">
        <f t="shared" si="224"/>
        <v>-8.6933324366016151</v>
      </c>
      <c r="BK257">
        <f t="shared" si="225"/>
        <v>-4.7764571353075622</v>
      </c>
      <c r="BL257">
        <f t="shared" si="226"/>
        <v>-0.89777747886720505</v>
      </c>
      <c r="BN257">
        <f t="shared" si="227"/>
        <v>-4.7764571353075622</v>
      </c>
      <c r="BO257">
        <f t="shared" si="228"/>
        <v>-4.897777478867205</v>
      </c>
      <c r="BQ257">
        <f t="shared" si="229"/>
        <v>-0.77645713530756189</v>
      </c>
      <c r="BR257">
        <f t="shared" si="230"/>
        <v>-2.897777478867205</v>
      </c>
      <c r="BT257">
        <f t="shared" si="231"/>
        <v>3.2235428646924382</v>
      </c>
      <c r="BU257">
        <f t="shared" si="232"/>
        <v>-0.89777747886720505</v>
      </c>
      <c r="BW257">
        <f t="shared" si="233"/>
        <v>3.2235428646924382</v>
      </c>
      <c r="BX257">
        <f t="shared" si="234"/>
        <v>-4.897777478867205</v>
      </c>
      <c r="CA257">
        <f t="shared" si="235"/>
        <v>-0.25881904510252063</v>
      </c>
      <c r="CB257">
        <f t="shared" si="236"/>
        <v>-0.96592582628906831</v>
      </c>
      <c r="CD257">
        <f t="shared" si="237"/>
        <v>-0.25881904510252063</v>
      </c>
      <c r="CE257">
        <f t="shared" si="238"/>
        <v>-0.96592582628906831</v>
      </c>
      <c r="CG257">
        <f t="shared" si="239"/>
        <v>-0.51763809020504126</v>
      </c>
      <c r="CH257">
        <f t="shared" si="240"/>
        <v>-1.9318516525781366</v>
      </c>
      <c r="CJ257">
        <f t="shared" si="241"/>
        <v>-0.77645713530756189</v>
      </c>
      <c r="CK257">
        <f t="shared" si="242"/>
        <v>-2.897777478867205</v>
      </c>
      <c r="CM257">
        <f t="shared" si="243"/>
        <v>-1.0352761804100825</v>
      </c>
      <c r="CN257">
        <f t="shared" si="244"/>
        <v>-3.8637033051562732</v>
      </c>
      <c r="CP257">
        <f t="shared" si="245"/>
        <v>-1.2940952255126033</v>
      </c>
      <c r="CQ257">
        <f t="shared" si="246"/>
        <v>-4.8296291314453415</v>
      </c>
      <c r="CS257">
        <f t="shared" si="247"/>
        <v>-0.25881904510252063</v>
      </c>
      <c r="CT257">
        <f t="shared" si="248"/>
        <v>-0.96592582628906831</v>
      </c>
      <c r="CU257">
        <f t="shared" si="249"/>
        <v>3.9647238195899175</v>
      </c>
      <c r="CV257">
        <f t="shared" si="250"/>
        <v>3.0681483474218636</v>
      </c>
      <c r="CW257">
        <f t="shared" si="251"/>
        <v>3.9647238195899175</v>
      </c>
      <c r="CX257">
        <f t="shared" si="252"/>
        <v>1.1362966948437268</v>
      </c>
      <c r="CY257">
        <f t="shared" si="253"/>
        <v>4.4823619097949585</v>
      </c>
      <c r="CZ257">
        <f t="shared" si="254"/>
        <v>3.0681483474218636</v>
      </c>
    </row>
    <row r="258" spans="1:104" x14ac:dyDescent="0.25">
      <c r="A258">
        <v>1</v>
      </c>
      <c r="K258">
        <v>4</v>
      </c>
      <c r="L258">
        <f t="shared" si="255"/>
        <v>256</v>
      </c>
      <c r="M258">
        <f t="shared" si="256"/>
        <v>4.4680428851054836</v>
      </c>
      <c r="O258">
        <f t="shared" si="257"/>
        <v>-0.24192189559966779</v>
      </c>
      <c r="P258">
        <f t="shared" si="258"/>
        <v>-0.97029572627599647</v>
      </c>
      <c r="R258">
        <f t="shared" si="197"/>
        <v>-0.96768758239867114</v>
      </c>
      <c r="S258">
        <f t="shared" si="198"/>
        <v>-3.8811829051039859</v>
      </c>
      <c r="U258">
        <f t="shared" si="199"/>
        <v>-0.96768758239867114</v>
      </c>
      <c r="V258">
        <f t="shared" si="200"/>
        <v>-3.8811829051039859</v>
      </c>
      <c r="X258">
        <f t="shared" si="201"/>
        <v>-0.96768758239867114</v>
      </c>
      <c r="Y258">
        <f t="shared" si="202"/>
        <v>-3.8811829051039859</v>
      </c>
      <c r="Z258">
        <f t="shared" si="259"/>
        <v>235</v>
      </c>
      <c r="AB258">
        <f t="shared" si="203"/>
        <v>-0.96768758239867114</v>
      </c>
      <c r="AC258">
        <f t="shared" si="204"/>
        <v>-3.8811829051039859</v>
      </c>
      <c r="AD258">
        <f t="shared" si="260"/>
        <v>235</v>
      </c>
      <c r="AG258">
        <f t="shared" si="205"/>
        <v>3.0323124176013287</v>
      </c>
      <c r="AH258">
        <f t="shared" si="206"/>
        <v>-3.8811829051039859</v>
      </c>
      <c r="AJ258">
        <f t="shared" si="207"/>
        <v>-0.96768758239867114</v>
      </c>
      <c r="AK258">
        <f t="shared" si="208"/>
        <v>-3.8811829051039859</v>
      </c>
      <c r="AM258">
        <f t="shared" si="209"/>
        <v>3.0323124176013287</v>
      </c>
      <c r="AN258">
        <f t="shared" si="210"/>
        <v>-3.8811829051039859</v>
      </c>
      <c r="AP258">
        <f t="shared" si="211"/>
        <v>-0.96768758239867114</v>
      </c>
      <c r="AQ258">
        <f t="shared" si="212"/>
        <v>0.11881709489601411</v>
      </c>
      <c r="AS258">
        <f t="shared" si="213"/>
        <v>-0.96768758239867114</v>
      </c>
      <c r="AT258">
        <f t="shared" si="214"/>
        <v>-3.8811829051039859</v>
      </c>
      <c r="AV258">
        <f t="shared" si="215"/>
        <v>3.0323124176013287</v>
      </c>
      <c r="AW258">
        <f t="shared" si="216"/>
        <v>-3.8811829051039859</v>
      </c>
      <c r="AY258">
        <f t="shared" si="217"/>
        <v>-0.96768758239867114</v>
      </c>
      <c r="AZ258">
        <f t="shared" si="218"/>
        <v>0.11881709489601411</v>
      </c>
      <c r="BB258">
        <f t="shared" si="219"/>
        <v>-4.9676875823986713</v>
      </c>
      <c r="BC258">
        <f t="shared" si="220"/>
        <v>-3.8811829051039859</v>
      </c>
      <c r="BE258">
        <f t="shared" si="221"/>
        <v>-0.96768758239867114</v>
      </c>
      <c r="BF258">
        <f t="shared" si="222"/>
        <v>-7.8811829051039854</v>
      </c>
      <c r="BH258">
        <f t="shared" si="223"/>
        <v>-2.1772970603970099</v>
      </c>
      <c r="BI258">
        <f t="shared" si="224"/>
        <v>-8.7326615364839686</v>
      </c>
      <c r="BK258">
        <f t="shared" si="225"/>
        <v>-4.7257656867990034</v>
      </c>
      <c r="BL258">
        <f t="shared" si="226"/>
        <v>-0.91088717882798953</v>
      </c>
      <c r="BN258">
        <f t="shared" si="227"/>
        <v>-4.7257656867990034</v>
      </c>
      <c r="BO258">
        <f t="shared" si="228"/>
        <v>-4.9108871788279895</v>
      </c>
      <c r="BQ258">
        <f t="shared" si="229"/>
        <v>-0.72576568679900333</v>
      </c>
      <c r="BR258">
        <f t="shared" si="230"/>
        <v>-2.9108871788279895</v>
      </c>
      <c r="BT258">
        <f t="shared" si="231"/>
        <v>3.2742343132009966</v>
      </c>
      <c r="BU258">
        <f t="shared" si="232"/>
        <v>-0.91088717882798953</v>
      </c>
      <c r="BW258">
        <f t="shared" si="233"/>
        <v>3.2742343132009966</v>
      </c>
      <c r="BX258">
        <f t="shared" si="234"/>
        <v>-4.9108871788279895</v>
      </c>
      <c r="CA258">
        <f t="shared" si="235"/>
        <v>-0.24192189559966779</v>
      </c>
      <c r="CB258">
        <f t="shared" si="236"/>
        <v>-0.97029572627599647</v>
      </c>
      <c r="CD258">
        <f t="shared" si="237"/>
        <v>-0.24192189559966779</v>
      </c>
      <c r="CE258">
        <f t="shared" si="238"/>
        <v>-0.97029572627599647</v>
      </c>
      <c r="CG258">
        <f t="shared" si="239"/>
        <v>-0.48384379119933557</v>
      </c>
      <c r="CH258">
        <f t="shared" si="240"/>
        <v>-1.9405914525519929</v>
      </c>
      <c r="CJ258">
        <f t="shared" si="241"/>
        <v>-0.72576568679900333</v>
      </c>
      <c r="CK258">
        <f t="shared" si="242"/>
        <v>-2.9108871788279895</v>
      </c>
      <c r="CM258">
        <f t="shared" si="243"/>
        <v>-0.96768758239867114</v>
      </c>
      <c r="CN258">
        <f t="shared" si="244"/>
        <v>-3.8811829051039859</v>
      </c>
      <c r="CP258">
        <f t="shared" si="245"/>
        <v>-1.2096094779983388</v>
      </c>
      <c r="CQ258">
        <f t="shared" si="246"/>
        <v>-4.8514786313799823</v>
      </c>
      <c r="CS258">
        <f t="shared" si="247"/>
        <v>-0.24192189559966779</v>
      </c>
      <c r="CT258">
        <f t="shared" si="248"/>
        <v>-0.97029572627599647</v>
      </c>
      <c r="CU258">
        <f t="shared" si="249"/>
        <v>4.0323124176013287</v>
      </c>
      <c r="CV258">
        <f t="shared" si="250"/>
        <v>3.0594085474480073</v>
      </c>
      <c r="CW258">
        <f t="shared" si="251"/>
        <v>4.0323124176013287</v>
      </c>
      <c r="CX258">
        <f t="shared" si="252"/>
        <v>1.1188170948960141</v>
      </c>
      <c r="CY258">
        <f t="shared" si="253"/>
        <v>4.5161562088006644</v>
      </c>
      <c r="CZ258">
        <f t="shared" si="254"/>
        <v>3.0594085474480073</v>
      </c>
    </row>
    <row r="259" spans="1:104" x14ac:dyDescent="0.25">
      <c r="A259">
        <v>1</v>
      </c>
      <c r="K259">
        <v>4</v>
      </c>
      <c r="L259">
        <f t="shared" si="255"/>
        <v>257</v>
      </c>
      <c r="M259">
        <f t="shared" si="256"/>
        <v>4.4854961776254267</v>
      </c>
      <c r="O259">
        <f t="shared" si="257"/>
        <v>-0.22495105434386525</v>
      </c>
      <c r="P259">
        <f t="shared" si="258"/>
        <v>-0.97437006478523513</v>
      </c>
      <c r="R259">
        <f t="shared" ref="R259:R322" si="261">r_0*COS(M259)</f>
        <v>-0.89980421737546101</v>
      </c>
      <c r="S259">
        <f t="shared" ref="S259:S322" si="262">r_0*SIN(M259)</f>
        <v>-3.8974802591409405</v>
      </c>
      <c r="U259">
        <f t="shared" ref="U259:U322" si="263">R259+x_0</f>
        <v>-0.89980421737546101</v>
      </c>
      <c r="V259">
        <f t="shared" ref="V259:V322" si="264">S259+y_0</f>
        <v>-3.8974802591409405</v>
      </c>
      <c r="X259">
        <f t="shared" ref="X259:X322" si="265">r_0*COS(M259)+x_01</f>
        <v>-0.89980421737546101</v>
      </c>
      <c r="Y259">
        <f t="shared" ref="Y259:Y322" si="266">r_0*SIN(M259)+y_01</f>
        <v>-3.8974802591409405</v>
      </c>
      <c r="Z259">
        <f t="shared" si="259"/>
        <v>236</v>
      </c>
      <c r="AB259">
        <f t="shared" ref="AB259:AB322" si="267">(r_1*O259)+x_1</f>
        <v>-0.89980421737546101</v>
      </c>
      <c r="AC259">
        <f t="shared" ref="AC259:AC322" si="268">(r_1*P259)+y_1</f>
        <v>-3.8974802591409405</v>
      </c>
      <c r="AD259">
        <f t="shared" si="260"/>
        <v>236</v>
      </c>
      <c r="AG259">
        <f t="shared" ref="AG259:AG322" si="269">(r_2*O259)+x_2</f>
        <v>3.1001957826245388</v>
      </c>
      <c r="AH259">
        <f t="shared" ref="AH259:AH322" si="270">(r_2*P259)+y_2</f>
        <v>-3.8974802591409405</v>
      </c>
      <c r="AJ259">
        <f t="shared" ref="AJ259:AJ322" si="271">(r_3*O259)+x_3</f>
        <v>-0.89980421737546101</v>
      </c>
      <c r="AK259">
        <f t="shared" ref="AK259:AK322" si="272">(r_3*P259)+y_3</f>
        <v>-3.8974802591409405</v>
      </c>
      <c r="AM259">
        <f t="shared" ref="AM259:AM322" si="273">(r_4*O259)+x_4</f>
        <v>3.1001957826245388</v>
      </c>
      <c r="AN259">
        <f t="shared" ref="AN259:AN322" si="274">(r_4*P259)+y_4</f>
        <v>-3.8974802591409405</v>
      </c>
      <c r="AP259">
        <f t="shared" ref="AP259:AP322" si="275">(r_5*O259)+x_5</f>
        <v>-0.89980421737546101</v>
      </c>
      <c r="AQ259">
        <f t="shared" ref="AQ259:AQ322" si="276">(r_5*P259)+y_5</f>
        <v>0.10251974085905946</v>
      </c>
      <c r="AS259">
        <f t="shared" ref="AS259:AS322" si="277">(r_6*O259)+x_6</f>
        <v>-0.89980421737546101</v>
      </c>
      <c r="AT259">
        <f t="shared" ref="AT259:AT322" si="278">(r_6*P259)+y_6</f>
        <v>-3.8974802591409405</v>
      </c>
      <c r="AV259">
        <f t="shared" ref="AV259:AV322" si="279">(r_7*O259)+x_7</f>
        <v>3.1001957826245388</v>
      </c>
      <c r="AW259">
        <f t="shared" ref="AW259:AW322" si="280">(r_7*P259)+y_7</f>
        <v>-3.8974802591409405</v>
      </c>
      <c r="AY259">
        <f t="shared" ref="AY259:AY322" si="281">(r_8*O259)+x_8</f>
        <v>-0.89980421737546101</v>
      </c>
      <c r="AZ259">
        <f t="shared" ref="AZ259:AZ322" si="282">(r_8*P259)+y_8</f>
        <v>0.10251974085905946</v>
      </c>
      <c r="BB259">
        <f t="shared" ref="BB259:BB322" si="283">(r_9*O259)+x_9</f>
        <v>-4.8998042173754612</v>
      </c>
      <c r="BC259">
        <f t="shared" ref="BC259:BC322" si="284">(r_9*P259)+y_9</f>
        <v>-3.8974802591409405</v>
      </c>
      <c r="BE259">
        <f t="shared" ref="BE259:BE322" si="285">(r_10*O259)+x_10</f>
        <v>-0.89980421737546101</v>
      </c>
      <c r="BF259">
        <f t="shared" ref="BF259:BF322" si="286">(r_10*P259)+y_10</f>
        <v>-7.8974802591409405</v>
      </c>
      <c r="BH259">
        <f t="shared" ref="BH259:BH322" si="287">(r_26*O259)+x_26</f>
        <v>-2.0245594890947873</v>
      </c>
      <c r="BI259">
        <f t="shared" ref="BI259:BI322" si="288">(r_26*P259)+y_26</f>
        <v>-8.7693305830671164</v>
      </c>
      <c r="BK259">
        <f t="shared" ref="BK259:BK322" si="289">(r_27*O259)+x_27</f>
        <v>-4.6748531630315959</v>
      </c>
      <c r="BL259">
        <f t="shared" ref="BL259:BL322" si="290">(r_27*P259)+y_27</f>
        <v>-0.92311019435570518</v>
      </c>
      <c r="BN259">
        <f t="shared" ref="BN259:BN322" si="291">(r_28*O259)+x_28</f>
        <v>-4.6748531630315959</v>
      </c>
      <c r="BO259">
        <f t="shared" ref="BO259:BO322" si="292">(r_28*P259)+y_28</f>
        <v>-4.9231101943557052</v>
      </c>
      <c r="BQ259">
        <f t="shared" ref="BQ259:BQ322" si="293">(r_29*O259)+x_29</f>
        <v>-0.6748531630315957</v>
      </c>
      <c r="BR259">
        <f t="shared" ref="BR259:BR322" si="294">(r_29*P259)+y_29</f>
        <v>-2.9231101943557052</v>
      </c>
      <c r="BT259">
        <f t="shared" ref="BT259:BT322" si="295">(r_30*O259)+x_30</f>
        <v>3.3251468369684041</v>
      </c>
      <c r="BU259">
        <f t="shared" ref="BU259:BU322" si="296">(r_30*P259)+y_30</f>
        <v>-0.92311019435570518</v>
      </c>
      <c r="BW259">
        <f t="shared" ref="BW259:BW322" si="297">(r_31*O259)+x_31</f>
        <v>3.3251468369684041</v>
      </c>
      <c r="BX259">
        <f t="shared" ref="BX259:BX322" si="298">(r_31*P259)+y_31</f>
        <v>-4.9231101943557052</v>
      </c>
      <c r="CA259">
        <f t="shared" ref="CA259:CA322" si="299">O259</f>
        <v>-0.22495105434386525</v>
      </c>
      <c r="CB259">
        <f t="shared" ref="CB259:CB322" si="300">P259</f>
        <v>-0.97437006478523513</v>
      </c>
      <c r="CD259">
        <f t="shared" ref="CD259:CD322" si="301">r_11*CA259</f>
        <v>-0.22495105434386525</v>
      </c>
      <c r="CE259">
        <f t="shared" ref="CE259:CE322" si="302">r_11*CB259</f>
        <v>-0.97437006478523513</v>
      </c>
      <c r="CG259">
        <f t="shared" ref="CG259:CG322" si="303">r_12*CA259</f>
        <v>-0.44990210868773051</v>
      </c>
      <c r="CH259">
        <f t="shared" ref="CH259:CH322" si="304">r_12*CB259</f>
        <v>-1.9487401295704703</v>
      </c>
      <c r="CJ259">
        <f t="shared" ref="CJ259:CJ322" si="305">r_13*CA259</f>
        <v>-0.6748531630315957</v>
      </c>
      <c r="CK259">
        <f t="shared" ref="CK259:CK322" si="306">r_13*CB259</f>
        <v>-2.9231101943557052</v>
      </c>
      <c r="CM259">
        <f t="shared" ref="CM259:CM322" si="307">r_14*CA259</f>
        <v>-0.89980421737546101</v>
      </c>
      <c r="CN259">
        <f t="shared" ref="CN259:CN322" si="308">r_14*CB259</f>
        <v>-3.8974802591409405</v>
      </c>
      <c r="CP259">
        <f t="shared" ref="CP259:CP322" si="309">CA259*r_15</f>
        <v>-1.1247552717193263</v>
      </c>
      <c r="CQ259">
        <f t="shared" ref="CQ259:CQ322" si="310">CB259*r_15</f>
        <v>-4.8718503239261759</v>
      </c>
      <c r="CS259">
        <f t="shared" ref="CS259:CS322" si="311">O259</f>
        <v>-0.22495105434386525</v>
      </c>
      <c r="CT259">
        <f t="shared" ref="CT259:CT322" si="312">P259</f>
        <v>-0.97437006478523513</v>
      </c>
      <c r="CU259">
        <f t="shared" ref="CU259:CU322" si="313">(a_21*r_21*O259)+x_21</f>
        <v>4.1001957826245388</v>
      </c>
      <c r="CV259">
        <f t="shared" ref="CV259:CV322" si="314">(b_21*r_21*P259)+y_21</f>
        <v>3.0512598704295297</v>
      </c>
      <c r="CW259">
        <f t="shared" ref="CW259:CW322" si="315">(r_21*O259)+x_21</f>
        <v>4.1001957826245388</v>
      </c>
      <c r="CX259">
        <f t="shared" ref="CX259:CX322" si="316">(r_21*P259)+y_21</f>
        <v>1.1025197408590595</v>
      </c>
      <c r="CY259">
        <f t="shared" ref="CY259:CY322" si="317">((r_21/2)*O259)+x_21</f>
        <v>4.5500978913122694</v>
      </c>
      <c r="CZ259">
        <f t="shared" ref="CZ259:CZ322" si="318">((r_21/2)*P259)+y_21</f>
        <v>3.0512598704295297</v>
      </c>
    </row>
    <row r="260" spans="1:104" x14ac:dyDescent="0.25">
      <c r="A260">
        <v>1</v>
      </c>
      <c r="K260">
        <v>4</v>
      </c>
      <c r="L260">
        <f t="shared" ref="L260:L323" si="319">L259+A260</f>
        <v>258</v>
      </c>
      <c r="M260">
        <f t="shared" ref="M260:M323" si="320">(2*L260*PI())/360</f>
        <v>4.5029494701453698</v>
      </c>
      <c r="O260">
        <f t="shared" ref="O260:O323" si="321">COS(M260)</f>
        <v>-0.20791169081775979</v>
      </c>
      <c r="P260">
        <f t="shared" ref="P260:P323" si="322">SIN(M260)</f>
        <v>-0.97814760073380558</v>
      </c>
      <c r="R260">
        <f t="shared" si="261"/>
        <v>-0.83164676327103915</v>
      </c>
      <c r="S260">
        <f t="shared" si="262"/>
        <v>-3.9125904029352223</v>
      </c>
      <c r="U260">
        <f t="shared" si="263"/>
        <v>-0.83164676327103915</v>
      </c>
      <c r="V260">
        <f t="shared" si="264"/>
        <v>-3.9125904029352223</v>
      </c>
      <c r="X260">
        <f t="shared" si="265"/>
        <v>-0.83164676327103915</v>
      </c>
      <c r="Y260">
        <f t="shared" si="266"/>
        <v>-3.9125904029352223</v>
      </c>
      <c r="Z260">
        <f t="shared" si="259"/>
        <v>237</v>
      </c>
      <c r="AB260">
        <f t="shared" si="267"/>
        <v>-0.83164676327103915</v>
      </c>
      <c r="AC260">
        <f t="shared" si="268"/>
        <v>-3.9125904029352223</v>
      </c>
      <c r="AD260">
        <f t="shared" si="260"/>
        <v>237</v>
      </c>
      <c r="AG260">
        <f t="shared" si="269"/>
        <v>3.1683532367289606</v>
      </c>
      <c r="AH260">
        <f t="shared" si="270"/>
        <v>-3.9125904029352223</v>
      </c>
      <c r="AJ260">
        <f t="shared" si="271"/>
        <v>-0.83164676327103915</v>
      </c>
      <c r="AK260">
        <f t="shared" si="272"/>
        <v>-3.9125904029352223</v>
      </c>
      <c r="AM260">
        <f t="shared" si="273"/>
        <v>3.1683532367289606</v>
      </c>
      <c r="AN260">
        <f t="shared" si="274"/>
        <v>-3.9125904029352223</v>
      </c>
      <c r="AP260">
        <f t="shared" si="275"/>
        <v>-0.83164676327103915</v>
      </c>
      <c r="AQ260">
        <f t="shared" si="276"/>
        <v>8.7409597064777689E-2</v>
      </c>
      <c r="AS260">
        <f t="shared" si="277"/>
        <v>-0.83164676327103915</v>
      </c>
      <c r="AT260">
        <f t="shared" si="278"/>
        <v>-3.9125904029352223</v>
      </c>
      <c r="AV260">
        <f t="shared" si="279"/>
        <v>3.1683532367289606</v>
      </c>
      <c r="AW260">
        <f t="shared" si="280"/>
        <v>-3.9125904029352223</v>
      </c>
      <c r="AY260">
        <f t="shared" si="281"/>
        <v>-0.83164676327103915</v>
      </c>
      <c r="AZ260">
        <f t="shared" si="282"/>
        <v>8.7409597064777689E-2</v>
      </c>
      <c r="BB260">
        <f t="shared" si="283"/>
        <v>-4.8316467632710394</v>
      </c>
      <c r="BC260">
        <f t="shared" si="284"/>
        <v>-3.9125904029352223</v>
      </c>
      <c r="BE260">
        <f t="shared" si="285"/>
        <v>-0.83164676327103915</v>
      </c>
      <c r="BF260">
        <f t="shared" si="286"/>
        <v>-7.9125904029352228</v>
      </c>
      <c r="BH260">
        <f t="shared" si="287"/>
        <v>-1.8712052173598381</v>
      </c>
      <c r="BI260">
        <f t="shared" si="288"/>
        <v>-8.8033284066042494</v>
      </c>
      <c r="BK260">
        <f t="shared" si="289"/>
        <v>-4.6237350724532789</v>
      </c>
      <c r="BL260">
        <f t="shared" si="290"/>
        <v>-0.93444280220141662</v>
      </c>
      <c r="BN260">
        <f t="shared" si="291"/>
        <v>-4.6237350724532789</v>
      </c>
      <c r="BO260">
        <f t="shared" si="292"/>
        <v>-4.9344428022014171</v>
      </c>
      <c r="BQ260">
        <f t="shared" si="293"/>
        <v>-0.6237350724532793</v>
      </c>
      <c r="BR260">
        <f t="shared" si="294"/>
        <v>-2.9344428022014166</v>
      </c>
      <c r="BT260">
        <f t="shared" si="295"/>
        <v>3.3762649275467207</v>
      </c>
      <c r="BU260">
        <f t="shared" si="296"/>
        <v>-0.93444280220141662</v>
      </c>
      <c r="BW260">
        <f t="shared" si="297"/>
        <v>3.3762649275467207</v>
      </c>
      <c r="BX260">
        <f t="shared" si="298"/>
        <v>-4.9344428022014171</v>
      </c>
      <c r="CA260">
        <f t="shared" si="299"/>
        <v>-0.20791169081775979</v>
      </c>
      <c r="CB260">
        <f t="shared" si="300"/>
        <v>-0.97814760073380558</v>
      </c>
      <c r="CD260">
        <f t="shared" si="301"/>
        <v>-0.20791169081775979</v>
      </c>
      <c r="CE260">
        <f t="shared" si="302"/>
        <v>-0.97814760073380558</v>
      </c>
      <c r="CG260">
        <f t="shared" si="303"/>
        <v>-0.41582338163551957</v>
      </c>
      <c r="CH260">
        <f t="shared" si="304"/>
        <v>-1.9562952014676112</v>
      </c>
      <c r="CJ260">
        <f t="shared" si="305"/>
        <v>-0.6237350724532793</v>
      </c>
      <c r="CK260">
        <f t="shared" si="306"/>
        <v>-2.9344428022014166</v>
      </c>
      <c r="CM260">
        <f t="shared" si="307"/>
        <v>-0.83164676327103915</v>
      </c>
      <c r="CN260">
        <f t="shared" si="308"/>
        <v>-3.9125904029352223</v>
      </c>
      <c r="CP260">
        <f t="shared" si="309"/>
        <v>-1.039558454088799</v>
      </c>
      <c r="CQ260">
        <f t="shared" si="310"/>
        <v>-4.8907380036690276</v>
      </c>
      <c r="CS260">
        <f t="shared" si="311"/>
        <v>-0.20791169081775979</v>
      </c>
      <c r="CT260">
        <f t="shared" si="312"/>
        <v>-0.97814760073380558</v>
      </c>
      <c r="CU260">
        <f t="shared" si="313"/>
        <v>4.1683532367289606</v>
      </c>
      <c r="CV260">
        <f t="shared" si="314"/>
        <v>3.0437047985323886</v>
      </c>
      <c r="CW260">
        <f t="shared" si="315"/>
        <v>4.1683532367289606</v>
      </c>
      <c r="CX260">
        <f t="shared" si="316"/>
        <v>1.0874095970647777</v>
      </c>
      <c r="CY260">
        <f t="shared" si="317"/>
        <v>4.5841766183644808</v>
      </c>
      <c r="CZ260">
        <f t="shared" si="318"/>
        <v>3.0437047985323886</v>
      </c>
    </row>
    <row r="261" spans="1:104" x14ac:dyDescent="0.25">
      <c r="A261">
        <v>1</v>
      </c>
      <c r="K261">
        <v>4</v>
      </c>
      <c r="L261">
        <f t="shared" si="319"/>
        <v>259</v>
      </c>
      <c r="M261">
        <f t="shared" si="320"/>
        <v>4.5204027626653129</v>
      </c>
      <c r="O261">
        <f t="shared" si="321"/>
        <v>-0.19080899537654547</v>
      </c>
      <c r="P261">
        <f t="shared" si="322"/>
        <v>-0.98162718344766386</v>
      </c>
      <c r="R261">
        <f t="shared" si="261"/>
        <v>-0.76323598150618188</v>
      </c>
      <c r="S261">
        <f t="shared" si="262"/>
        <v>-3.9265087337906555</v>
      </c>
      <c r="U261">
        <f t="shared" si="263"/>
        <v>-0.76323598150618188</v>
      </c>
      <c r="V261">
        <f t="shared" si="264"/>
        <v>-3.9265087337906555</v>
      </c>
      <c r="X261">
        <f t="shared" si="265"/>
        <v>-0.76323598150618188</v>
      </c>
      <c r="Y261">
        <f t="shared" si="266"/>
        <v>-3.9265087337906555</v>
      </c>
      <c r="Z261">
        <f t="shared" ref="Z261:Z324" si="323">Z260+1</f>
        <v>238</v>
      </c>
      <c r="AB261">
        <f t="shared" si="267"/>
        <v>-0.76323598150618188</v>
      </c>
      <c r="AC261">
        <f t="shared" si="268"/>
        <v>-3.9265087337906555</v>
      </c>
      <c r="AD261">
        <f t="shared" ref="AD261:AD324" si="324">AD260+1</f>
        <v>238</v>
      </c>
      <c r="AG261">
        <f t="shared" si="269"/>
        <v>3.236764018493818</v>
      </c>
      <c r="AH261">
        <f t="shared" si="270"/>
        <v>-3.9265087337906555</v>
      </c>
      <c r="AJ261">
        <f t="shared" si="271"/>
        <v>-0.76323598150618188</v>
      </c>
      <c r="AK261">
        <f t="shared" si="272"/>
        <v>-3.9265087337906555</v>
      </c>
      <c r="AM261">
        <f t="shared" si="273"/>
        <v>3.236764018493818</v>
      </c>
      <c r="AN261">
        <f t="shared" si="274"/>
        <v>-3.9265087337906555</v>
      </c>
      <c r="AP261">
        <f t="shared" si="275"/>
        <v>-0.76323598150618188</v>
      </c>
      <c r="AQ261">
        <f t="shared" si="276"/>
        <v>7.3491266209344541E-2</v>
      </c>
      <c r="AS261">
        <f t="shared" si="277"/>
        <v>-0.76323598150618188</v>
      </c>
      <c r="AT261">
        <f t="shared" si="278"/>
        <v>-3.9265087337906555</v>
      </c>
      <c r="AV261">
        <f t="shared" si="279"/>
        <v>3.236764018493818</v>
      </c>
      <c r="AW261">
        <f t="shared" si="280"/>
        <v>-3.9265087337906555</v>
      </c>
      <c r="AY261">
        <f t="shared" si="281"/>
        <v>-0.76323598150618188</v>
      </c>
      <c r="AZ261">
        <f t="shared" si="282"/>
        <v>7.3491266209344541E-2</v>
      </c>
      <c r="BB261">
        <f t="shared" si="283"/>
        <v>-4.763235981506182</v>
      </c>
      <c r="BC261">
        <f t="shared" si="284"/>
        <v>-3.9265087337906555</v>
      </c>
      <c r="BE261">
        <f t="shared" si="285"/>
        <v>-0.76323598150618188</v>
      </c>
      <c r="BF261">
        <f t="shared" si="286"/>
        <v>-7.926508733790655</v>
      </c>
      <c r="BH261">
        <f t="shared" si="287"/>
        <v>-1.7172809583889093</v>
      </c>
      <c r="BI261">
        <f t="shared" si="288"/>
        <v>-8.8346446510289756</v>
      </c>
      <c r="BK261">
        <f t="shared" si="289"/>
        <v>-4.5724269861296367</v>
      </c>
      <c r="BL261">
        <f t="shared" si="290"/>
        <v>-0.94488155034299171</v>
      </c>
      <c r="BN261">
        <f t="shared" si="291"/>
        <v>-4.5724269861296367</v>
      </c>
      <c r="BO261">
        <f t="shared" si="292"/>
        <v>-4.9448815503429913</v>
      </c>
      <c r="BQ261">
        <f t="shared" si="293"/>
        <v>-0.57242698612963638</v>
      </c>
      <c r="BR261">
        <f t="shared" si="294"/>
        <v>-2.9448815503429917</v>
      </c>
      <c r="BT261">
        <f t="shared" si="295"/>
        <v>3.4275730138703637</v>
      </c>
      <c r="BU261">
        <f t="shared" si="296"/>
        <v>-0.94488155034299171</v>
      </c>
      <c r="BW261">
        <f t="shared" si="297"/>
        <v>3.4275730138703637</v>
      </c>
      <c r="BX261">
        <f t="shared" si="298"/>
        <v>-4.9448815503429913</v>
      </c>
      <c r="CA261">
        <f t="shared" si="299"/>
        <v>-0.19080899537654547</v>
      </c>
      <c r="CB261">
        <f t="shared" si="300"/>
        <v>-0.98162718344766386</v>
      </c>
      <c r="CD261">
        <f t="shared" si="301"/>
        <v>-0.19080899537654547</v>
      </c>
      <c r="CE261">
        <f t="shared" si="302"/>
        <v>-0.98162718344766386</v>
      </c>
      <c r="CG261">
        <f t="shared" si="303"/>
        <v>-0.38161799075309094</v>
      </c>
      <c r="CH261">
        <f t="shared" si="304"/>
        <v>-1.9632543668953277</v>
      </c>
      <c r="CJ261">
        <f t="shared" si="305"/>
        <v>-0.57242698612963638</v>
      </c>
      <c r="CK261">
        <f t="shared" si="306"/>
        <v>-2.9448815503429917</v>
      </c>
      <c r="CM261">
        <f t="shared" si="307"/>
        <v>-0.76323598150618188</v>
      </c>
      <c r="CN261">
        <f t="shared" si="308"/>
        <v>-3.9265087337906555</v>
      </c>
      <c r="CP261">
        <f t="shared" si="309"/>
        <v>-0.95404497688272738</v>
      </c>
      <c r="CQ261">
        <f t="shared" si="310"/>
        <v>-4.9081359172383197</v>
      </c>
      <c r="CS261">
        <f t="shared" si="311"/>
        <v>-0.19080899537654547</v>
      </c>
      <c r="CT261">
        <f t="shared" si="312"/>
        <v>-0.98162718344766386</v>
      </c>
      <c r="CU261">
        <f t="shared" si="313"/>
        <v>4.236764018493818</v>
      </c>
      <c r="CV261">
        <f t="shared" si="314"/>
        <v>3.0367456331046725</v>
      </c>
      <c r="CW261">
        <f t="shared" si="315"/>
        <v>4.236764018493818</v>
      </c>
      <c r="CX261">
        <f t="shared" si="316"/>
        <v>1.0734912662093445</v>
      </c>
      <c r="CY261">
        <f t="shared" si="317"/>
        <v>4.6183820092469094</v>
      </c>
      <c r="CZ261">
        <f t="shared" si="318"/>
        <v>3.0367456331046725</v>
      </c>
    </row>
    <row r="262" spans="1:104" x14ac:dyDescent="0.25">
      <c r="A262">
        <v>1</v>
      </c>
      <c r="K262">
        <v>4</v>
      </c>
      <c r="L262">
        <f t="shared" si="319"/>
        <v>260</v>
      </c>
      <c r="M262">
        <f t="shared" si="320"/>
        <v>4.5378560551852569</v>
      </c>
      <c r="O262">
        <f t="shared" si="321"/>
        <v>-0.17364817766693033</v>
      </c>
      <c r="P262">
        <f t="shared" si="322"/>
        <v>-0.98480775301220802</v>
      </c>
      <c r="R262">
        <f t="shared" si="261"/>
        <v>-0.69459271066772132</v>
      </c>
      <c r="S262">
        <f t="shared" si="262"/>
        <v>-3.9392310120488321</v>
      </c>
      <c r="U262">
        <f t="shared" si="263"/>
        <v>-0.69459271066772132</v>
      </c>
      <c r="V262">
        <f t="shared" si="264"/>
        <v>-3.9392310120488321</v>
      </c>
      <c r="X262">
        <f t="shared" si="265"/>
        <v>-0.69459271066772132</v>
      </c>
      <c r="Y262">
        <f t="shared" si="266"/>
        <v>-3.9392310120488321</v>
      </c>
      <c r="Z262">
        <f t="shared" si="323"/>
        <v>239</v>
      </c>
      <c r="AB262">
        <f t="shared" si="267"/>
        <v>-0.69459271066772132</v>
      </c>
      <c r="AC262">
        <f t="shared" si="268"/>
        <v>-3.9392310120488321</v>
      </c>
      <c r="AD262">
        <f t="shared" si="324"/>
        <v>239</v>
      </c>
      <c r="AG262">
        <f t="shared" si="269"/>
        <v>3.3054072893322788</v>
      </c>
      <c r="AH262">
        <f t="shared" si="270"/>
        <v>-3.9392310120488321</v>
      </c>
      <c r="AJ262">
        <f t="shared" si="271"/>
        <v>-0.69459271066772132</v>
      </c>
      <c r="AK262">
        <f t="shared" si="272"/>
        <v>-3.9392310120488321</v>
      </c>
      <c r="AM262">
        <f t="shared" si="273"/>
        <v>3.3054072893322788</v>
      </c>
      <c r="AN262">
        <f t="shared" si="274"/>
        <v>-3.9392310120488321</v>
      </c>
      <c r="AP262">
        <f t="shared" si="275"/>
        <v>-0.69459271066772132</v>
      </c>
      <c r="AQ262">
        <f t="shared" si="276"/>
        <v>6.0768987951167919E-2</v>
      </c>
      <c r="AS262">
        <f t="shared" si="277"/>
        <v>-0.69459271066772132</v>
      </c>
      <c r="AT262">
        <f t="shared" si="278"/>
        <v>-3.9392310120488321</v>
      </c>
      <c r="AV262">
        <f t="shared" si="279"/>
        <v>3.3054072893322788</v>
      </c>
      <c r="AW262">
        <f t="shared" si="280"/>
        <v>-3.9392310120488321</v>
      </c>
      <c r="AY262">
        <f t="shared" si="281"/>
        <v>-0.69459271066772132</v>
      </c>
      <c r="AZ262">
        <f t="shared" si="282"/>
        <v>6.0768987951167919E-2</v>
      </c>
      <c r="BB262">
        <f t="shared" si="283"/>
        <v>-4.6945927106677212</v>
      </c>
      <c r="BC262">
        <f t="shared" si="284"/>
        <v>-3.9392310120488321</v>
      </c>
      <c r="BE262">
        <f t="shared" si="285"/>
        <v>-0.69459271066772132</v>
      </c>
      <c r="BF262">
        <f t="shared" si="286"/>
        <v>-7.9392310120488325</v>
      </c>
      <c r="BH262">
        <f t="shared" si="287"/>
        <v>-1.562833599002373</v>
      </c>
      <c r="BI262">
        <f t="shared" si="288"/>
        <v>-8.8632697771098723</v>
      </c>
      <c r="BK262">
        <f t="shared" si="289"/>
        <v>-4.5209445330007911</v>
      </c>
      <c r="BL262">
        <f t="shared" si="290"/>
        <v>-0.95442325903662395</v>
      </c>
      <c r="BN262">
        <f t="shared" si="291"/>
        <v>-4.5209445330007911</v>
      </c>
      <c r="BO262">
        <f t="shared" si="292"/>
        <v>-4.9544232590366235</v>
      </c>
      <c r="BQ262">
        <f t="shared" si="293"/>
        <v>-0.52094453300079102</v>
      </c>
      <c r="BR262">
        <f t="shared" si="294"/>
        <v>-2.9544232590366239</v>
      </c>
      <c r="BT262">
        <f t="shared" si="295"/>
        <v>3.4790554669992089</v>
      </c>
      <c r="BU262">
        <f t="shared" si="296"/>
        <v>-0.95442325903662395</v>
      </c>
      <c r="BW262">
        <f t="shared" si="297"/>
        <v>3.4790554669992089</v>
      </c>
      <c r="BX262">
        <f t="shared" si="298"/>
        <v>-4.9544232590366235</v>
      </c>
      <c r="CA262">
        <f t="shared" si="299"/>
        <v>-0.17364817766693033</v>
      </c>
      <c r="CB262">
        <f t="shared" si="300"/>
        <v>-0.98480775301220802</v>
      </c>
      <c r="CD262">
        <f t="shared" si="301"/>
        <v>-0.17364817766693033</v>
      </c>
      <c r="CE262">
        <f t="shared" si="302"/>
        <v>-0.98480775301220802</v>
      </c>
      <c r="CG262">
        <f t="shared" si="303"/>
        <v>-0.34729635533386066</v>
      </c>
      <c r="CH262">
        <f t="shared" si="304"/>
        <v>-1.969615506024416</v>
      </c>
      <c r="CJ262">
        <f t="shared" si="305"/>
        <v>-0.52094453300079102</v>
      </c>
      <c r="CK262">
        <f t="shared" si="306"/>
        <v>-2.9544232590366239</v>
      </c>
      <c r="CM262">
        <f t="shared" si="307"/>
        <v>-0.69459271066772132</v>
      </c>
      <c r="CN262">
        <f t="shared" si="308"/>
        <v>-3.9392310120488321</v>
      </c>
      <c r="CP262">
        <f t="shared" si="309"/>
        <v>-0.86824088833465163</v>
      </c>
      <c r="CQ262">
        <f t="shared" si="310"/>
        <v>-4.9240387650610398</v>
      </c>
      <c r="CS262">
        <f t="shared" si="311"/>
        <v>-0.17364817766693033</v>
      </c>
      <c r="CT262">
        <f t="shared" si="312"/>
        <v>-0.98480775301220802</v>
      </c>
      <c r="CU262">
        <f t="shared" si="313"/>
        <v>4.3054072893322788</v>
      </c>
      <c r="CV262">
        <f t="shared" si="314"/>
        <v>3.0303844939755837</v>
      </c>
      <c r="CW262">
        <f t="shared" si="315"/>
        <v>4.3054072893322788</v>
      </c>
      <c r="CX262">
        <f t="shared" si="316"/>
        <v>1.0607689879511679</v>
      </c>
      <c r="CY262">
        <f t="shared" si="317"/>
        <v>4.6527036446661389</v>
      </c>
      <c r="CZ262">
        <f t="shared" si="318"/>
        <v>3.0303844939755837</v>
      </c>
    </row>
    <row r="263" spans="1:104" x14ac:dyDescent="0.25">
      <c r="A263">
        <v>1</v>
      </c>
      <c r="K263">
        <v>4</v>
      </c>
      <c r="L263">
        <f t="shared" si="319"/>
        <v>261</v>
      </c>
      <c r="M263">
        <f t="shared" si="320"/>
        <v>4.5553093477052</v>
      </c>
      <c r="O263">
        <f t="shared" si="321"/>
        <v>-0.15643446504023104</v>
      </c>
      <c r="P263">
        <f t="shared" si="322"/>
        <v>-0.98768834059513766</v>
      </c>
      <c r="R263">
        <f t="shared" si="261"/>
        <v>-0.62573786016092414</v>
      </c>
      <c r="S263">
        <f t="shared" si="262"/>
        <v>-3.9507533623805506</v>
      </c>
      <c r="U263">
        <f t="shared" si="263"/>
        <v>-0.62573786016092414</v>
      </c>
      <c r="V263">
        <f t="shared" si="264"/>
        <v>-3.9507533623805506</v>
      </c>
      <c r="X263">
        <f t="shared" si="265"/>
        <v>-0.62573786016092414</v>
      </c>
      <c r="Y263">
        <f t="shared" si="266"/>
        <v>-3.9507533623805506</v>
      </c>
      <c r="Z263">
        <f t="shared" si="323"/>
        <v>240</v>
      </c>
      <c r="AB263">
        <f t="shared" si="267"/>
        <v>-0.62573786016092414</v>
      </c>
      <c r="AC263">
        <f t="shared" si="268"/>
        <v>-3.9507533623805506</v>
      </c>
      <c r="AD263">
        <f t="shared" si="324"/>
        <v>240</v>
      </c>
      <c r="AG263">
        <f t="shared" si="269"/>
        <v>3.3742621398390757</v>
      </c>
      <c r="AH263">
        <f t="shared" si="270"/>
        <v>-3.9507533623805506</v>
      </c>
      <c r="AJ263">
        <f t="shared" si="271"/>
        <v>-0.62573786016092414</v>
      </c>
      <c r="AK263">
        <f t="shared" si="272"/>
        <v>-3.9507533623805506</v>
      </c>
      <c r="AM263">
        <f t="shared" si="273"/>
        <v>3.3742621398390757</v>
      </c>
      <c r="AN263">
        <f t="shared" si="274"/>
        <v>-3.9507533623805506</v>
      </c>
      <c r="AP263">
        <f t="shared" si="275"/>
        <v>-0.62573786016092414</v>
      </c>
      <c r="AQ263">
        <f t="shared" si="276"/>
        <v>4.9246637619449363E-2</v>
      </c>
      <c r="AS263">
        <f t="shared" si="277"/>
        <v>-0.62573786016092414</v>
      </c>
      <c r="AT263">
        <f t="shared" si="278"/>
        <v>-3.9507533623805506</v>
      </c>
      <c r="AV263">
        <f t="shared" si="279"/>
        <v>3.3742621398390757</v>
      </c>
      <c r="AW263">
        <f t="shared" si="280"/>
        <v>-3.9507533623805506</v>
      </c>
      <c r="AY263">
        <f t="shared" si="281"/>
        <v>-0.62573786016092414</v>
      </c>
      <c r="AZ263">
        <f t="shared" si="282"/>
        <v>4.9246637619449363E-2</v>
      </c>
      <c r="BB263">
        <f t="shared" si="283"/>
        <v>-4.6257378601609238</v>
      </c>
      <c r="BC263">
        <f t="shared" si="284"/>
        <v>-3.9507533623805506</v>
      </c>
      <c r="BE263">
        <f t="shared" si="285"/>
        <v>-0.62573786016092414</v>
      </c>
      <c r="BF263">
        <f t="shared" si="286"/>
        <v>-7.9507533623805511</v>
      </c>
      <c r="BH263">
        <f t="shared" si="287"/>
        <v>-1.4079101853620792</v>
      </c>
      <c r="BI263">
        <f t="shared" si="288"/>
        <v>-8.8891950653562386</v>
      </c>
      <c r="BK263">
        <f t="shared" si="289"/>
        <v>-4.4693033951206935</v>
      </c>
      <c r="BL263">
        <f t="shared" si="290"/>
        <v>-0.96306502178541287</v>
      </c>
      <c r="BN263">
        <f t="shared" si="291"/>
        <v>-4.4693033951206935</v>
      </c>
      <c r="BO263">
        <f t="shared" si="292"/>
        <v>-4.9630650217854129</v>
      </c>
      <c r="BQ263">
        <f t="shared" si="293"/>
        <v>-0.46930339512069308</v>
      </c>
      <c r="BR263">
        <f t="shared" si="294"/>
        <v>-2.9630650217854129</v>
      </c>
      <c r="BT263">
        <f t="shared" si="295"/>
        <v>3.5306966048793069</v>
      </c>
      <c r="BU263">
        <f t="shared" si="296"/>
        <v>-0.96306502178541287</v>
      </c>
      <c r="BW263">
        <f t="shared" si="297"/>
        <v>3.5306966048793069</v>
      </c>
      <c r="BX263">
        <f t="shared" si="298"/>
        <v>-4.9630650217854129</v>
      </c>
      <c r="CA263">
        <f t="shared" si="299"/>
        <v>-0.15643446504023104</v>
      </c>
      <c r="CB263">
        <f t="shared" si="300"/>
        <v>-0.98768834059513766</v>
      </c>
      <c r="CD263">
        <f t="shared" si="301"/>
        <v>-0.15643446504023104</v>
      </c>
      <c r="CE263">
        <f t="shared" si="302"/>
        <v>-0.98768834059513766</v>
      </c>
      <c r="CG263">
        <f t="shared" si="303"/>
        <v>-0.31286893008046207</v>
      </c>
      <c r="CH263">
        <f t="shared" si="304"/>
        <v>-1.9753766811902753</v>
      </c>
      <c r="CJ263">
        <f t="shared" si="305"/>
        <v>-0.46930339512069308</v>
      </c>
      <c r="CK263">
        <f t="shared" si="306"/>
        <v>-2.9630650217854129</v>
      </c>
      <c r="CM263">
        <f t="shared" si="307"/>
        <v>-0.62573786016092414</v>
      </c>
      <c r="CN263">
        <f t="shared" si="308"/>
        <v>-3.9507533623805506</v>
      </c>
      <c r="CP263">
        <f t="shared" si="309"/>
        <v>-0.78217232520115521</v>
      </c>
      <c r="CQ263">
        <f t="shared" si="310"/>
        <v>-4.9384417029756884</v>
      </c>
      <c r="CS263">
        <f t="shared" si="311"/>
        <v>-0.15643446504023104</v>
      </c>
      <c r="CT263">
        <f t="shared" si="312"/>
        <v>-0.98768834059513766</v>
      </c>
      <c r="CU263">
        <f t="shared" si="313"/>
        <v>4.3742621398390762</v>
      </c>
      <c r="CV263">
        <f t="shared" si="314"/>
        <v>3.0246233188097245</v>
      </c>
      <c r="CW263">
        <f t="shared" si="315"/>
        <v>4.3742621398390762</v>
      </c>
      <c r="CX263">
        <f t="shared" si="316"/>
        <v>1.0492466376194494</v>
      </c>
      <c r="CY263">
        <f t="shared" si="317"/>
        <v>4.6871310699195377</v>
      </c>
      <c r="CZ263">
        <f t="shared" si="318"/>
        <v>3.0246233188097245</v>
      </c>
    </row>
    <row r="264" spans="1:104" x14ac:dyDescent="0.25">
      <c r="A264">
        <v>1</v>
      </c>
      <c r="K264">
        <v>4</v>
      </c>
      <c r="L264">
        <f t="shared" si="319"/>
        <v>262</v>
      </c>
      <c r="M264">
        <f t="shared" si="320"/>
        <v>4.572762640225144</v>
      </c>
      <c r="O264">
        <f t="shared" si="321"/>
        <v>-0.13917310096006494</v>
      </c>
      <c r="P264">
        <f t="shared" si="322"/>
        <v>-0.99026806874157036</v>
      </c>
      <c r="R264">
        <f t="shared" si="261"/>
        <v>-0.55669240384025975</v>
      </c>
      <c r="S264">
        <f t="shared" si="262"/>
        <v>-3.9610722749662814</v>
      </c>
      <c r="U264">
        <f t="shared" si="263"/>
        <v>-0.55669240384025975</v>
      </c>
      <c r="V264">
        <f t="shared" si="264"/>
        <v>-3.9610722749662814</v>
      </c>
      <c r="X264">
        <f t="shared" si="265"/>
        <v>-0.55669240384025975</v>
      </c>
      <c r="Y264">
        <f t="shared" si="266"/>
        <v>-3.9610722749662814</v>
      </c>
      <c r="Z264">
        <f t="shared" si="323"/>
        <v>241</v>
      </c>
      <c r="AB264">
        <f t="shared" si="267"/>
        <v>-0.55669240384025975</v>
      </c>
      <c r="AC264">
        <f t="shared" si="268"/>
        <v>-3.9610722749662814</v>
      </c>
      <c r="AD264">
        <f t="shared" si="324"/>
        <v>241</v>
      </c>
      <c r="AG264">
        <f t="shared" si="269"/>
        <v>3.4433075961597401</v>
      </c>
      <c r="AH264">
        <f t="shared" si="270"/>
        <v>-3.9610722749662814</v>
      </c>
      <c r="AJ264">
        <f t="shared" si="271"/>
        <v>-0.55669240384025975</v>
      </c>
      <c r="AK264">
        <f t="shared" si="272"/>
        <v>-3.9610722749662814</v>
      </c>
      <c r="AM264">
        <f t="shared" si="273"/>
        <v>3.4433075961597401</v>
      </c>
      <c r="AN264">
        <f t="shared" si="274"/>
        <v>-3.9610722749662814</v>
      </c>
      <c r="AP264">
        <f t="shared" si="275"/>
        <v>-0.55669240384025975</v>
      </c>
      <c r="AQ264">
        <f t="shared" si="276"/>
        <v>3.8927725033718552E-2</v>
      </c>
      <c r="AS264">
        <f t="shared" si="277"/>
        <v>-0.55669240384025975</v>
      </c>
      <c r="AT264">
        <f t="shared" si="278"/>
        <v>-3.9610722749662814</v>
      </c>
      <c r="AV264">
        <f t="shared" si="279"/>
        <v>3.4433075961597401</v>
      </c>
      <c r="AW264">
        <f t="shared" si="280"/>
        <v>-3.9610722749662814</v>
      </c>
      <c r="AY264">
        <f t="shared" si="281"/>
        <v>-0.55669240384025975</v>
      </c>
      <c r="AZ264">
        <f t="shared" si="282"/>
        <v>3.8927725033718552E-2</v>
      </c>
      <c r="BB264">
        <f t="shared" si="283"/>
        <v>-4.5566924038402599</v>
      </c>
      <c r="BC264">
        <f t="shared" si="284"/>
        <v>-3.9610722749662814</v>
      </c>
      <c r="BE264">
        <f t="shared" si="285"/>
        <v>-0.55669240384025975</v>
      </c>
      <c r="BF264">
        <f t="shared" si="286"/>
        <v>-7.9610722749662814</v>
      </c>
      <c r="BH264">
        <f t="shared" si="287"/>
        <v>-1.2525579086405845</v>
      </c>
      <c r="BI264">
        <f t="shared" si="288"/>
        <v>-8.9124126186741339</v>
      </c>
      <c r="BK264">
        <f t="shared" si="289"/>
        <v>-4.4175193028801951</v>
      </c>
      <c r="BL264">
        <f t="shared" si="290"/>
        <v>-0.97080420622471131</v>
      </c>
      <c r="BN264">
        <f t="shared" si="291"/>
        <v>-4.4175193028801951</v>
      </c>
      <c r="BO264">
        <f t="shared" si="292"/>
        <v>-4.9708042062247113</v>
      </c>
      <c r="BQ264">
        <f t="shared" si="293"/>
        <v>-0.41751930288019479</v>
      </c>
      <c r="BR264">
        <f t="shared" si="294"/>
        <v>-2.9708042062247113</v>
      </c>
      <c r="BT264">
        <f t="shared" si="295"/>
        <v>3.5824806971198053</v>
      </c>
      <c r="BU264">
        <f t="shared" si="296"/>
        <v>-0.97080420622471131</v>
      </c>
      <c r="BW264">
        <f t="shared" si="297"/>
        <v>3.5824806971198053</v>
      </c>
      <c r="BX264">
        <f t="shared" si="298"/>
        <v>-4.9708042062247113</v>
      </c>
      <c r="CA264">
        <f t="shared" si="299"/>
        <v>-0.13917310096006494</v>
      </c>
      <c r="CB264">
        <f t="shared" si="300"/>
        <v>-0.99026806874157036</v>
      </c>
      <c r="CD264">
        <f t="shared" si="301"/>
        <v>-0.13917310096006494</v>
      </c>
      <c r="CE264">
        <f t="shared" si="302"/>
        <v>-0.99026806874157036</v>
      </c>
      <c r="CG264">
        <f t="shared" si="303"/>
        <v>-0.27834620192012988</v>
      </c>
      <c r="CH264">
        <f t="shared" si="304"/>
        <v>-1.9805361374831407</v>
      </c>
      <c r="CJ264">
        <f t="shared" si="305"/>
        <v>-0.41751930288019479</v>
      </c>
      <c r="CK264">
        <f t="shared" si="306"/>
        <v>-2.9708042062247113</v>
      </c>
      <c r="CM264">
        <f t="shared" si="307"/>
        <v>-0.55669240384025975</v>
      </c>
      <c r="CN264">
        <f t="shared" si="308"/>
        <v>-3.9610722749662814</v>
      </c>
      <c r="CP264">
        <f t="shared" si="309"/>
        <v>-0.69586550480032472</v>
      </c>
      <c r="CQ264">
        <f t="shared" si="310"/>
        <v>-4.9513403437078516</v>
      </c>
      <c r="CS264">
        <f t="shared" si="311"/>
        <v>-0.13917310096006494</v>
      </c>
      <c r="CT264">
        <f t="shared" si="312"/>
        <v>-0.99026806874157036</v>
      </c>
      <c r="CU264">
        <f t="shared" si="313"/>
        <v>4.4433075961597401</v>
      </c>
      <c r="CV264">
        <f t="shared" si="314"/>
        <v>3.0194638625168593</v>
      </c>
      <c r="CW264">
        <f t="shared" si="315"/>
        <v>4.4433075961597401</v>
      </c>
      <c r="CX264">
        <f t="shared" si="316"/>
        <v>1.0389277250337186</v>
      </c>
      <c r="CY264">
        <f t="shared" si="317"/>
        <v>4.7216537980798705</v>
      </c>
      <c r="CZ264">
        <f t="shared" si="318"/>
        <v>3.0194638625168593</v>
      </c>
    </row>
    <row r="265" spans="1:104" x14ac:dyDescent="0.25">
      <c r="A265">
        <v>1</v>
      </c>
      <c r="K265">
        <v>4</v>
      </c>
      <c r="L265">
        <f t="shared" si="319"/>
        <v>263</v>
      </c>
      <c r="M265">
        <f t="shared" si="320"/>
        <v>4.5902159327450871</v>
      </c>
      <c r="O265">
        <f t="shared" si="321"/>
        <v>-0.12186934340514717</v>
      </c>
      <c r="P265">
        <f t="shared" si="322"/>
        <v>-0.99254615164132209</v>
      </c>
      <c r="R265">
        <f t="shared" si="261"/>
        <v>-0.48747737362058868</v>
      </c>
      <c r="S265">
        <f t="shared" si="262"/>
        <v>-3.9701846065652884</v>
      </c>
      <c r="U265">
        <f t="shared" si="263"/>
        <v>-0.48747737362058868</v>
      </c>
      <c r="V265">
        <f t="shared" si="264"/>
        <v>-3.9701846065652884</v>
      </c>
      <c r="X265">
        <f t="shared" si="265"/>
        <v>-0.48747737362058868</v>
      </c>
      <c r="Y265">
        <f t="shared" si="266"/>
        <v>-3.9701846065652884</v>
      </c>
      <c r="Z265">
        <f t="shared" si="323"/>
        <v>242</v>
      </c>
      <c r="AB265">
        <f t="shared" si="267"/>
        <v>-0.48747737362058868</v>
      </c>
      <c r="AC265">
        <f t="shared" si="268"/>
        <v>-3.9701846065652884</v>
      </c>
      <c r="AD265">
        <f t="shared" si="324"/>
        <v>242</v>
      </c>
      <c r="AG265">
        <f t="shared" si="269"/>
        <v>3.5125226263794112</v>
      </c>
      <c r="AH265">
        <f t="shared" si="270"/>
        <v>-3.9701846065652884</v>
      </c>
      <c r="AJ265">
        <f t="shared" si="271"/>
        <v>-0.48747737362058868</v>
      </c>
      <c r="AK265">
        <f t="shared" si="272"/>
        <v>-3.9701846065652884</v>
      </c>
      <c r="AM265">
        <f t="shared" si="273"/>
        <v>3.5125226263794112</v>
      </c>
      <c r="AN265">
        <f t="shared" si="274"/>
        <v>-3.9701846065652884</v>
      </c>
      <c r="AP265">
        <f t="shared" si="275"/>
        <v>-0.48747737362058868</v>
      </c>
      <c r="AQ265">
        <f t="shared" si="276"/>
        <v>2.9815393434711623E-2</v>
      </c>
      <c r="AS265">
        <f t="shared" si="277"/>
        <v>-0.48747737362058868</v>
      </c>
      <c r="AT265">
        <f t="shared" si="278"/>
        <v>-3.9701846065652884</v>
      </c>
      <c r="AV265">
        <f t="shared" si="279"/>
        <v>3.5125226263794112</v>
      </c>
      <c r="AW265">
        <f t="shared" si="280"/>
        <v>-3.9701846065652884</v>
      </c>
      <c r="AY265">
        <f t="shared" si="281"/>
        <v>-0.48747737362058868</v>
      </c>
      <c r="AZ265">
        <f t="shared" si="282"/>
        <v>2.9815393434711623E-2</v>
      </c>
      <c r="BB265">
        <f t="shared" si="283"/>
        <v>-4.4874773736205888</v>
      </c>
      <c r="BC265">
        <f t="shared" si="284"/>
        <v>-3.9701846065652884</v>
      </c>
      <c r="BE265">
        <f t="shared" si="285"/>
        <v>-0.48747737362058868</v>
      </c>
      <c r="BF265">
        <f t="shared" si="286"/>
        <v>-7.9701846065652884</v>
      </c>
      <c r="BH265">
        <f t="shared" si="287"/>
        <v>-1.0968240906463245</v>
      </c>
      <c r="BI265">
        <f t="shared" si="288"/>
        <v>-8.9329153647718993</v>
      </c>
      <c r="BK265">
        <f t="shared" si="289"/>
        <v>-4.3656080302154416</v>
      </c>
      <c r="BL265">
        <f t="shared" si="290"/>
        <v>-0.97763845492396628</v>
      </c>
      <c r="BN265">
        <f t="shared" si="291"/>
        <v>-4.3656080302154416</v>
      </c>
      <c r="BO265">
        <f t="shared" si="292"/>
        <v>-4.9776384549239658</v>
      </c>
      <c r="BQ265">
        <f t="shared" si="293"/>
        <v>-0.36560803021544153</v>
      </c>
      <c r="BR265">
        <f t="shared" si="294"/>
        <v>-2.9776384549239663</v>
      </c>
      <c r="BT265">
        <f t="shared" si="295"/>
        <v>3.6343919697845584</v>
      </c>
      <c r="BU265">
        <f t="shared" si="296"/>
        <v>-0.97763845492396628</v>
      </c>
      <c r="BW265">
        <f t="shared" si="297"/>
        <v>3.6343919697845584</v>
      </c>
      <c r="BX265">
        <f t="shared" si="298"/>
        <v>-4.9776384549239658</v>
      </c>
      <c r="CA265">
        <f t="shared" si="299"/>
        <v>-0.12186934340514717</v>
      </c>
      <c r="CB265">
        <f t="shared" si="300"/>
        <v>-0.99254615164132209</v>
      </c>
      <c r="CD265">
        <f t="shared" si="301"/>
        <v>-0.12186934340514717</v>
      </c>
      <c r="CE265">
        <f t="shared" si="302"/>
        <v>-0.99254615164132209</v>
      </c>
      <c r="CG265">
        <f t="shared" si="303"/>
        <v>-0.24373868681029434</v>
      </c>
      <c r="CH265">
        <f t="shared" si="304"/>
        <v>-1.9850923032826442</v>
      </c>
      <c r="CJ265">
        <f t="shared" si="305"/>
        <v>-0.36560803021544153</v>
      </c>
      <c r="CK265">
        <f t="shared" si="306"/>
        <v>-2.9776384549239663</v>
      </c>
      <c r="CM265">
        <f t="shared" si="307"/>
        <v>-0.48747737362058868</v>
      </c>
      <c r="CN265">
        <f t="shared" si="308"/>
        <v>-3.9701846065652884</v>
      </c>
      <c r="CP265">
        <f t="shared" si="309"/>
        <v>-0.60934671702573584</v>
      </c>
      <c r="CQ265">
        <f t="shared" si="310"/>
        <v>-4.9627307582066109</v>
      </c>
      <c r="CS265">
        <f t="shared" si="311"/>
        <v>-0.12186934340514717</v>
      </c>
      <c r="CT265">
        <f t="shared" si="312"/>
        <v>-0.99254615164132209</v>
      </c>
      <c r="CU265">
        <f t="shared" si="313"/>
        <v>4.5125226263794112</v>
      </c>
      <c r="CV265">
        <f t="shared" si="314"/>
        <v>3.0149076967173558</v>
      </c>
      <c r="CW265">
        <f t="shared" si="315"/>
        <v>4.5125226263794112</v>
      </c>
      <c r="CX265">
        <f t="shared" si="316"/>
        <v>1.0298153934347116</v>
      </c>
      <c r="CY265">
        <f t="shared" si="317"/>
        <v>4.7562613131897056</v>
      </c>
      <c r="CZ265">
        <f t="shared" si="318"/>
        <v>3.0149076967173558</v>
      </c>
    </row>
    <row r="266" spans="1:104" x14ac:dyDescent="0.25">
      <c r="A266">
        <v>1</v>
      </c>
      <c r="K266">
        <v>4</v>
      </c>
      <c r="L266">
        <f t="shared" si="319"/>
        <v>264</v>
      </c>
      <c r="M266">
        <f t="shared" si="320"/>
        <v>4.6076692252650302</v>
      </c>
      <c r="O266">
        <f t="shared" si="321"/>
        <v>-0.10452846326765336</v>
      </c>
      <c r="P266">
        <f t="shared" si="322"/>
        <v>-0.9945218953682734</v>
      </c>
      <c r="R266">
        <f t="shared" si="261"/>
        <v>-0.41811385307061344</v>
      </c>
      <c r="S266">
        <f t="shared" si="262"/>
        <v>-3.9780875814730936</v>
      </c>
      <c r="U266">
        <f t="shared" si="263"/>
        <v>-0.41811385307061344</v>
      </c>
      <c r="V266">
        <f t="shared" si="264"/>
        <v>-3.9780875814730936</v>
      </c>
      <c r="X266">
        <f t="shared" si="265"/>
        <v>-0.41811385307061344</v>
      </c>
      <c r="Y266">
        <f t="shared" si="266"/>
        <v>-3.9780875814730936</v>
      </c>
      <c r="Z266">
        <f t="shared" si="323"/>
        <v>243</v>
      </c>
      <c r="AB266">
        <f t="shared" si="267"/>
        <v>-0.41811385307061344</v>
      </c>
      <c r="AC266">
        <f t="shared" si="268"/>
        <v>-3.9780875814730936</v>
      </c>
      <c r="AD266">
        <f t="shared" si="324"/>
        <v>243</v>
      </c>
      <c r="AG266">
        <f t="shared" si="269"/>
        <v>3.5818861469293868</v>
      </c>
      <c r="AH266">
        <f t="shared" si="270"/>
        <v>-3.9780875814730936</v>
      </c>
      <c r="AJ266">
        <f t="shared" si="271"/>
        <v>-0.41811385307061344</v>
      </c>
      <c r="AK266">
        <f t="shared" si="272"/>
        <v>-3.9780875814730936</v>
      </c>
      <c r="AM266">
        <f t="shared" si="273"/>
        <v>3.5818861469293868</v>
      </c>
      <c r="AN266">
        <f t="shared" si="274"/>
        <v>-3.9780875814730936</v>
      </c>
      <c r="AP266">
        <f t="shared" si="275"/>
        <v>-0.41811385307061344</v>
      </c>
      <c r="AQ266">
        <f t="shared" si="276"/>
        <v>2.1912418526906396E-2</v>
      </c>
      <c r="AS266">
        <f t="shared" si="277"/>
        <v>-0.41811385307061344</v>
      </c>
      <c r="AT266">
        <f t="shared" si="278"/>
        <v>-3.9780875814730936</v>
      </c>
      <c r="AV266">
        <f t="shared" si="279"/>
        <v>3.5818861469293868</v>
      </c>
      <c r="AW266">
        <f t="shared" si="280"/>
        <v>-3.9780875814730936</v>
      </c>
      <c r="AY266">
        <f t="shared" si="281"/>
        <v>-0.41811385307061344</v>
      </c>
      <c r="AZ266">
        <f t="shared" si="282"/>
        <v>2.1912418526906396E-2</v>
      </c>
      <c r="BB266">
        <f t="shared" si="283"/>
        <v>-4.4181138530706132</v>
      </c>
      <c r="BC266">
        <f t="shared" si="284"/>
        <v>-3.9780875814730936</v>
      </c>
      <c r="BE266">
        <f t="shared" si="285"/>
        <v>-0.41811385307061344</v>
      </c>
      <c r="BF266">
        <f t="shared" si="286"/>
        <v>-7.978087581473094</v>
      </c>
      <c r="BH266">
        <f t="shared" si="287"/>
        <v>-0.94075616940888018</v>
      </c>
      <c r="BI266">
        <f t="shared" si="288"/>
        <v>-8.9506970583144607</v>
      </c>
      <c r="BK266">
        <f t="shared" si="289"/>
        <v>-4.3135853898029604</v>
      </c>
      <c r="BL266">
        <f t="shared" si="290"/>
        <v>-0.98356568610482009</v>
      </c>
      <c r="BN266">
        <f t="shared" si="291"/>
        <v>-4.3135853898029604</v>
      </c>
      <c r="BO266">
        <f t="shared" si="292"/>
        <v>-4.9835656861048196</v>
      </c>
      <c r="BQ266">
        <f t="shared" si="293"/>
        <v>-0.31358538980296008</v>
      </c>
      <c r="BR266">
        <f t="shared" si="294"/>
        <v>-2.9835656861048201</v>
      </c>
      <c r="BT266">
        <f t="shared" si="295"/>
        <v>3.6864146101970401</v>
      </c>
      <c r="BU266">
        <f t="shared" si="296"/>
        <v>-0.98356568610482009</v>
      </c>
      <c r="BW266">
        <f t="shared" si="297"/>
        <v>3.6864146101970401</v>
      </c>
      <c r="BX266">
        <f t="shared" si="298"/>
        <v>-4.9835656861048196</v>
      </c>
      <c r="CA266">
        <f t="shared" si="299"/>
        <v>-0.10452846326765336</v>
      </c>
      <c r="CB266">
        <f t="shared" si="300"/>
        <v>-0.9945218953682734</v>
      </c>
      <c r="CD266">
        <f t="shared" si="301"/>
        <v>-0.10452846326765336</v>
      </c>
      <c r="CE266">
        <f t="shared" si="302"/>
        <v>-0.9945218953682734</v>
      </c>
      <c r="CG266">
        <f t="shared" si="303"/>
        <v>-0.20905692653530672</v>
      </c>
      <c r="CH266">
        <f t="shared" si="304"/>
        <v>-1.9890437907365468</v>
      </c>
      <c r="CJ266">
        <f t="shared" si="305"/>
        <v>-0.31358538980296008</v>
      </c>
      <c r="CK266">
        <f t="shared" si="306"/>
        <v>-2.9835656861048201</v>
      </c>
      <c r="CM266">
        <f t="shared" si="307"/>
        <v>-0.41811385307061344</v>
      </c>
      <c r="CN266">
        <f t="shared" si="308"/>
        <v>-3.9780875814730936</v>
      </c>
      <c r="CP266">
        <f t="shared" si="309"/>
        <v>-0.52264231633826674</v>
      </c>
      <c r="CQ266">
        <f t="shared" si="310"/>
        <v>-4.9726094768413667</v>
      </c>
      <c r="CS266">
        <f t="shared" si="311"/>
        <v>-0.10452846326765336</v>
      </c>
      <c r="CT266">
        <f t="shared" si="312"/>
        <v>-0.9945218953682734</v>
      </c>
      <c r="CU266">
        <f t="shared" si="313"/>
        <v>4.5818861469293868</v>
      </c>
      <c r="CV266">
        <f t="shared" si="314"/>
        <v>3.010956209263453</v>
      </c>
      <c r="CW266">
        <f t="shared" si="315"/>
        <v>4.5818861469293868</v>
      </c>
      <c r="CX266">
        <f t="shared" si="316"/>
        <v>1.0219124185269064</v>
      </c>
      <c r="CY266">
        <f t="shared" si="317"/>
        <v>4.7909430734646934</v>
      </c>
      <c r="CZ266">
        <f t="shared" si="318"/>
        <v>3.010956209263453</v>
      </c>
    </row>
    <row r="267" spans="1:104" x14ac:dyDescent="0.25">
      <c r="A267">
        <v>1</v>
      </c>
      <c r="K267">
        <v>4</v>
      </c>
      <c r="L267">
        <f t="shared" si="319"/>
        <v>265</v>
      </c>
      <c r="M267">
        <f t="shared" si="320"/>
        <v>4.6251225177849733</v>
      </c>
      <c r="O267">
        <f t="shared" si="321"/>
        <v>-8.7155742747658249E-2</v>
      </c>
      <c r="P267">
        <f t="shared" si="322"/>
        <v>-0.99619469809174555</v>
      </c>
      <c r="R267">
        <f t="shared" si="261"/>
        <v>-0.348622970990633</v>
      </c>
      <c r="S267">
        <f t="shared" si="262"/>
        <v>-3.9847787923669822</v>
      </c>
      <c r="U267">
        <f t="shared" si="263"/>
        <v>-0.348622970990633</v>
      </c>
      <c r="V267">
        <f t="shared" si="264"/>
        <v>-3.9847787923669822</v>
      </c>
      <c r="X267">
        <f t="shared" si="265"/>
        <v>-0.348622970990633</v>
      </c>
      <c r="Y267">
        <f t="shared" si="266"/>
        <v>-3.9847787923669822</v>
      </c>
      <c r="Z267">
        <f t="shared" si="323"/>
        <v>244</v>
      </c>
      <c r="AB267">
        <f t="shared" si="267"/>
        <v>-0.348622970990633</v>
      </c>
      <c r="AC267">
        <f t="shared" si="268"/>
        <v>-3.9847787923669822</v>
      </c>
      <c r="AD267">
        <f t="shared" si="324"/>
        <v>244</v>
      </c>
      <c r="AG267">
        <f t="shared" si="269"/>
        <v>3.651377029009367</v>
      </c>
      <c r="AH267">
        <f t="shared" si="270"/>
        <v>-3.9847787923669822</v>
      </c>
      <c r="AJ267">
        <f t="shared" si="271"/>
        <v>-0.348622970990633</v>
      </c>
      <c r="AK267">
        <f t="shared" si="272"/>
        <v>-3.9847787923669822</v>
      </c>
      <c r="AM267">
        <f t="shared" si="273"/>
        <v>3.651377029009367</v>
      </c>
      <c r="AN267">
        <f t="shared" si="274"/>
        <v>-3.9847787923669822</v>
      </c>
      <c r="AP267">
        <f t="shared" si="275"/>
        <v>-0.348622970990633</v>
      </c>
      <c r="AQ267">
        <f t="shared" si="276"/>
        <v>1.5221207633017819E-2</v>
      </c>
      <c r="AS267">
        <f t="shared" si="277"/>
        <v>-0.348622970990633</v>
      </c>
      <c r="AT267">
        <f t="shared" si="278"/>
        <v>-3.9847787923669822</v>
      </c>
      <c r="AV267">
        <f t="shared" si="279"/>
        <v>3.651377029009367</v>
      </c>
      <c r="AW267">
        <f t="shared" si="280"/>
        <v>-3.9847787923669822</v>
      </c>
      <c r="AY267">
        <f t="shared" si="281"/>
        <v>-0.348622970990633</v>
      </c>
      <c r="AZ267">
        <f t="shared" si="282"/>
        <v>1.5221207633017819E-2</v>
      </c>
      <c r="BB267">
        <f t="shared" si="283"/>
        <v>-4.3486229709906326</v>
      </c>
      <c r="BC267">
        <f t="shared" si="284"/>
        <v>-3.9847787923669822</v>
      </c>
      <c r="BE267">
        <f t="shared" si="285"/>
        <v>-0.348622970990633</v>
      </c>
      <c r="BF267">
        <f t="shared" si="286"/>
        <v>-7.9847787923669822</v>
      </c>
      <c r="BH267">
        <f t="shared" si="287"/>
        <v>-0.78440168472892424</v>
      </c>
      <c r="BI267">
        <f t="shared" si="288"/>
        <v>-8.9657522828257097</v>
      </c>
      <c r="BK267">
        <f t="shared" si="289"/>
        <v>-4.2614672282429744</v>
      </c>
      <c r="BL267">
        <f t="shared" si="290"/>
        <v>-0.98858409427523686</v>
      </c>
      <c r="BN267">
        <f t="shared" si="291"/>
        <v>-4.2614672282429744</v>
      </c>
      <c r="BO267">
        <f t="shared" si="292"/>
        <v>-4.9885840942752369</v>
      </c>
      <c r="BQ267">
        <f t="shared" si="293"/>
        <v>-0.26146722824297475</v>
      </c>
      <c r="BR267">
        <f t="shared" si="294"/>
        <v>-2.9885840942752369</v>
      </c>
      <c r="BT267">
        <f t="shared" si="295"/>
        <v>3.7385327717570251</v>
      </c>
      <c r="BU267">
        <f t="shared" si="296"/>
        <v>-0.98858409427523686</v>
      </c>
      <c r="BW267">
        <f t="shared" si="297"/>
        <v>3.7385327717570251</v>
      </c>
      <c r="BX267">
        <f t="shared" si="298"/>
        <v>-4.9885840942752369</v>
      </c>
      <c r="CA267">
        <f t="shared" si="299"/>
        <v>-8.7155742747658249E-2</v>
      </c>
      <c r="CB267">
        <f t="shared" si="300"/>
        <v>-0.99619469809174555</v>
      </c>
      <c r="CD267">
        <f t="shared" si="301"/>
        <v>-8.7155742747658249E-2</v>
      </c>
      <c r="CE267">
        <f t="shared" si="302"/>
        <v>-0.99619469809174555</v>
      </c>
      <c r="CG267">
        <f t="shared" si="303"/>
        <v>-0.1743114854953165</v>
      </c>
      <c r="CH267">
        <f t="shared" si="304"/>
        <v>-1.9923893961834911</v>
      </c>
      <c r="CJ267">
        <f t="shared" si="305"/>
        <v>-0.26146722824297475</v>
      </c>
      <c r="CK267">
        <f t="shared" si="306"/>
        <v>-2.9885840942752369</v>
      </c>
      <c r="CM267">
        <f t="shared" si="307"/>
        <v>-0.348622970990633</v>
      </c>
      <c r="CN267">
        <f t="shared" si="308"/>
        <v>-3.9847787923669822</v>
      </c>
      <c r="CP267">
        <f t="shared" si="309"/>
        <v>-0.43577871373829125</v>
      </c>
      <c r="CQ267">
        <f t="shared" si="310"/>
        <v>-4.9809734904587275</v>
      </c>
      <c r="CS267">
        <f t="shared" si="311"/>
        <v>-8.7155742747658249E-2</v>
      </c>
      <c r="CT267">
        <f t="shared" si="312"/>
        <v>-0.99619469809174555</v>
      </c>
      <c r="CU267">
        <f t="shared" si="313"/>
        <v>4.6513770290093674</v>
      </c>
      <c r="CV267">
        <f t="shared" si="314"/>
        <v>3.0076106038165089</v>
      </c>
      <c r="CW267">
        <f t="shared" si="315"/>
        <v>4.6513770290093674</v>
      </c>
      <c r="CX267">
        <f t="shared" si="316"/>
        <v>1.0152212076330178</v>
      </c>
      <c r="CY267">
        <f t="shared" si="317"/>
        <v>4.8256885145046837</v>
      </c>
      <c r="CZ267">
        <f t="shared" si="318"/>
        <v>3.0076106038165089</v>
      </c>
    </row>
    <row r="268" spans="1:104" x14ac:dyDescent="0.25">
      <c r="A268">
        <v>1</v>
      </c>
      <c r="K268">
        <v>4</v>
      </c>
      <c r="L268">
        <f t="shared" si="319"/>
        <v>266</v>
      </c>
      <c r="M268">
        <f t="shared" si="320"/>
        <v>4.6425758103049164</v>
      </c>
      <c r="O268">
        <f t="shared" si="321"/>
        <v>-6.975647374412558E-2</v>
      </c>
      <c r="P268">
        <f t="shared" si="322"/>
        <v>-0.9975640502598242</v>
      </c>
      <c r="R268">
        <f t="shared" si="261"/>
        <v>-0.27902589497650232</v>
      </c>
      <c r="S268">
        <f t="shared" si="262"/>
        <v>-3.9902562010392968</v>
      </c>
      <c r="U268">
        <f t="shared" si="263"/>
        <v>-0.27902589497650232</v>
      </c>
      <c r="V268">
        <f t="shared" si="264"/>
        <v>-3.9902562010392968</v>
      </c>
      <c r="X268">
        <f t="shared" si="265"/>
        <v>-0.27902589497650232</v>
      </c>
      <c r="Y268">
        <f t="shared" si="266"/>
        <v>-3.9902562010392968</v>
      </c>
      <c r="Z268">
        <f t="shared" si="323"/>
        <v>245</v>
      </c>
      <c r="AB268">
        <f t="shared" si="267"/>
        <v>-0.27902589497650232</v>
      </c>
      <c r="AC268">
        <f t="shared" si="268"/>
        <v>-3.9902562010392968</v>
      </c>
      <c r="AD268">
        <f t="shared" si="324"/>
        <v>245</v>
      </c>
      <c r="AG268">
        <f t="shared" si="269"/>
        <v>3.7209741050234975</v>
      </c>
      <c r="AH268">
        <f t="shared" si="270"/>
        <v>-3.9902562010392968</v>
      </c>
      <c r="AJ268">
        <f t="shared" si="271"/>
        <v>-0.27902589497650232</v>
      </c>
      <c r="AK268">
        <f t="shared" si="272"/>
        <v>-3.9902562010392968</v>
      </c>
      <c r="AM268">
        <f t="shared" si="273"/>
        <v>3.7209741050234975</v>
      </c>
      <c r="AN268">
        <f t="shared" si="274"/>
        <v>-3.9902562010392968</v>
      </c>
      <c r="AP268">
        <f t="shared" si="275"/>
        <v>-0.27902589497650232</v>
      </c>
      <c r="AQ268">
        <f t="shared" si="276"/>
        <v>9.7437989607032094E-3</v>
      </c>
      <c r="AS268">
        <f t="shared" si="277"/>
        <v>-0.27902589497650232</v>
      </c>
      <c r="AT268">
        <f t="shared" si="278"/>
        <v>-3.9902562010392968</v>
      </c>
      <c r="AV268">
        <f t="shared" si="279"/>
        <v>3.7209741050234975</v>
      </c>
      <c r="AW268">
        <f t="shared" si="280"/>
        <v>-3.9902562010392968</v>
      </c>
      <c r="AY268">
        <f t="shared" si="281"/>
        <v>-0.27902589497650232</v>
      </c>
      <c r="AZ268">
        <f t="shared" si="282"/>
        <v>9.7437989607032094E-3</v>
      </c>
      <c r="BB268">
        <f t="shared" si="283"/>
        <v>-4.2790258949765025</v>
      </c>
      <c r="BC268">
        <f t="shared" si="284"/>
        <v>-3.9902562010392968</v>
      </c>
      <c r="BE268">
        <f t="shared" si="285"/>
        <v>-0.27902589497650232</v>
      </c>
      <c r="BF268">
        <f t="shared" si="286"/>
        <v>-7.9902562010392968</v>
      </c>
      <c r="BH268">
        <f t="shared" si="287"/>
        <v>-0.62780826369713028</v>
      </c>
      <c r="BI268">
        <f t="shared" si="288"/>
        <v>-8.9780764523384171</v>
      </c>
      <c r="BK268">
        <f t="shared" si="289"/>
        <v>-4.2092694212323769</v>
      </c>
      <c r="BL268">
        <f t="shared" si="290"/>
        <v>-0.99269215077947237</v>
      </c>
      <c r="BN268">
        <f t="shared" si="291"/>
        <v>-4.2092694212323769</v>
      </c>
      <c r="BO268">
        <f t="shared" si="292"/>
        <v>-4.9926921507794724</v>
      </c>
      <c r="BQ268">
        <f t="shared" si="293"/>
        <v>-0.20926942123237674</v>
      </c>
      <c r="BR268">
        <f t="shared" si="294"/>
        <v>-2.9926921507794724</v>
      </c>
      <c r="BT268">
        <f t="shared" si="295"/>
        <v>3.7907305787676231</v>
      </c>
      <c r="BU268">
        <f t="shared" si="296"/>
        <v>-0.99269215077947237</v>
      </c>
      <c r="BW268">
        <f t="shared" si="297"/>
        <v>3.7907305787676231</v>
      </c>
      <c r="BX268">
        <f t="shared" si="298"/>
        <v>-4.9926921507794724</v>
      </c>
      <c r="CA268">
        <f t="shared" si="299"/>
        <v>-6.975647374412558E-2</v>
      </c>
      <c r="CB268">
        <f t="shared" si="300"/>
        <v>-0.9975640502598242</v>
      </c>
      <c r="CD268">
        <f t="shared" si="301"/>
        <v>-6.975647374412558E-2</v>
      </c>
      <c r="CE268">
        <f t="shared" si="302"/>
        <v>-0.9975640502598242</v>
      </c>
      <c r="CG268">
        <f t="shared" si="303"/>
        <v>-0.13951294748825116</v>
      </c>
      <c r="CH268">
        <f t="shared" si="304"/>
        <v>-1.9951281005196484</v>
      </c>
      <c r="CJ268">
        <f t="shared" si="305"/>
        <v>-0.20926942123237674</v>
      </c>
      <c r="CK268">
        <f t="shared" si="306"/>
        <v>-2.9926921507794724</v>
      </c>
      <c r="CM268">
        <f t="shared" si="307"/>
        <v>-0.27902589497650232</v>
      </c>
      <c r="CN268">
        <f t="shared" si="308"/>
        <v>-3.9902562010392968</v>
      </c>
      <c r="CP268">
        <f t="shared" si="309"/>
        <v>-0.3487823687206279</v>
      </c>
      <c r="CQ268">
        <f t="shared" si="310"/>
        <v>-4.9878202512991212</v>
      </c>
      <c r="CS268">
        <f t="shared" si="311"/>
        <v>-6.975647374412558E-2</v>
      </c>
      <c r="CT268">
        <f t="shared" si="312"/>
        <v>-0.9975640502598242</v>
      </c>
      <c r="CU268">
        <f t="shared" si="313"/>
        <v>4.7209741050234975</v>
      </c>
      <c r="CV268">
        <f t="shared" si="314"/>
        <v>3.0048718994803516</v>
      </c>
      <c r="CW268">
        <f t="shared" si="315"/>
        <v>4.7209741050234975</v>
      </c>
      <c r="CX268">
        <f t="shared" si="316"/>
        <v>1.0097437989607032</v>
      </c>
      <c r="CY268">
        <f t="shared" si="317"/>
        <v>4.8604870525117487</v>
      </c>
      <c r="CZ268">
        <f t="shared" si="318"/>
        <v>3.0048718994803516</v>
      </c>
    </row>
    <row r="269" spans="1:104" x14ac:dyDescent="0.25">
      <c r="A269">
        <v>1</v>
      </c>
      <c r="K269">
        <v>4</v>
      </c>
      <c r="L269">
        <f t="shared" si="319"/>
        <v>267</v>
      </c>
      <c r="M269">
        <f t="shared" si="320"/>
        <v>4.6600291028248595</v>
      </c>
      <c r="O269">
        <f t="shared" si="321"/>
        <v>-5.2335956242944306E-2</v>
      </c>
      <c r="P269">
        <f t="shared" si="322"/>
        <v>-0.99862953475457383</v>
      </c>
      <c r="R269">
        <f t="shared" si="261"/>
        <v>-0.20934382497177723</v>
      </c>
      <c r="S269">
        <f t="shared" si="262"/>
        <v>-3.9945181390182953</v>
      </c>
      <c r="U269">
        <f t="shared" si="263"/>
        <v>-0.20934382497177723</v>
      </c>
      <c r="V269">
        <f t="shared" si="264"/>
        <v>-3.9945181390182953</v>
      </c>
      <c r="X269">
        <f t="shared" si="265"/>
        <v>-0.20934382497177723</v>
      </c>
      <c r="Y269">
        <f t="shared" si="266"/>
        <v>-3.9945181390182953</v>
      </c>
      <c r="Z269">
        <f t="shared" si="323"/>
        <v>246</v>
      </c>
      <c r="AB269">
        <f t="shared" si="267"/>
        <v>-0.20934382497177723</v>
      </c>
      <c r="AC269">
        <f t="shared" si="268"/>
        <v>-3.9945181390182953</v>
      </c>
      <c r="AD269">
        <f t="shared" si="324"/>
        <v>246</v>
      </c>
      <c r="AG269">
        <f t="shared" si="269"/>
        <v>3.7906561750282228</v>
      </c>
      <c r="AH269">
        <f t="shared" si="270"/>
        <v>-3.9945181390182953</v>
      </c>
      <c r="AJ269">
        <f t="shared" si="271"/>
        <v>-0.20934382497177723</v>
      </c>
      <c r="AK269">
        <f t="shared" si="272"/>
        <v>-3.9945181390182953</v>
      </c>
      <c r="AM269">
        <f t="shared" si="273"/>
        <v>3.7906561750282228</v>
      </c>
      <c r="AN269">
        <f t="shared" si="274"/>
        <v>-3.9945181390182953</v>
      </c>
      <c r="AP269">
        <f t="shared" si="275"/>
        <v>-0.20934382497177723</v>
      </c>
      <c r="AQ269">
        <f t="shared" si="276"/>
        <v>5.4818609817046671E-3</v>
      </c>
      <c r="AS269">
        <f t="shared" si="277"/>
        <v>-0.20934382497177723</v>
      </c>
      <c r="AT269">
        <f t="shared" si="278"/>
        <v>-3.9945181390182953</v>
      </c>
      <c r="AV269">
        <f t="shared" si="279"/>
        <v>3.7906561750282228</v>
      </c>
      <c r="AW269">
        <f t="shared" si="280"/>
        <v>-3.9945181390182953</v>
      </c>
      <c r="AY269">
        <f t="shared" si="281"/>
        <v>-0.20934382497177723</v>
      </c>
      <c r="AZ269">
        <f t="shared" si="282"/>
        <v>5.4818609817046671E-3</v>
      </c>
      <c r="BB269">
        <f t="shared" si="283"/>
        <v>-4.2093438249717776</v>
      </c>
      <c r="BC269">
        <f t="shared" si="284"/>
        <v>-3.9945181390182953</v>
      </c>
      <c r="BE269">
        <f t="shared" si="285"/>
        <v>-0.20934382497177723</v>
      </c>
      <c r="BF269">
        <f t="shared" si="286"/>
        <v>-7.9945181390182949</v>
      </c>
      <c r="BH269">
        <f t="shared" si="287"/>
        <v>-0.47102360618649874</v>
      </c>
      <c r="BI269">
        <f t="shared" si="288"/>
        <v>-8.9876658127911639</v>
      </c>
      <c r="BK269">
        <f t="shared" si="289"/>
        <v>-4.157007868728833</v>
      </c>
      <c r="BL269">
        <f t="shared" si="290"/>
        <v>-0.99588860426372161</v>
      </c>
      <c r="BN269">
        <f t="shared" si="291"/>
        <v>-4.157007868728833</v>
      </c>
      <c r="BO269">
        <f t="shared" si="292"/>
        <v>-4.9958886042637216</v>
      </c>
      <c r="BQ269">
        <f t="shared" si="293"/>
        <v>-0.15700786872883293</v>
      </c>
      <c r="BR269">
        <f t="shared" si="294"/>
        <v>-2.9958886042637216</v>
      </c>
      <c r="BT269">
        <f t="shared" si="295"/>
        <v>3.842992131271167</v>
      </c>
      <c r="BU269">
        <f t="shared" si="296"/>
        <v>-0.99588860426372161</v>
      </c>
      <c r="BW269">
        <f t="shared" si="297"/>
        <v>3.842992131271167</v>
      </c>
      <c r="BX269">
        <f t="shared" si="298"/>
        <v>-4.9958886042637216</v>
      </c>
      <c r="CA269">
        <f t="shared" si="299"/>
        <v>-5.2335956242944306E-2</v>
      </c>
      <c r="CB269">
        <f t="shared" si="300"/>
        <v>-0.99862953475457383</v>
      </c>
      <c r="CD269">
        <f t="shared" si="301"/>
        <v>-5.2335956242944306E-2</v>
      </c>
      <c r="CE269">
        <f t="shared" si="302"/>
        <v>-0.99862953475457383</v>
      </c>
      <c r="CG269">
        <f t="shared" si="303"/>
        <v>-0.10467191248588861</v>
      </c>
      <c r="CH269">
        <f t="shared" si="304"/>
        <v>-1.9972590695091477</v>
      </c>
      <c r="CJ269">
        <f t="shared" si="305"/>
        <v>-0.15700786872883293</v>
      </c>
      <c r="CK269">
        <f t="shared" si="306"/>
        <v>-2.9958886042637216</v>
      </c>
      <c r="CM269">
        <f t="shared" si="307"/>
        <v>-0.20934382497177723</v>
      </c>
      <c r="CN269">
        <f t="shared" si="308"/>
        <v>-3.9945181390182953</v>
      </c>
      <c r="CP269">
        <f t="shared" si="309"/>
        <v>-0.26167978121472152</v>
      </c>
      <c r="CQ269">
        <f t="shared" si="310"/>
        <v>-4.9931476737728691</v>
      </c>
      <c r="CS269">
        <f t="shared" si="311"/>
        <v>-5.2335956242944306E-2</v>
      </c>
      <c r="CT269">
        <f t="shared" si="312"/>
        <v>-0.99862953475457383</v>
      </c>
      <c r="CU269">
        <f t="shared" si="313"/>
        <v>4.7906561750282224</v>
      </c>
      <c r="CV269">
        <f t="shared" si="314"/>
        <v>3.0027409304908526</v>
      </c>
      <c r="CW269">
        <f t="shared" si="315"/>
        <v>4.7906561750282224</v>
      </c>
      <c r="CX269">
        <f t="shared" si="316"/>
        <v>1.0054818609817047</v>
      </c>
      <c r="CY269">
        <f t="shared" si="317"/>
        <v>4.8953280875141116</v>
      </c>
      <c r="CZ269">
        <f t="shared" si="318"/>
        <v>3.0027409304908526</v>
      </c>
    </row>
    <row r="270" spans="1:104" x14ac:dyDescent="0.25">
      <c r="A270">
        <v>1</v>
      </c>
      <c r="K270">
        <v>4</v>
      </c>
      <c r="L270">
        <f t="shared" si="319"/>
        <v>268</v>
      </c>
      <c r="M270">
        <f t="shared" si="320"/>
        <v>4.6774823953448026</v>
      </c>
      <c r="O270">
        <f t="shared" si="321"/>
        <v>-3.4899496702501649E-2</v>
      </c>
      <c r="P270">
        <f t="shared" si="322"/>
        <v>-0.99939082701909565</v>
      </c>
      <c r="R270">
        <f t="shared" si="261"/>
        <v>-0.1395979868100066</v>
      </c>
      <c r="S270">
        <f t="shared" si="262"/>
        <v>-3.9975633080763826</v>
      </c>
      <c r="U270">
        <f t="shared" si="263"/>
        <v>-0.1395979868100066</v>
      </c>
      <c r="V270">
        <f t="shared" si="264"/>
        <v>-3.9975633080763826</v>
      </c>
      <c r="X270">
        <f t="shared" si="265"/>
        <v>-0.1395979868100066</v>
      </c>
      <c r="Y270">
        <f t="shared" si="266"/>
        <v>-3.9975633080763826</v>
      </c>
      <c r="Z270">
        <f t="shared" si="323"/>
        <v>247</v>
      </c>
      <c r="AB270">
        <f t="shared" si="267"/>
        <v>-0.1395979868100066</v>
      </c>
      <c r="AC270">
        <f t="shared" si="268"/>
        <v>-3.9975633080763826</v>
      </c>
      <c r="AD270">
        <f t="shared" si="324"/>
        <v>247</v>
      </c>
      <c r="AG270">
        <f t="shared" si="269"/>
        <v>3.8604020131899932</v>
      </c>
      <c r="AH270">
        <f t="shared" si="270"/>
        <v>-3.9975633080763826</v>
      </c>
      <c r="AJ270">
        <f t="shared" si="271"/>
        <v>-0.1395979868100066</v>
      </c>
      <c r="AK270">
        <f t="shared" si="272"/>
        <v>-3.9975633080763826</v>
      </c>
      <c r="AM270">
        <f t="shared" si="273"/>
        <v>3.8604020131899932</v>
      </c>
      <c r="AN270">
        <f t="shared" si="274"/>
        <v>-3.9975633080763826</v>
      </c>
      <c r="AP270">
        <f t="shared" si="275"/>
        <v>-0.1395979868100066</v>
      </c>
      <c r="AQ270">
        <f t="shared" si="276"/>
        <v>2.4366919236173956E-3</v>
      </c>
      <c r="AS270">
        <f t="shared" si="277"/>
        <v>-0.1395979868100066</v>
      </c>
      <c r="AT270">
        <f t="shared" si="278"/>
        <v>-3.9975633080763826</v>
      </c>
      <c r="AV270">
        <f t="shared" si="279"/>
        <v>3.8604020131899932</v>
      </c>
      <c r="AW270">
        <f t="shared" si="280"/>
        <v>-3.9975633080763826</v>
      </c>
      <c r="AY270">
        <f t="shared" si="281"/>
        <v>-0.1395979868100066</v>
      </c>
      <c r="AZ270">
        <f t="shared" si="282"/>
        <v>2.4366919236173956E-3</v>
      </c>
      <c r="BB270">
        <f t="shared" si="283"/>
        <v>-4.1395979868100063</v>
      </c>
      <c r="BC270">
        <f t="shared" si="284"/>
        <v>-3.9975633080763826</v>
      </c>
      <c r="BE270">
        <f t="shared" si="285"/>
        <v>-0.1395979868100066</v>
      </c>
      <c r="BF270">
        <f t="shared" si="286"/>
        <v>-7.9975633080763826</v>
      </c>
      <c r="BH270">
        <f t="shared" si="287"/>
        <v>-0.31409547032251484</v>
      </c>
      <c r="BI270">
        <f t="shared" si="288"/>
        <v>-8.9945174431718602</v>
      </c>
      <c r="BK270">
        <f t="shared" si="289"/>
        <v>-4.1046984901075048</v>
      </c>
      <c r="BL270">
        <f t="shared" si="290"/>
        <v>-0.99817248105728673</v>
      </c>
      <c r="BN270">
        <f t="shared" si="291"/>
        <v>-4.1046984901075048</v>
      </c>
      <c r="BO270">
        <f t="shared" si="292"/>
        <v>-4.9981724810572867</v>
      </c>
      <c r="BQ270">
        <f t="shared" si="293"/>
        <v>-0.10469849010750495</v>
      </c>
      <c r="BR270">
        <f t="shared" si="294"/>
        <v>-2.9981724810572867</v>
      </c>
      <c r="BT270">
        <f t="shared" si="295"/>
        <v>3.8953015098924952</v>
      </c>
      <c r="BU270">
        <f t="shared" si="296"/>
        <v>-0.99817248105728673</v>
      </c>
      <c r="BW270">
        <f t="shared" si="297"/>
        <v>3.8953015098924952</v>
      </c>
      <c r="BX270">
        <f t="shared" si="298"/>
        <v>-4.9981724810572867</v>
      </c>
      <c r="CA270">
        <f t="shared" si="299"/>
        <v>-3.4899496702501649E-2</v>
      </c>
      <c r="CB270">
        <f t="shared" si="300"/>
        <v>-0.99939082701909565</v>
      </c>
      <c r="CD270">
        <f t="shared" si="301"/>
        <v>-3.4899496702501649E-2</v>
      </c>
      <c r="CE270">
        <f t="shared" si="302"/>
        <v>-0.99939082701909565</v>
      </c>
      <c r="CG270">
        <f t="shared" si="303"/>
        <v>-6.9798993405003298E-2</v>
      </c>
      <c r="CH270">
        <f t="shared" si="304"/>
        <v>-1.9987816540381913</v>
      </c>
      <c r="CJ270">
        <f t="shared" si="305"/>
        <v>-0.10469849010750495</v>
      </c>
      <c r="CK270">
        <f t="shared" si="306"/>
        <v>-2.9981724810572867</v>
      </c>
      <c r="CM270">
        <f t="shared" si="307"/>
        <v>-0.1395979868100066</v>
      </c>
      <c r="CN270">
        <f t="shared" si="308"/>
        <v>-3.9975633080763826</v>
      </c>
      <c r="CP270">
        <f t="shared" si="309"/>
        <v>-0.17449748351250824</v>
      </c>
      <c r="CQ270">
        <f t="shared" si="310"/>
        <v>-4.9969541350954785</v>
      </c>
      <c r="CS270">
        <f t="shared" si="311"/>
        <v>-3.4899496702501649E-2</v>
      </c>
      <c r="CT270">
        <f t="shared" si="312"/>
        <v>-0.99939082701909565</v>
      </c>
      <c r="CU270">
        <f t="shared" si="313"/>
        <v>4.8604020131899937</v>
      </c>
      <c r="CV270">
        <f t="shared" si="314"/>
        <v>3.0012183459618087</v>
      </c>
      <c r="CW270">
        <f t="shared" si="315"/>
        <v>4.8604020131899937</v>
      </c>
      <c r="CX270">
        <f t="shared" si="316"/>
        <v>1.0024366919236174</v>
      </c>
      <c r="CY270">
        <f t="shared" si="317"/>
        <v>4.9302010065949968</v>
      </c>
      <c r="CZ270">
        <f t="shared" si="318"/>
        <v>3.0012183459618087</v>
      </c>
    </row>
    <row r="271" spans="1:104" x14ac:dyDescent="0.25">
      <c r="A271">
        <v>1</v>
      </c>
      <c r="K271">
        <v>4</v>
      </c>
      <c r="L271">
        <f t="shared" si="319"/>
        <v>269</v>
      </c>
      <c r="M271">
        <f t="shared" si="320"/>
        <v>4.6949356878647466</v>
      </c>
      <c r="O271">
        <f t="shared" si="321"/>
        <v>-1.7452406437283498E-2</v>
      </c>
      <c r="P271">
        <f t="shared" si="322"/>
        <v>-0.99984769515639127</v>
      </c>
      <c r="R271">
        <f t="shared" si="261"/>
        <v>-6.9809625749133991E-2</v>
      </c>
      <c r="S271">
        <f t="shared" si="262"/>
        <v>-3.9993907806255651</v>
      </c>
      <c r="U271">
        <f t="shared" si="263"/>
        <v>-6.9809625749133991E-2</v>
      </c>
      <c r="V271">
        <f t="shared" si="264"/>
        <v>-3.9993907806255651</v>
      </c>
      <c r="X271">
        <f t="shared" si="265"/>
        <v>-6.9809625749133991E-2</v>
      </c>
      <c r="Y271">
        <f t="shared" si="266"/>
        <v>-3.9993907806255651</v>
      </c>
      <c r="Z271">
        <f t="shared" si="323"/>
        <v>248</v>
      </c>
      <c r="AB271">
        <f t="shared" si="267"/>
        <v>-6.9809625749133991E-2</v>
      </c>
      <c r="AC271">
        <f t="shared" si="268"/>
        <v>-3.9993907806255651</v>
      </c>
      <c r="AD271">
        <f t="shared" si="324"/>
        <v>248</v>
      </c>
      <c r="AG271">
        <f t="shared" si="269"/>
        <v>3.9301903742508659</v>
      </c>
      <c r="AH271">
        <f t="shared" si="270"/>
        <v>-3.9993907806255651</v>
      </c>
      <c r="AJ271">
        <f t="shared" si="271"/>
        <v>-6.9809625749133991E-2</v>
      </c>
      <c r="AK271">
        <f t="shared" si="272"/>
        <v>-3.9993907806255651</v>
      </c>
      <c r="AM271">
        <f t="shared" si="273"/>
        <v>3.9301903742508659</v>
      </c>
      <c r="AN271">
        <f t="shared" si="274"/>
        <v>-3.9993907806255651</v>
      </c>
      <c r="AP271">
        <f t="shared" si="275"/>
        <v>-6.9809625749133991E-2</v>
      </c>
      <c r="AQ271">
        <f t="shared" si="276"/>
        <v>6.0921937443492169E-4</v>
      </c>
      <c r="AS271">
        <f t="shared" si="277"/>
        <v>-6.9809625749133991E-2</v>
      </c>
      <c r="AT271">
        <f t="shared" si="278"/>
        <v>-3.9993907806255651</v>
      </c>
      <c r="AV271">
        <f t="shared" si="279"/>
        <v>3.9301903742508659</v>
      </c>
      <c r="AW271">
        <f t="shared" si="280"/>
        <v>-3.9993907806255651</v>
      </c>
      <c r="AY271">
        <f t="shared" si="281"/>
        <v>-6.9809625749133991E-2</v>
      </c>
      <c r="AZ271">
        <f t="shared" si="282"/>
        <v>6.0921937443492169E-4</v>
      </c>
      <c r="BB271">
        <f t="shared" si="283"/>
        <v>-4.0698096257491336</v>
      </c>
      <c r="BC271">
        <f t="shared" si="284"/>
        <v>-3.9993907806255651</v>
      </c>
      <c r="BE271">
        <f t="shared" si="285"/>
        <v>-6.9809625749133991E-2</v>
      </c>
      <c r="BF271">
        <f t="shared" si="286"/>
        <v>-7.9993907806255651</v>
      </c>
      <c r="BH271">
        <f t="shared" si="287"/>
        <v>-0.15707165793555147</v>
      </c>
      <c r="BI271">
        <f t="shared" si="288"/>
        <v>-8.9986292564075221</v>
      </c>
      <c r="BK271">
        <f t="shared" si="289"/>
        <v>-4.0523572193118502</v>
      </c>
      <c r="BL271">
        <f t="shared" si="290"/>
        <v>-0.99954308546917403</v>
      </c>
      <c r="BN271">
        <f t="shared" si="291"/>
        <v>-4.0523572193118502</v>
      </c>
      <c r="BO271">
        <f t="shared" si="292"/>
        <v>-4.999543085469174</v>
      </c>
      <c r="BQ271">
        <f t="shared" si="293"/>
        <v>-5.2357219311850493E-2</v>
      </c>
      <c r="BR271">
        <f t="shared" si="294"/>
        <v>-2.999543085469174</v>
      </c>
      <c r="BT271">
        <f t="shared" si="295"/>
        <v>3.9476427806881493</v>
      </c>
      <c r="BU271">
        <f t="shared" si="296"/>
        <v>-0.99954308546917403</v>
      </c>
      <c r="BW271">
        <f t="shared" si="297"/>
        <v>3.9476427806881493</v>
      </c>
      <c r="BX271">
        <f t="shared" si="298"/>
        <v>-4.999543085469174</v>
      </c>
      <c r="CA271">
        <f t="shared" si="299"/>
        <v>-1.7452406437283498E-2</v>
      </c>
      <c r="CB271">
        <f t="shared" si="300"/>
        <v>-0.99984769515639127</v>
      </c>
      <c r="CD271">
        <f t="shared" si="301"/>
        <v>-1.7452406437283498E-2</v>
      </c>
      <c r="CE271">
        <f t="shared" si="302"/>
        <v>-0.99984769515639127</v>
      </c>
      <c r="CG271">
        <f t="shared" si="303"/>
        <v>-3.4904812874566996E-2</v>
      </c>
      <c r="CH271">
        <f t="shared" si="304"/>
        <v>-1.9996953903127825</v>
      </c>
      <c r="CJ271">
        <f t="shared" si="305"/>
        <v>-5.2357219311850493E-2</v>
      </c>
      <c r="CK271">
        <f t="shared" si="306"/>
        <v>-2.999543085469174</v>
      </c>
      <c r="CM271">
        <f t="shared" si="307"/>
        <v>-6.9809625749133991E-2</v>
      </c>
      <c r="CN271">
        <f t="shared" si="308"/>
        <v>-3.9993907806255651</v>
      </c>
      <c r="CP271">
        <f t="shared" si="309"/>
        <v>-8.7262032186417482E-2</v>
      </c>
      <c r="CQ271">
        <f t="shared" si="310"/>
        <v>-4.9992384757819561</v>
      </c>
      <c r="CS271">
        <f t="shared" si="311"/>
        <v>-1.7452406437283498E-2</v>
      </c>
      <c r="CT271">
        <f t="shared" si="312"/>
        <v>-0.99984769515639127</v>
      </c>
      <c r="CU271">
        <f t="shared" si="313"/>
        <v>4.9301903742508664</v>
      </c>
      <c r="CV271">
        <f t="shared" si="314"/>
        <v>3.0003046096872175</v>
      </c>
      <c r="CW271">
        <f t="shared" si="315"/>
        <v>4.9301903742508664</v>
      </c>
      <c r="CX271">
        <f t="shared" si="316"/>
        <v>1.0006092193744349</v>
      </c>
      <c r="CY271">
        <f t="shared" si="317"/>
        <v>4.9650951871254332</v>
      </c>
      <c r="CZ271">
        <f t="shared" si="318"/>
        <v>3.0003046096872175</v>
      </c>
    </row>
    <row r="272" spans="1:104" x14ac:dyDescent="0.25">
      <c r="A272">
        <v>1</v>
      </c>
      <c r="K272">
        <v>4</v>
      </c>
      <c r="L272">
        <f t="shared" si="319"/>
        <v>270</v>
      </c>
      <c r="M272">
        <f t="shared" si="320"/>
        <v>4.7123889803846897</v>
      </c>
      <c r="O272">
        <f t="shared" si="321"/>
        <v>-1.83772268236293E-16</v>
      </c>
      <c r="P272">
        <f t="shared" si="322"/>
        <v>-1</v>
      </c>
      <c r="R272">
        <f t="shared" si="261"/>
        <v>-7.3508907294517201E-16</v>
      </c>
      <c r="S272">
        <f t="shared" si="262"/>
        <v>-4</v>
      </c>
      <c r="U272">
        <f t="shared" si="263"/>
        <v>-7.3508907294517201E-16</v>
      </c>
      <c r="V272">
        <f t="shared" si="264"/>
        <v>-4</v>
      </c>
      <c r="X272">
        <f t="shared" si="265"/>
        <v>-7.3508907294517201E-16</v>
      </c>
      <c r="Y272">
        <f t="shared" si="266"/>
        <v>-4</v>
      </c>
      <c r="Z272">
        <f t="shared" si="323"/>
        <v>249</v>
      </c>
      <c r="AB272">
        <f t="shared" si="267"/>
        <v>-7.3508907294517201E-16</v>
      </c>
      <c r="AC272">
        <f t="shared" si="268"/>
        <v>-4</v>
      </c>
      <c r="AD272">
        <f t="shared" si="324"/>
        <v>249</v>
      </c>
      <c r="AG272">
        <f t="shared" si="269"/>
        <v>3.9999999999999991</v>
      </c>
      <c r="AH272">
        <f t="shared" si="270"/>
        <v>-4</v>
      </c>
      <c r="AJ272">
        <f t="shared" si="271"/>
        <v>-7.3508907294517201E-16</v>
      </c>
      <c r="AK272">
        <f t="shared" si="272"/>
        <v>-4</v>
      </c>
      <c r="AM272">
        <f t="shared" si="273"/>
        <v>3.9999999999999991</v>
      </c>
      <c r="AN272">
        <f t="shared" si="274"/>
        <v>-4</v>
      </c>
      <c r="AP272">
        <f t="shared" si="275"/>
        <v>-7.3508907294517201E-16</v>
      </c>
      <c r="AQ272">
        <f t="shared" si="276"/>
        <v>0</v>
      </c>
      <c r="AS272">
        <f t="shared" si="277"/>
        <v>-7.3508907294517201E-16</v>
      </c>
      <c r="AT272">
        <f t="shared" si="278"/>
        <v>-4</v>
      </c>
      <c r="AV272">
        <f t="shared" si="279"/>
        <v>3.9999999999999991</v>
      </c>
      <c r="AW272">
        <f t="shared" si="280"/>
        <v>-4</v>
      </c>
      <c r="AY272">
        <f t="shared" si="281"/>
        <v>-7.3508907294517201E-16</v>
      </c>
      <c r="AZ272">
        <f t="shared" si="282"/>
        <v>0</v>
      </c>
      <c r="BB272">
        <f t="shared" si="283"/>
        <v>-4.0000000000000009</v>
      </c>
      <c r="BC272">
        <f t="shared" si="284"/>
        <v>-4</v>
      </c>
      <c r="BE272">
        <f t="shared" si="285"/>
        <v>-7.3508907294517201E-16</v>
      </c>
      <c r="BF272">
        <f t="shared" si="286"/>
        <v>-8</v>
      </c>
      <c r="BH272">
        <f t="shared" si="287"/>
        <v>-1.653950414126637E-15</v>
      </c>
      <c r="BI272">
        <f t="shared" si="288"/>
        <v>-9</v>
      </c>
      <c r="BK272">
        <f t="shared" si="289"/>
        <v>-4.0000000000000009</v>
      </c>
      <c r="BL272">
        <f t="shared" si="290"/>
        <v>-1</v>
      </c>
      <c r="BN272">
        <f t="shared" si="291"/>
        <v>-4.0000000000000009</v>
      </c>
      <c r="BO272">
        <f t="shared" si="292"/>
        <v>-5</v>
      </c>
      <c r="BQ272">
        <f t="shared" si="293"/>
        <v>-5.51316804708879E-16</v>
      </c>
      <c r="BR272">
        <f t="shared" si="294"/>
        <v>-3</v>
      </c>
      <c r="BT272">
        <f t="shared" si="295"/>
        <v>3.9999999999999996</v>
      </c>
      <c r="BU272">
        <f t="shared" si="296"/>
        <v>-1</v>
      </c>
      <c r="BW272">
        <f t="shared" si="297"/>
        <v>3.9999999999999996</v>
      </c>
      <c r="BX272">
        <f t="shared" si="298"/>
        <v>-5</v>
      </c>
      <c r="CA272">
        <f t="shared" si="299"/>
        <v>-1.83772268236293E-16</v>
      </c>
      <c r="CB272">
        <f t="shared" si="300"/>
        <v>-1</v>
      </c>
      <c r="CD272">
        <f t="shared" si="301"/>
        <v>-1.83772268236293E-16</v>
      </c>
      <c r="CE272">
        <f t="shared" si="302"/>
        <v>-1</v>
      </c>
      <c r="CG272">
        <f t="shared" si="303"/>
        <v>-3.67544536472586E-16</v>
      </c>
      <c r="CH272">
        <f t="shared" si="304"/>
        <v>-2</v>
      </c>
      <c r="CJ272">
        <f t="shared" si="305"/>
        <v>-5.51316804708879E-16</v>
      </c>
      <c r="CK272">
        <f t="shared" si="306"/>
        <v>-3</v>
      </c>
      <c r="CM272">
        <f t="shared" si="307"/>
        <v>-7.3508907294517201E-16</v>
      </c>
      <c r="CN272">
        <f t="shared" si="308"/>
        <v>-4</v>
      </c>
      <c r="CP272">
        <f t="shared" si="309"/>
        <v>-9.1886134118146501E-16</v>
      </c>
      <c r="CQ272">
        <f t="shared" si="310"/>
        <v>-5</v>
      </c>
      <c r="CS272">
        <f t="shared" si="311"/>
        <v>-1.83772268236293E-16</v>
      </c>
      <c r="CT272">
        <f t="shared" si="312"/>
        <v>-1</v>
      </c>
      <c r="CU272">
        <f t="shared" si="313"/>
        <v>4.9999999999999991</v>
      </c>
      <c r="CV272">
        <f t="shared" si="314"/>
        <v>3</v>
      </c>
      <c r="CW272">
        <f t="shared" si="315"/>
        <v>4.9999999999999991</v>
      </c>
      <c r="CX272">
        <f t="shared" si="316"/>
        <v>1</v>
      </c>
      <c r="CY272">
        <f t="shared" si="317"/>
        <v>5</v>
      </c>
      <c r="CZ272">
        <f t="shared" si="318"/>
        <v>3</v>
      </c>
    </row>
    <row r="273" spans="1:104" x14ac:dyDescent="0.25">
      <c r="A273">
        <v>1</v>
      </c>
      <c r="K273">
        <v>4</v>
      </c>
      <c r="L273">
        <f t="shared" si="319"/>
        <v>271</v>
      </c>
      <c r="M273">
        <f t="shared" si="320"/>
        <v>4.7298422729046328</v>
      </c>
      <c r="O273">
        <f t="shared" si="321"/>
        <v>1.745240643728313E-2</v>
      </c>
      <c r="P273">
        <f t="shared" si="322"/>
        <v>-0.99984769515639127</v>
      </c>
      <c r="R273">
        <f t="shared" si="261"/>
        <v>6.980962574913252E-2</v>
      </c>
      <c r="S273">
        <f t="shared" si="262"/>
        <v>-3.9993907806255651</v>
      </c>
      <c r="U273">
        <f t="shared" si="263"/>
        <v>6.980962574913252E-2</v>
      </c>
      <c r="V273">
        <f t="shared" si="264"/>
        <v>-3.9993907806255651</v>
      </c>
      <c r="X273">
        <f t="shared" si="265"/>
        <v>6.980962574913252E-2</v>
      </c>
      <c r="Y273">
        <f t="shared" si="266"/>
        <v>-3.9993907806255651</v>
      </c>
      <c r="Z273">
        <f t="shared" si="323"/>
        <v>250</v>
      </c>
      <c r="AB273">
        <f t="shared" si="267"/>
        <v>6.980962574913252E-2</v>
      </c>
      <c r="AC273">
        <f t="shared" si="268"/>
        <v>-3.9993907806255651</v>
      </c>
      <c r="AD273">
        <f t="shared" si="324"/>
        <v>250</v>
      </c>
      <c r="AG273">
        <f t="shared" si="269"/>
        <v>4.0698096257491327</v>
      </c>
      <c r="AH273">
        <f t="shared" si="270"/>
        <v>-3.9993907806255651</v>
      </c>
      <c r="AJ273">
        <f t="shared" si="271"/>
        <v>6.980962574913252E-2</v>
      </c>
      <c r="AK273">
        <f t="shared" si="272"/>
        <v>-3.9993907806255651</v>
      </c>
      <c r="AM273">
        <f t="shared" si="273"/>
        <v>4.0698096257491327</v>
      </c>
      <c r="AN273">
        <f t="shared" si="274"/>
        <v>-3.9993907806255651</v>
      </c>
      <c r="AP273">
        <f t="shared" si="275"/>
        <v>6.980962574913252E-2</v>
      </c>
      <c r="AQ273">
        <f t="shared" si="276"/>
        <v>6.0921937443492169E-4</v>
      </c>
      <c r="AS273">
        <f t="shared" si="277"/>
        <v>6.980962574913252E-2</v>
      </c>
      <c r="AT273">
        <f t="shared" si="278"/>
        <v>-3.9993907806255651</v>
      </c>
      <c r="AV273">
        <f t="shared" si="279"/>
        <v>4.0698096257491327</v>
      </c>
      <c r="AW273">
        <f t="shared" si="280"/>
        <v>-3.9993907806255651</v>
      </c>
      <c r="AY273">
        <f t="shared" si="281"/>
        <v>6.980962574913252E-2</v>
      </c>
      <c r="AZ273">
        <f t="shared" si="282"/>
        <v>6.0921937443492169E-4</v>
      </c>
      <c r="BB273">
        <f t="shared" si="283"/>
        <v>-3.9301903742508673</v>
      </c>
      <c r="BC273">
        <f t="shared" si="284"/>
        <v>-3.9993907806255651</v>
      </c>
      <c r="BE273">
        <f t="shared" si="285"/>
        <v>6.980962574913252E-2</v>
      </c>
      <c r="BF273">
        <f t="shared" si="286"/>
        <v>-7.9993907806255651</v>
      </c>
      <c r="BH273">
        <f t="shared" si="287"/>
        <v>0.15707165793554817</v>
      </c>
      <c r="BI273">
        <f t="shared" si="288"/>
        <v>-8.9986292564075221</v>
      </c>
      <c r="BK273">
        <f t="shared" si="289"/>
        <v>-3.9476427806881507</v>
      </c>
      <c r="BL273">
        <f t="shared" si="290"/>
        <v>-0.99954308546917403</v>
      </c>
      <c r="BN273">
        <f t="shared" si="291"/>
        <v>-3.9476427806881507</v>
      </c>
      <c r="BO273">
        <f t="shared" si="292"/>
        <v>-4.999543085469174</v>
      </c>
      <c r="BQ273">
        <f t="shared" si="293"/>
        <v>5.235721931184939E-2</v>
      </c>
      <c r="BR273">
        <f t="shared" si="294"/>
        <v>-2.999543085469174</v>
      </c>
      <c r="BT273">
        <f t="shared" si="295"/>
        <v>4.0523572193118493</v>
      </c>
      <c r="BU273">
        <f t="shared" si="296"/>
        <v>-0.99954308546917403</v>
      </c>
      <c r="BW273">
        <f t="shared" si="297"/>
        <v>4.0523572193118493</v>
      </c>
      <c r="BX273">
        <f t="shared" si="298"/>
        <v>-4.999543085469174</v>
      </c>
      <c r="CA273">
        <f t="shared" si="299"/>
        <v>1.745240643728313E-2</v>
      </c>
      <c r="CB273">
        <f t="shared" si="300"/>
        <v>-0.99984769515639127</v>
      </c>
      <c r="CD273">
        <f t="shared" si="301"/>
        <v>1.745240643728313E-2</v>
      </c>
      <c r="CE273">
        <f t="shared" si="302"/>
        <v>-0.99984769515639127</v>
      </c>
      <c r="CG273">
        <f t="shared" si="303"/>
        <v>3.490481287456626E-2</v>
      </c>
      <c r="CH273">
        <f t="shared" si="304"/>
        <v>-1.9996953903127825</v>
      </c>
      <c r="CJ273">
        <f t="shared" si="305"/>
        <v>5.235721931184939E-2</v>
      </c>
      <c r="CK273">
        <f t="shared" si="306"/>
        <v>-2.999543085469174</v>
      </c>
      <c r="CM273">
        <f t="shared" si="307"/>
        <v>6.980962574913252E-2</v>
      </c>
      <c r="CN273">
        <f t="shared" si="308"/>
        <v>-3.9993907806255651</v>
      </c>
      <c r="CP273">
        <f t="shared" si="309"/>
        <v>8.726203218641565E-2</v>
      </c>
      <c r="CQ273">
        <f t="shared" si="310"/>
        <v>-4.9992384757819561</v>
      </c>
      <c r="CS273">
        <f t="shared" si="311"/>
        <v>1.745240643728313E-2</v>
      </c>
      <c r="CT273">
        <f t="shared" si="312"/>
        <v>-0.99984769515639127</v>
      </c>
      <c r="CU273">
        <f t="shared" si="313"/>
        <v>5.0698096257491327</v>
      </c>
      <c r="CV273">
        <f t="shared" si="314"/>
        <v>3.0003046096872175</v>
      </c>
      <c r="CW273">
        <f t="shared" si="315"/>
        <v>5.0698096257491327</v>
      </c>
      <c r="CX273">
        <f t="shared" si="316"/>
        <v>1.0006092193744349</v>
      </c>
      <c r="CY273">
        <f t="shared" si="317"/>
        <v>5.0349048128745659</v>
      </c>
      <c r="CZ273">
        <f t="shared" si="318"/>
        <v>3.0003046096872175</v>
      </c>
    </row>
    <row r="274" spans="1:104" x14ac:dyDescent="0.25">
      <c r="A274">
        <v>1</v>
      </c>
      <c r="K274">
        <v>4</v>
      </c>
      <c r="L274">
        <f t="shared" si="319"/>
        <v>272</v>
      </c>
      <c r="M274">
        <f t="shared" si="320"/>
        <v>4.7472955654245768</v>
      </c>
      <c r="O274">
        <f t="shared" si="321"/>
        <v>3.4899496702501281E-2</v>
      </c>
      <c r="P274">
        <f t="shared" si="322"/>
        <v>-0.99939082701909576</v>
      </c>
      <c r="R274">
        <f t="shared" si="261"/>
        <v>0.13959798681000513</v>
      </c>
      <c r="S274">
        <f t="shared" si="262"/>
        <v>-3.997563308076383</v>
      </c>
      <c r="U274">
        <f t="shared" si="263"/>
        <v>0.13959798681000513</v>
      </c>
      <c r="V274">
        <f t="shared" si="264"/>
        <v>-3.997563308076383</v>
      </c>
      <c r="X274">
        <f t="shared" si="265"/>
        <v>0.13959798681000513</v>
      </c>
      <c r="Y274">
        <f t="shared" si="266"/>
        <v>-3.997563308076383</v>
      </c>
      <c r="Z274">
        <f t="shared" si="323"/>
        <v>251</v>
      </c>
      <c r="AB274">
        <f t="shared" si="267"/>
        <v>0.13959798681000513</v>
      </c>
      <c r="AC274">
        <f t="shared" si="268"/>
        <v>-3.997563308076383</v>
      </c>
      <c r="AD274">
        <f t="shared" si="324"/>
        <v>251</v>
      </c>
      <c r="AG274">
        <f t="shared" si="269"/>
        <v>4.1395979868100055</v>
      </c>
      <c r="AH274">
        <f t="shared" si="270"/>
        <v>-3.997563308076383</v>
      </c>
      <c r="AJ274">
        <f t="shared" si="271"/>
        <v>0.13959798681000513</v>
      </c>
      <c r="AK274">
        <f t="shared" si="272"/>
        <v>-3.997563308076383</v>
      </c>
      <c r="AM274">
        <f t="shared" si="273"/>
        <v>4.1395979868100055</v>
      </c>
      <c r="AN274">
        <f t="shared" si="274"/>
        <v>-3.997563308076383</v>
      </c>
      <c r="AP274">
        <f t="shared" si="275"/>
        <v>0.13959798681000513</v>
      </c>
      <c r="AQ274">
        <f t="shared" si="276"/>
        <v>2.4366919236169515E-3</v>
      </c>
      <c r="AS274">
        <f t="shared" si="277"/>
        <v>0.13959798681000513</v>
      </c>
      <c r="AT274">
        <f t="shared" si="278"/>
        <v>-3.997563308076383</v>
      </c>
      <c r="AV274">
        <f t="shared" si="279"/>
        <v>4.1395979868100055</v>
      </c>
      <c r="AW274">
        <f t="shared" si="280"/>
        <v>-3.997563308076383</v>
      </c>
      <c r="AY274">
        <f t="shared" si="281"/>
        <v>0.13959798681000513</v>
      </c>
      <c r="AZ274">
        <f t="shared" si="282"/>
        <v>2.4366919236169515E-3</v>
      </c>
      <c r="BB274">
        <f t="shared" si="283"/>
        <v>-3.860402013189995</v>
      </c>
      <c r="BC274">
        <f t="shared" si="284"/>
        <v>-3.997563308076383</v>
      </c>
      <c r="BE274">
        <f t="shared" si="285"/>
        <v>0.13959798681000513</v>
      </c>
      <c r="BF274">
        <f t="shared" si="286"/>
        <v>-7.9975633080763835</v>
      </c>
      <c r="BH274">
        <f t="shared" si="287"/>
        <v>0.31409547032251151</v>
      </c>
      <c r="BI274">
        <f t="shared" si="288"/>
        <v>-8.994517443171862</v>
      </c>
      <c r="BK274">
        <f t="shared" si="289"/>
        <v>-3.8953015098924961</v>
      </c>
      <c r="BL274">
        <f t="shared" si="290"/>
        <v>-0.99817248105728718</v>
      </c>
      <c r="BN274">
        <f t="shared" si="291"/>
        <v>-3.8953015098924961</v>
      </c>
      <c r="BO274">
        <f t="shared" si="292"/>
        <v>-4.9981724810572867</v>
      </c>
      <c r="BQ274">
        <f t="shared" si="293"/>
        <v>0.10469849010750384</v>
      </c>
      <c r="BR274">
        <f t="shared" si="294"/>
        <v>-2.9981724810572872</v>
      </c>
      <c r="BT274">
        <f t="shared" si="295"/>
        <v>4.1046984901075039</v>
      </c>
      <c r="BU274">
        <f t="shared" si="296"/>
        <v>-0.99817248105728718</v>
      </c>
      <c r="BW274">
        <f t="shared" si="297"/>
        <v>4.1046984901075039</v>
      </c>
      <c r="BX274">
        <f t="shared" si="298"/>
        <v>-4.9981724810572867</v>
      </c>
      <c r="CA274">
        <f t="shared" si="299"/>
        <v>3.4899496702501281E-2</v>
      </c>
      <c r="CB274">
        <f t="shared" si="300"/>
        <v>-0.99939082701909576</v>
      </c>
      <c r="CD274">
        <f t="shared" si="301"/>
        <v>3.4899496702501281E-2</v>
      </c>
      <c r="CE274">
        <f t="shared" si="302"/>
        <v>-0.99939082701909576</v>
      </c>
      <c r="CG274">
        <f t="shared" si="303"/>
        <v>6.9798993405002563E-2</v>
      </c>
      <c r="CH274">
        <f t="shared" si="304"/>
        <v>-1.9987816540381915</v>
      </c>
      <c r="CJ274">
        <f t="shared" si="305"/>
        <v>0.10469849010750384</v>
      </c>
      <c r="CK274">
        <f t="shared" si="306"/>
        <v>-2.9981724810572872</v>
      </c>
      <c r="CM274">
        <f t="shared" si="307"/>
        <v>0.13959798681000513</v>
      </c>
      <c r="CN274">
        <f t="shared" si="308"/>
        <v>-3.997563308076383</v>
      </c>
      <c r="CP274">
        <f t="shared" si="309"/>
        <v>0.17449748351250641</v>
      </c>
      <c r="CQ274">
        <f t="shared" si="310"/>
        <v>-4.9969541350954785</v>
      </c>
      <c r="CS274">
        <f t="shared" si="311"/>
        <v>3.4899496702501281E-2</v>
      </c>
      <c r="CT274">
        <f t="shared" si="312"/>
        <v>-0.99939082701909576</v>
      </c>
      <c r="CU274">
        <f t="shared" si="313"/>
        <v>5.1395979868100055</v>
      </c>
      <c r="CV274">
        <f t="shared" si="314"/>
        <v>3.0012183459618083</v>
      </c>
      <c r="CW274">
        <f t="shared" si="315"/>
        <v>5.1395979868100055</v>
      </c>
      <c r="CX274">
        <f t="shared" si="316"/>
        <v>1.002436691923617</v>
      </c>
      <c r="CY274">
        <f t="shared" si="317"/>
        <v>5.0697989934050023</v>
      </c>
      <c r="CZ274">
        <f t="shared" si="318"/>
        <v>3.0012183459618083</v>
      </c>
    </row>
    <row r="275" spans="1:104" x14ac:dyDescent="0.25">
      <c r="A275">
        <v>1</v>
      </c>
      <c r="K275">
        <v>4</v>
      </c>
      <c r="L275">
        <f t="shared" si="319"/>
        <v>273</v>
      </c>
      <c r="M275">
        <f t="shared" si="320"/>
        <v>4.7647488579445199</v>
      </c>
      <c r="O275">
        <f t="shared" si="321"/>
        <v>5.2335956242943946E-2</v>
      </c>
      <c r="P275">
        <f t="shared" si="322"/>
        <v>-0.99862953475457383</v>
      </c>
      <c r="R275">
        <f t="shared" si="261"/>
        <v>0.20934382497177578</v>
      </c>
      <c r="S275">
        <f t="shared" si="262"/>
        <v>-3.9945181390182953</v>
      </c>
      <c r="U275">
        <f t="shared" si="263"/>
        <v>0.20934382497177578</v>
      </c>
      <c r="V275">
        <f t="shared" si="264"/>
        <v>-3.9945181390182953</v>
      </c>
      <c r="X275">
        <f t="shared" si="265"/>
        <v>0.20934382497177578</v>
      </c>
      <c r="Y275">
        <f t="shared" si="266"/>
        <v>-3.9945181390182953</v>
      </c>
      <c r="Z275">
        <f t="shared" si="323"/>
        <v>252</v>
      </c>
      <c r="AB275">
        <f t="shared" si="267"/>
        <v>0.20934382497177578</v>
      </c>
      <c r="AC275">
        <f t="shared" si="268"/>
        <v>-3.9945181390182953</v>
      </c>
      <c r="AD275">
        <f t="shared" si="324"/>
        <v>252</v>
      </c>
      <c r="AG275">
        <f t="shared" si="269"/>
        <v>4.2093438249717758</v>
      </c>
      <c r="AH275">
        <f t="shared" si="270"/>
        <v>-3.9945181390182953</v>
      </c>
      <c r="AJ275">
        <f t="shared" si="271"/>
        <v>0.20934382497177578</v>
      </c>
      <c r="AK275">
        <f t="shared" si="272"/>
        <v>-3.9945181390182953</v>
      </c>
      <c r="AM275">
        <f t="shared" si="273"/>
        <v>4.2093438249717758</v>
      </c>
      <c r="AN275">
        <f t="shared" si="274"/>
        <v>-3.9945181390182953</v>
      </c>
      <c r="AP275">
        <f t="shared" si="275"/>
        <v>0.20934382497177578</v>
      </c>
      <c r="AQ275">
        <f t="shared" si="276"/>
        <v>5.4818609817046671E-3</v>
      </c>
      <c r="AS275">
        <f t="shared" si="277"/>
        <v>0.20934382497177578</v>
      </c>
      <c r="AT275">
        <f t="shared" si="278"/>
        <v>-3.9945181390182953</v>
      </c>
      <c r="AV275">
        <f t="shared" si="279"/>
        <v>4.2093438249717758</v>
      </c>
      <c r="AW275">
        <f t="shared" si="280"/>
        <v>-3.9945181390182953</v>
      </c>
      <c r="AY275">
        <f t="shared" si="281"/>
        <v>0.20934382497177578</v>
      </c>
      <c r="AZ275">
        <f t="shared" si="282"/>
        <v>5.4818609817046671E-3</v>
      </c>
      <c r="BB275">
        <f t="shared" si="283"/>
        <v>-3.7906561750282242</v>
      </c>
      <c r="BC275">
        <f t="shared" si="284"/>
        <v>-3.9945181390182953</v>
      </c>
      <c r="BE275">
        <f t="shared" si="285"/>
        <v>0.20934382497177578</v>
      </c>
      <c r="BF275">
        <f t="shared" si="286"/>
        <v>-7.9945181390182949</v>
      </c>
      <c r="BH275">
        <f t="shared" si="287"/>
        <v>0.47102360618649552</v>
      </c>
      <c r="BI275">
        <f t="shared" si="288"/>
        <v>-8.9876658127911639</v>
      </c>
      <c r="BK275">
        <f t="shared" si="289"/>
        <v>-3.8429921312711683</v>
      </c>
      <c r="BL275">
        <f t="shared" si="290"/>
        <v>-0.99588860426372161</v>
      </c>
      <c r="BN275">
        <f t="shared" si="291"/>
        <v>-3.8429921312711683</v>
      </c>
      <c r="BO275">
        <f t="shared" si="292"/>
        <v>-4.9958886042637216</v>
      </c>
      <c r="BQ275">
        <f t="shared" si="293"/>
        <v>0.15700786872883182</v>
      </c>
      <c r="BR275">
        <f t="shared" si="294"/>
        <v>-2.9958886042637216</v>
      </c>
      <c r="BT275">
        <f t="shared" si="295"/>
        <v>4.1570078687288321</v>
      </c>
      <c r="BU275">
        <f t="shared" si="296"/>
        <v>-0.99588860426372161</v>
      </c>
      <c r="BW275">
        <f t="shared" si="297"/>
        <v>4.1570078687288321</v>
      </c>
      <c r="BX275">
        <f t="shared" si="298"/>
        <v>-4.9958886042637216</v>
      </c>
      <c r="CA275">
        <f t="shared" si="299"/>
        <v>5.2335956242943946E-2</v>
      </c>
      <c r="CB275">
        <f t="shared" si="300"/>
        <v>-0.99862953475457383</v>
      </c>
      <c r="CD275">
        <f t="shared" si="301"/>
        <v>5.2335956242943946E-2</v>
      </c>
      <c r="CE275">
        <f t="shared" si="302"/>
        <v>-0.99862953475457383</v>
      </c>
      <c r="CG275">
        <f t="shared" si="303"/>
        <v>0.10467191248588789</v>
      </c>
      <c r="CH275">
        <f t="shared" si="304"/>
        <v>-1.9972590695091477</v>
      </c>
      <c r="CJ275">
        <f t="shared" si="305"/>
        <v>0.15700786872883182</v>
      </c>
      <c r="CK275">
        <f t="shared" si="306"/>
        <v>-2.9958886042637216</v>
      </c>
      <c r="CM275">
        <f t="shared" si="307"/>
        <v>0.20934382497177578</v>
      </c>
      <c r="CN275">
        <f t="shared" si="308"/>
        <v>-3.9945181390182953</v>
      </c>
      <c r="CP275">
        <f t="shared" si="309"/>
        <v>0.26167978121471974</v>
      </c>
      <c r="CQ275">
        <f t="shared" si="310"/>
        <v>-4.9931476737728691</v>
      </c>
      <c r="CS275">
        <f t="shared" si="311"/>
        <v>5.2335956242943946E-2</v>
      </c>
      <c r="CT275">
        <f t="shared" si="312"/>
        <v>-0.99862953475457383</v>
      </c>
      <c r="CU275">
        <f t="shared" si="313"/>
        <v>5.2093438249717758</v>
      </c>
      <c r="CV275">
        <f t="shared" si="314"/>
        <v>3.0027409304908526</v>
      </c>
      <c r="CW275">
        <f t="shared" si="315"/>
        <v>5.2093438249717758</v>
      </c>
      <c r="CX275">
        <f t="shared" si="316"/>
        <v>1.0054818609817047</v>
      </c>
      <c r="CY275">
        <f t="shared" si="317"/>
        <v>5.1046719124858875</v>
      </c>
      <c r="CZ275">
        <f t="shared" si="318"/>
        <v>3.0027409304908526</v>
      </c>
    </row>
    <row r="276" spans="1:104" x14ac:dyDescent="0.25">
      <c r="A276">
        <v>1</v>
      </c>
      <c r="K276">
        <v>4</v>
      </c>
      <c r="L276">
        <f t="shared" si="319"/>
        <v>274</v>
      </c>
      <c r="M276">
        <f t="shared" si="320"/>
        <v>4.782202150464463</v>
      </c>
      <c r="O276">
        <f t="shared" si="321"/>
        <v>6.9756473744125219E-2</v>
      </c>
      <c r="P276">
        <f t="shared" si="322"/>
        <v>-0.99756405025982431</v>
      </c>
      <c r="R276">
        <f t="shared" si="261"/>
        <v>0.27902589497650088</v>
      </c>
      <c r="S276">
        <f t="shared" si="262"/>
        <v>-3.9902562010392972</v>
      </c>
      <c r="U276">
        <f t="shared" si="263"/>
        <v>0.27902589497650088</v>
      </c>
      <c r="V276">
        <f t="shared" si="264"/>
        <v>-3.9902562010392972</v>
      </c>
      <c r="X276">
        <f t="shared" si="265"/>
        <v>0.27902589497650088</v>
      </c>
      <c r="Y276">
        <f t="shared" si="266"/>
        <v>-3.9902562010392972</v>
      </c>
      <c r="Z276">
        <f t="shared" si="323"/>
        <v>253</v>
      </c>
      <c r="AB276">
        <f t="shared" si="267"/>
        <v>0.27902589497650088</v>
      </c>
      <c r="AC276">
        <f t="shared" si="268"/>
        <v>-3.9902562010392972</v>
      </c>
      <c r="AD276">
        <f t="shared" si="324"/>
        <v>253</v>
      </c>
      <c r="AG276">
        <f t="shared" si="269"/>
        <v>4.2790258949765008</v>
      </c>
      <c r="AH276">
        <f t="shared" si="270"/>
        <v>-3.9902562010392972</v>
      </c>
      <c r="AJ276">
        <f t="shared" si="271"/>
        <v>0.27902589497650088</v>
      </c>
      <c r="AK276">
        <f t="shared" si="272"/>
        <v>-3.9902562010392972</v>
      </c>
      <c r="AM276">
        <f t="shared" si="273"/>
        <v>4.2790258949765008</v>
      </c>
      <c r="AN276">
        <f t="shared" si="274"/>
        <v>-3.9902562010392972</v>
      </c>
      <c r="AP276">
        <f t="shared" si="275"/>
        <v>0.27902589497650088</v>
      </c>
      <c r="AQ276">
        <f t="shared" si="276"/>
        <v>9.7437989607027653E-3</v>
      </c>
      <c r="AS276">
        <f t="shared" si="277"/>
        <v>0.27902589497650088</v>
      </c>
      <c r="AT276">
        <f t="shared" si="278"/>
        <v>-3.9902562010392972</v>
      </c>
      <c r="AV276">
        <f t="shared" si="279"/>
        <v>4.2790258949765008</v>
      </c>
      <c r="AW276">
        <f t="shared" si="280"/>
        <v>-3.9902562010392972</v>
      </c>
      <c r="AY276">
        <f t="shared" si="281"/>
        <v>0.27902589497650088</v>
      </c>
      <c r="AZ276">
        <f t="shared" si="282"/>
        <v>9.7437989607027653E-3</v>
      </c>
      <c r="BB276">
        <f t="shared" si="283"/>
        <v>-3.7209741050234992</v>
      </c>
      <c r="BC276">
        <f t="shared" si="284"/>
        <v>-3.9902562010392972</v>
      </c>
      <c r="BE276">
        <f t="shared" si="285"/>
        <v>0.27902589497650088</v>
      </c>
      <c r="BF276">
        <f t="shared" si="286"/>
        <v>-7.9902562010392977</v>
      </c>
      <c r="BH276">
        <f t="shared" si="287"/>
        <v>0.62780826369712694</v>
      </c>
      <c r="BI276">
        <f t="shared" si="288"/>
        <v>-8.9780764523384189</v>
      </c>
      <c r="BK276">
        <f t="shared" si="289"/>
        <v>-3.7907305787676244</v>
      </c>
      <c r="BL276">
        <f t="shared" si="290"/>
        <v>-0.99269215077947282</v>
      </c>
      <c r="BN276">
        <f t="shared" si="291"/>
        <v>-3.7907305787676244</v>
      </c>
      <c r="BO276">
        <f t="shared" si="292"/>
        <v>-4.9926921507794724</v>
      </c>
      <c r="BQ276">
        <f t="shared" si="293"/>
        <v>0.20926942123237566</v>
      </c>
      <c r="BR276">
        <f t="shared" si="294"/>
        <v>-2.9926921507794728</v>
      </c>
      <c r="BT276">
        <f t="shared" si="295"/>
        <v>4.209269421232376</v>
      </c>
      <c r="BU276">
        <f t="shared" si="296"/>
        <v>-0.99269215077947282</v>
      </c>
      <c r="BW276">
        <f t="shared" si="297"/>
        <v>4.209269421232376</v>
      </c>
      <c r="BX276">
        <f t="shared" si="298"/>
        <v>-4.9926921507794724</v>
      </c>
      <c r="CA276">
        <f t="shared" si="299"/>
        <v>6.9756473744125219E-2</v>
      </c>
      <c r="CB276">
        <f t="shared" si="300"/>
        <v>-0.99756405025982431</v>
      </c>
      <c r="CD276">
        <f t="shared" si="301"/>
        <v>6.9756473744125219E-2</v>
      </c>
      <c r="CE276">
        <f t="shared" si="302"/>
        <v>-0.99756405025982431</v>
      </c>
      <c r="CG276">
        <f t="shared" si="303"/>
        <v>0.13951294748825044</v>
      </c>
      <c r="CH276">
        <f t="shared" si="304"/>
        <v>-1.9951281005196486</v>
      </c>
      <c r="CJ276">
        <f t="shared" si="305"/>
        <v>0.20926942123237566</v>
      </c>
      <c r="CK276">
        <f t="shared" si="306"/>
        <v>-2.9926921507794728</v>
      </c>
      <c r="CM276">
        <f t="shared" si="307"/>
        <v>0.27902589497650088</v>
      </c>
      <c r="CN276">
        <f t="shared" si="308"/>
        <v>-3.9902562010392972</v>
      </c>
      <c r="CP276">
        <f t="shared" si="309"/>
        <v>0.34878236872062607</v>
      </c>
      <c r="CQ276">
        <f t="shared" si="310"/>
        <v>-4.9878202512991212</v>
      </c>
      <c r="CS276">
        <f t="shared" si="311"/>
        <v>6.9756473744125219E-2</v>
      </c>
      <c r="CT276">
        <f t="shared" si="312"/>
        <v>-0.99756405025982431</v>
      </c>
      <c r="CU276">
        <f t="shared" si="313"/>
        <v>5.2790258949765008</v>
      </c>
      <c r="CV276">
        <f t="shared" si="314"/>
        <v>3.0048718994803512</v>
      </c>
      <c r="CW276">
        <f t="shared" si="315"/>
        <v>5.2790258949765008</v>
      </c>
      <c r="CX276">
        <f t="shared" si="316"/>
        <v>1.0097437989607028</v>
      </c>
      <c r="CY276">
        <f t="shared" si="317"/>
        <v>5.1395129474882504</v>
      </c>
      <c r="CZ276">
        <f t="shared" si="318"/>
        <v>3.0048718994803512</v>
      </c>
    </row>
    <row r="277" spans="1:104" x14ac:dyDescent="0.25">
      <c r="A277">
        <v>1</v>
      </c>
      <c r="K277">
        <v>4</v>
      </c>
      <c r="L277">
        <f t="shared" si="319"/>
        <v>275</v>
      </c>
      <c r="M277">
        <f t="shared" si="320"/>
        <v>4.7996554429844061</v>
      </c>
      <c r="O277">
        <f t="shared" si="321"/>
        <v>8.7155742747657888E-2</v>
      </c>
      <c r="P277">
        <f t="shared" si="322"/>
        <v>-0.99619469809174555</v>
      </c>
      <c r="R277">
        <f t="shared" si="261"/>
        <v>0.34862297099063155</v>
      </c>
      <c r="S277">
        <f t="shared" si="262"/>
        <v>-3.9847787923669822</v>
      </c>
      <c r="U277">
        <f t="shared" si="263"/>
        <v>0.34862297099063155</v>
      </c>
      <c r="V277">
        <f t="shared" si="264"/>
        <v>-3.9847787923669822</v>
      </c>
      <c r="X277">
        <f t="shared" si="265"/>
        <v>0.34862297099063155</v>
      </c>
      <c r="Y277">
        <f t="shared" si="266"/>
        <v>-3.9847787923669822</v>
      </c>
      <c r="Z277">
        <f t="shared" si="323"/>
        <v>254</v>
      </c>
      <c r="AB277">
        <f t="shared" si="267"/>
        <v>0.34862297099063155</v>
      </c>
      <c r="AC277">
        <f t="shared" si="268"/>
        <v>-3.9847787923669822</v>
      </c>
      <c r="AD277">
        <f t="shared" si="324"/>
        <v>254</v>
      </c>
      <c r="AG277">
        <f t="shared" si="269"/>
        <v>4.3486229709906317</v>
      </c>
      <c r="AH277">
        <f t="shared" si="270"/>
        <v>-3.9847787923669822</v>
      </c>
      <c r="AJ277">
        <f t="shared" si="271"/>
        <v>0.34862297099063155</v>
      </c>
      <c r="AK277">
        <f t="shared" si="272"/>
        <v>-3.9847787923669822</v>
      </c>
      <c r="AM277">
        <f t="shared" si="273"/>
        <v>4.3486229709906317</v>
      </c>
      <c r="AN277">
        <f t="shared" si="274"/>
        <v>-3.9847787923669822</v>
      </c>
      <c r="AP277">
        <f t="shared" si="275"/>
        <v>0.34862297099063155</v>
      </c>
      <c r="AQ277">
        <f t="shared" si="276"/>
        <v>1.5221207633017819E-2</v>
      </c>
      <c r="AS277">
        <f t="shared" si="277"/>
        <v>0.34862297099063155</v>
      </c>
      <c r="AT277">
        <f t="shared" si="278"/>
        <v>-3.9847787923669822</v>
      </c>
      <c r="AV277">
        <f t="shared" si="279"/>
        <v>4.3486229709906317</v>
      </c>
      <c r="AW277">
        <f t="shared" si="280"/>
        <v>-3.9847787923669822</v>
      </c>
      <c r="AY277">
        <f t="shared" si="281"/>
        <v>0.34862297099063155</v>
      </c>
      <c r="AZ277">
        <f t="shared" si="282"/>
        <v>1.5221207633017819E-2</v>
      </c>
      <c r="BB277">
        <f t="shared" si="283"/>
        <v>-3.6513770290093683</v>
      </c>
      <c r="BC277">
        <f t="shared" si="284"/>
        <v>-3.9847787923669822</v>
      </c>
      <c r="BE277">
        <f t="shared" si="285"/>
        <v>0.34862297099063155</v>
      </c>
      <c r="BF277">
        <f t="shared" si="286"/>
        <v>-7.9847787923669822</v>
      </c>
      <c r="BH277">
        <f t="shared" si="287"/>
        <v>0.78440168472892102</v>
      </c>
      <c r="BI277">
        <f t="shared" si="288"/>
        <v>-8.9657522828257097</v>
      </c>
      <c r="BK277">
        <f t="shared" si="289"/>
        <v>-3.7385327717570265</v>
      </c>
      <c r="BL277">
        <f t="shared" si="290"/>
        <v>-0.98858409427523686</v>
      </c>
      <c r="BN277">
        <f t="shared" si="291"/>
        <v>-3.7385327717570265</v>
      </c>
      <c r="BO277">
        <f t="shared" si="292"/>
        <v>-4.9885840942752369</v>
      </c>
      <c r="BQ277">
        <f t="shared" si="293"/>
        <v>0.26146722824297364</v>
      </c>
      <c r="BR277">
        <f t="shared" si="294"/>
        <v>-2.9885840942752369</v>
      </c>
      <c r="BT277">
        <f t="shared" si="295"/>
        <v>4.2614672282429735</v>
      </c>
      <c r="BU277">
        <f t="shared" si="296"/>
        <v>-0.98858409427523686</v>
      </c>
      <c r="BW277">
        <f t="shared" si="297"/>
        <v>4.2614672282429735</v>
      </c>
      <c r="BX277">
        <f t="shared" si="298"/>
        <v>-4.9885840942752369</v>
      </c>
      <c r="CA277">
        <f t="shared" si="299"/>
        <v>8.7155742747657888E-2</v>
      </c>
      <c r="CB277">
        <f t="shared" si="300"/>
        <v>-0.99619469809174555</v>
      </c>
      <c r="CD277">
        <f t="shared" si="301"/>
        <v>8.7155742747657888E-2</v>
      </c>
      <c r="CE277">
        <f t="shared" si="302"/>
        <v>-0.99619469809174555</v>
      </c>
      <c r="CG277">
        <f t="shared" si="303"/>
        <v>0.17431148549531578</v>
      </c>
      <c r="CH277">
        <f t="shared" si="304"/>
        <v>-1.9923893961834911</v>
      </c>
      <c r="CJ277">
        <f t="shared" si="305"/>
        <v>0.26146722824297364</v>
      </c>
      <c r="CK277">
        <f t="shared" si="306"/>
        <v>-2.9885840942752369</v>
      </c>
      <c r="CM277">
        <f t="shared" si="307"/>
        <v>0.34862297099063155</v>
      </c>
      <c r="CN277">
        <f t="shared" si="308"/>
        <v>-3.9847787923669822</v>
      </c>
      <c r="CP277">
        <f t="shared" si="309"/>
        <v>0.43577871373828947</v>
      </c>
      <c r="CQ277">
        <f t="shared" si="310"/>
        <v>-4.9809734904587275</v>
      </c>
      <c r="CS277">
        <f t="shared" si="311"/>
        <v>8.7155742747657888E-2</v>
      </c>
      <c r="CT277">
        <f t="shared" si="312"/>
        <v>-0.99619469809174555</v>
      </c>
      <c r="CU277">
        <f t="shared" si="313"/>
        <v>5.3486229709906317</v>
      </c>
      <c r="CV277">
        <f t="shared" si="314"/>
        <v>3.0076106038165089</v>
      </c>
      <c r="CW277">
        <f t="shared" si="315"/>
        <v>5.3486229709906317</v>
      </c>
      <c r="CX277">
        <f t="shared" si="316"/>
        <v>1.0152212076330178</v>
      </c>
      <c r="CY277">
        <f t="shared" si="317"/>
        <v>5.1743114854953154</v>
      </c>
      <c r="CZ277">
        <f t="shared" si="318"/>
        <v>3.0076106038165089</v>
      </c>
    </row>
    <row r="278" spans="1:104" x14ac:dyDescent="0.25">
      <c r="A278">
        <v>1</v>
      </c>
      <c r="K278">
        <v>4</v>
      </c>
      <c r="L278">
        <f t="shared" si="319"/>
        <v>276</v>
      </c>
      <c r="M278">
        <f t="shared" si="320"/>
        <v>4.8171087355043491</v>
      </c>
      <c r="O278">
        <f t="shared" si="321"/>
        <v>0.10452846326765299</v>
      </c>
      <c r="P278">
        <f t="shared" si="322"/>
        <v>-0.9945218953682734</v>
      </c>
      <c r="R278">
        <f t="shared" si="261"/>
        <v>0.41811385307061194</v>
      </c>
      <c r="S278">
        <f t="shared" si="262"/>
        <v>-3.9780875814730936</v>
      </c>
      <c r="U278">
        <f t="shared" si="263"/>
        <v>0.41811385307061194</v>
      </c>
      <c r="V278">
        <f t="shared" si="264"/>
        <v>-3.9780875814730936</v>
      </c>
      <c r="X278">
        <f t="shared" si="265"/>
        <v>0.41811385307061194</v>
      </c>
      <c r="Y278">
        <f t="shared" si="266"/>
        <v>-3.9780875814730936</v>
      </c>
      <c r="Z278">
        <f t="shared" si="323"/>
        <v>255</v>
      </c>
      <c r="AB278">
        <f t="shared" si="267"/>
        <v>0.41811385307061194</v>
      </c>
      <c r="AC278">
        <f t="shared" si="268"/>
        <v>-3.9780875814730936</v>
      </c>
      <c r="AD278">
        <f t="shared" si="324"/>
        <v>255</v>
      </c>
      <c r="AG278">
        <f t="shared" si="269"/>
        <v>4.4181138530706123</v>
      </c>
      <c r="AH278">
        <f t="shared" si="270"/>
        <v>-3.9780875814730936</v>
      </c>
      <c r="AJ278">
        <f t="shared" si="271"/>
        <v>0.41811385307061194</v>
      </c>
      <c r="AK278">
        <f t="shared" si="272"/>
        <v>-3.9780875814730936</v>
      </c>
      <c r="AM278">
        <f t="shared" si="273"/>
        <v>4.4181138530706123</v>
      </c>
      <c r="AN278">
        <f t="shared" si="274"/>
        <v>-3.9780875814730936</v>
      </c>
      <c r="AP278">
        <f t="shared" si="275"/>
        <v>0.41811385307061194</v>
      </c>
      <c r="AQ278">
        <f t="shared" si="276"/>
        <v>2.1912418526906396E-2</v>
      </c>
      <c r="AS278">
        <f t="shared" si="277"/>
        <v>0.41811385307061194</v>
      </c>
      <c r="AT278">
        <f t="shared" si="278"/>
        <v>-3.9780875814730936</v>
      </c>
      <c r="AV278">
        <f t="shared" si="279"/>
        <v>4.4181138530706123</v>
      </c>
      <c r="AW278">
        <f t="shared" si="280"/>
        <v>-3.9780875814730936</v>
      </c>
      <c r="AY278">
        <f t="shared" si="281"/>
        <v>0.41811385307061194</v>
      </c>
      <c r="AZ278">
        <f t="shared" si="282"/>
        <v>2.1912418526906396E-2</v>
      </c>
      <c r="BB278">
        <f t="shared" si="283"/>
        <v>-3.5818861469293881</v>
      </c>
      <c r="BC278">
        <f t="shared" si="284"/>
        <v>-3.9780875814730936</v>
      </c>
      <c r="BE278">
        <f t="shared" si="285"/>
        <v>0.41811385307061194</v>
      </c>
      <c r="BF278">
        <f t="shared" si="286"/>
        <v>-7.978087581473094</v>
      </c>
      <c r="BH278">
        <f t="shared" si="287"/>
        <v>0.94075616940887685</v>
      </c>
      <c r="BI278">
        <f t="shared" si="288"/>
        <v>-8.9506970583144607</v>
      </c>
      <c r="BK278">
        <f t="shared" si="289"/>
        <v>-3.686414610197041</v>
      </c>
      <c r="BL278">
        <f t="shared" si="290"/>
        <v>-0.98356568610482009</v>
      </c>
      <c r="BN278">
        <f t="shared" si="291"/>
        <v>-3.686414610197041</v>
      </c>
      <c r="BO278">
        <f t="shared" si="292"/>
        <v>-4.9835656861048196</v>
      </c>
      <c r="BQ278">
        <f t="shared" si="293"/>
        <v>0.31358538980295897</v>
      </c>
      <c r="BR278">
        <f t="shared" si="294"/>
        <v>-2.9835656861048201</v>
      </c>
      <c r="BT278">
        <f t="shared" si="295"/>
        <v>4.3135853898029586</v>
      </c>
      <c r="BU278">
        <f t="shared" si="296"/>
        <v>-0.98356568610482009</v>
      </c>
      <c r="BW278">
        <f t="shared" si="297"/>
        <v>4.3135853898029586</v>
      </c>
      <c r="BX278">
        <f t="shared" si="298"/>
        <v>-4.9835656861048196</v>
      </c>
      <c r="CA278">
        <f t="shared" si="299"/>
        <v>0.10452846326765299</v>
      </c>
      <c r="CB278">
        <f t="shared" si="300"/>
        <v>-0.9945218953682734</v>
      </c>
      <c r="CD278">
        <f t="shared" si="301"/>
        <v>0.10452846326765299</v>
      </c>
      <c r="CE278">
        <f t="shared" si="302"/>
        <v>-0.9945218953682734</v>
      </c>
      <c r="CG278">
        <f t="shared" si="303"/>
        <v>0.20905692653530597</v>
      </c>
      <c r="CH278">
        <f t="shared" si="304"/>
        <v>-1.9890437907365468</v>
      </c>
      <c r="CJ278">
        <f t="shared" si="305"/>
        <v>0.31358538980295897</v>
      </c>
      <c r="CK278">
        <f t="shared" si="306"/>
        <v>-2.9835656861048201</v>
      </c>
      <c r="CM278">
        <f t="shared" si="307"/>
        <v>0.41811385307061194</v>
      </c>
      <c r="CN278">
        <f t="shared" si="308"/>
        <v>-3.9780875814730936</v>
      </c>
      <c r="CP278">
        <f t="shared" si="309"/>
        <v>0.52264231633826497</v>
      </c>
      <c r="CQ278">
        <f t="shared" si="310"/>
        <v>-4.9726094768413667</v>
      </c>
      <c r="CS278">
        <f t="shared" si="311"/>
        <v>0.10452846326765299</v>
      </c>
      <c r="CT278">
        <f t="shared" si="312"/>
        <v>-0.9945218953682734</v>
      </c>
      <c r="CU278">
        <f t="shared" si="313"/>
        <v>5.4181138530706123</v>
      </c>
      <c r="CV278">
        <f t="shared" si="314"/>
        <v>3.010956209263453</v>
      </c>
      <c r="CW278">
        <f t="shared" si="315"/>
        <v>5.4181138530706123</v>
      </c>
      <c r="CX278">
        <f t="shared" si="316"/>
        <v>1.0219124185269064</v>
      </c>
      <c r="CY278">
        <f t="shared" si="317"/>
        <v>5.2090569265353057</v>
      </c>
      <c r="CZ278">
        <f t="shared" si="318"/>
        <v>3.010956209263453</v>
      </c>
    </row>
    <row r="279" spans="1:104" x14ac:dyDescent="0.25">
      <c r="A279">
        <v>1</v>
      </c>
      <c r="K279">
        <v>4</v>
      </c>
      <c r="L279">
        <f t="shared" si="319"/>
        <v>277</v>
      </c>
      <c r="M279">
        <f t="shared" si="320"/>
        <v>4.8345620280242931</v>
      </c>
      <c r="O279">
        <f t="shared" si="321"/>
        <v>0.12186934340514768</v>
      </c>
      <c r="P279">
        <f t="shared" si="322"/>
        <v>-0.99254615164132198</v>
      </c>
      <c r="R279">
        <f t="shared" si="261"/>
        <v>0.48747737362059074</v>
      </c>
      <c r="S279">
        <f t="shared" si="262"/>
        <v>-3.9701846065652879</v>
      </c>
      <c r="U279">
        <f t="shared" si="263"/>
        <v>0.48747737362059074</v>
      </c>
      <c r="V279">
        <f t="shared" si="264"/>
        <v>-3.9701846065652879</v>
      </c>
      <c r="X279">
        <f t="shared" si="265"/>
        <v>0.48747737362059074</v>
      </c>
      <c r="Y279">
        <f t="shared" si="266"/>
        <v>-3.9701846065652879</v>
      </c>
      <c r="Z279">
        <f t="shared" si="323"/>
        <v>256</v>
      </c>
      <c r="AB279">
        <f t="shared" si="267"/>
        <v>0.48747737362059074</v>
      </c>
      <c r="AC279">
        <f t="shared" si="268"/>
        <v>-3.9701846065652879</v>
      </c>
      <c r="AD279">
        <f t="shared" si="324"/>
        <v>256</v>
      </c>
      <c r="AG279">
        <f t="shared" si="269"/>
        <v>4.4874773736205906</v>
      </c>
      <c r="AH279">
        <f t="shared" si="270"/>
        <v>-3.9701846065652879</v>
      </c>
      <c r="AJ279">
        <f t="shared" si="271"/>
        <v>0.48747737362059074</v>
      </c>
      <c r="AK279">
        <f t="shared" si="272"/>
        <v>-3.9701846065652879</v>
      </c>
      <c r="AM279">
        <f t="shared" si="273"/>
        <v>4.4874773736205906</v>
      </c>
      <c r="AN279">
        <f t="shared" si="274"/>
        <v>-3.9701846065652879</v>
      </c>
      <c r="AP279">
        <f t="shared" si="275"/>
        <v>0.48747737362059074</v>
      </c>
      <c r="AQ279">
        <f t="shared" si="276"/>
        <v>2.9815393434712067E-2</v>
      </c>
      <c r="AS279">
        <f t="shared" si="277"/>
        <v>0.48747737362059074</v>
      </c>
      <c r="AT279">
        <f t="shared" si="278"/>
        <v>-3.9701846065652879</v>
      </c>
      <c r="AV279">
        <f t="shared" si="279"/>
        <v>4.4874773736205906</v>
      </c>
      <c r="AW279">
        <f t="shared" si="280"/>
        <v>-3.9701846065652879</v>
      </c>
      <c r="AY279">
        <f t="shared" si="281"/>
        <v>0.48747737362059074</v>
      </c>
      <c r="AZ279">
        <f t="shared" si="282"/>
        <v>2.9815393434712067E-2</v>
      </c>
      <c r="BB279">
        <f t="shared" si="283"/>
        <v>-3.5125226263794094</v>
      </c>
      <c r="BC279">
        <f t="shared" si="284"/>
        <v>-3.9701846065652879</v>
      </c>
      <c r="BE279">
        <f t="shared" si="285"/>
        <v>0.48747737362059074</v>
      </c>
      <c r="BF279">
        <f t="shared" si="286"/>
        <v>-7.9701846065652884</v>
      </c>
      <c r="BH279">
        <f t="shared" si="287"/>
        <v>1.0968240906463291</v>
      </c>
      <c r="BI279">
        <f t="shared" si="288"/>
        <v>-8.9329153647718975</v>
      </c>
      <c r="BK279">
        <f t="shared" si="289"/>
        <v>-3.634391969784557</v>
      </c>
      <c r="BL279">
        <f t="shared" si="290"/>
        <v>-0.97763845492396584</v>
      </c>
      <c r="BN279">
        <f t="shared" si="291"/>
        <v>-3.634391969784557</v>
      </c>
      <c r="BO279">
        <f t="shared" si="292"/>
        <v>-4.9776384549239658</v>
      </c>
      <c r="BQ279">
        <f t="shared" si="293"/>
        <v>0.36560803021544308</v>
      </c>
      <c r="BR279">
        <f t="shared" si="294"/>
        <v>-2.9776384549239658</v>
      </c>
      <c r="BT279">
        <f t="shared" si="295"/>
        <v>4.3656080302154434</v>
      </c>
      <c r="BU279">
        <f t="shared" si="296"/>
        <v>-0.97763845492396584</v>
      </c>
      <c r="BW279">
        <f t="shared" si="297"/>
        <v>4.3656080302154434</v>
      </c>
      <c r="BX279">
        <f t="shared" si="298"/>
        <v>-4.9776384549239658</v>
      </c>
      <c r="CA279">
        <f t="shared" si="299"/>
        <v>0.12186934340514768</v>
      </c>
      <c r="CB279">
        <f t="shared" si="300"/>
        <v>-0.99254615164132198</v>
      </c>
      <c r="CD279">
        <f t="shared" si="301"/>
        <v>0.12186934340514768</v>
      </c>
      <c r="CE279">
        <f t="shared" si="302"/>
        <v>-0.99254615164132198</v>
      </c>
      <c r="CG279">
        <f t="shared" si="303"/>
        <v>0.24373868681029537</v>
      </c>
      <c r="CH279">
        <f t="shared" si="304"/>
        <v>-1.985092303282644</v>
      </c>
      <c r="CJ279">
        <f t="shared" si="305"/>
        <v>0.36560803021544308</v>
      </c>
      <c r="CK279">
        <f t="shared" si="306"/>
        <v>-2.9776384549239658</v>
      </c>
      <c r="CM279">
        <f t="shared" si="307"/>
        <v>0.48747737362059074</v>
      </c>
      <c r="CN279">
        <f t="shared" si="308"/>
        <v>-3.9701846065652879</v>
      </c>
      <c r="CP279">
        <f t="shared" si="309"/>
        <v>0.60934671702573839</v>
      </c>
      <c r="CQ279">
        <f t="shared" si="310"/>
        <v>-4.96273075820661</v>
      </c>
      <c r="CS279">
        <f t="shared" si="311"/>
        <v>0.12186934340514768</v>
      </c>
      <c r="CT279">
        <f t="shared" si="312"/>
        <v>-0.99254615164132198</v>
      </c>
      <c r="CU279">
        <f t="shared" si="313"/>
        <v>5.4874773736205906</v>
      </c>
      <c r="CV279">
        <f t="shared" si="314"/>
        <v>3.0149076967173558</v>
      </c>
      <c r="CW279">
        <f t="shared" si="315"/>
        <v>5.4874773736205906</v>
      </c>
      <c r="CX279">
        <f t="shared" si="316"/>
        <v>1.0298153934347121</v>
      </c>
      <c r="CY279">
        <f t="shared" si="317"/>
        <v>5.2437386868102953</v>
      </c>
      <c r="CZ279">
        <f t="shared" si="318"/>
        <v>3.0149076967173558</v>
      </c>
    </row>
    <row r="280" spans="1:104" x14ac:dyDescent="0.25">
      <c r="A280">
        <v>1</v>
      </c>
      <c r="K280">
        <v>4</v>
      </c>
      <c r="L280">
        <f t="shared" si="319"/>
        <v>278</v>
      </c>
      <c r="M280">
        <f t="shared" si="320"/>
        <v>4.8520153205442362</v>
      </c>
      <c r="O280">
        <f t="shared" si="321"/>
        <v>0.13917310096006547</v>
      </c>
      <c r="P280">
        <f t="shared" si="322"/>
        <v>-0.99026806874157036</v>
      </c>
      <c r="R280">
        <f t="shared" si="261"/>
        <v>0.55669240384026186</v>
      </c>
      <c r="S280">
        <f t="shared" si="262"/>
        <v>-3.9610722749662814</v>
      </c>
      <c r="U280">
        <f t="shared" si="263"/>
        <v>0.55669240384026186</v>
      </c>
      <c r="V280">
        <f t="shared" si="264"/>
        <v>-3.9610722749662814</v>
      </c>
      <c r="X280">
        <f t="shared" si="265"/>
        <v>0.55669240384026186</v>
      </c>
      <c r="Y280">
        <f t="shared" si="266"/>
        <v>-3.9610722749662814</v>
      </c>
      <c r="Z280">
        <f t="shared" si="323"/>
        <v>257</v>
      </c>
      <c r="AB280">
        <f t="shared" si="267"/>
        <v>0.55669240384026186</v>
      </c>
      <c r="AC280">
        <f t="shared" si="268"/>
        <v>-3.9610722749662814</v>
      </c>
      <c r="AD280">
        <f t="shared" si="324"/>
        <v>257</v>
      </c>
      <c r="AG280">
        <f t="shared" si="269"/>
        <v>4.5566924038402616</v>
      </c>
      <c r="AH280">
        <f t="shared" si="270"/>
        <v>-3.9610722749662814</v>
      </c>
      <c r="AJ280">
        <f t="shared" si="271"/>
        <v>0.55669240384026186</v>
      </c>
      <c r="AK280">
        <f t="shared" si="272"/>
        <v>-3.9610722749662814</v>
      </c>
      <c r="AM280">
        <f t="shared" si="273"/>
        <v>4.5566924038402616</v>
      </c>
      <c r="AN280">
        <f t="shared" si="274"/>
        <v>-3.9610722749662814</v>
      </c>
      <c r="AP280">
        <f t="shared" si="275"/>
        <v>0.55669240384026186</v>
      </c>
      <c r="AQ280">
        <f t="shared" si="276"/>
        <v>3.8927725033718552E-2</v>
      </c>
      <c r="AS280">
        <f t="shared" si="277"/>
        <v>0.55669240384026186</v>
      </c>
      <c r="AT280">
        <f t="shared" si="278"/>
        <v>-3.9610722749662814</v>
      </c>
      <c r="AV280">
        <f t="shared" si="279"/>
        <v>4.5566924038402616</v>
      </c>
      <c r="AW280">
        <f t="shared" si="280"/>
        <v>-3.9610722749662814</v>
      </c>
      <c r="AY280">
        <f t="shared" si="281"/>
        <v>0.55669240384026186</v>
      </c>
      <c r="AZ280">
        <f t="shared" si="282"/>
        <v>3.8927725033718552E-2</v>
      </c>
      <c r="BB280">
        <f t="shared" si="283"/>
        <v>-3.4433075961597384</v>
      </c>
      <c r="BC280">
        <f t="shared" si="284"/>
        <v>-3.9610722749662814</v>
      </c>
      <c r="BE280">
        <f t="shared" si="285"/>
        <v>0.55669240384026186</v>
      </c>
      <c r="BF280">
        <f t="shared" si="286"/>
        <v>-7.9610722749662814</v>
      </c>
      <c r="BH280">
        <f t="shared" si="287"/>
        <v>1.2525579086405891</v>
      </c>
      <c r="BI280">
        <f t="shared" si="288"/>
        <v>-8.9124126186741339</v>
      </c>
      <c r="BK280">
        <f t="shared" si="289"/>
        <v>-3.5824806971198035</v>
      </c>
      <c r="BL280">
        <f t="shared" si="290"/>
        <v>-0.97080420622471131</v>
      </c>
      <c r="BN280">
        <f t="shared" si="291"/>
        <v>-3.5824806971198035</v>
      </c>
      <c r="BO280">
        <f t="shared" si="292"/>
        <v>-4.9708042062247113</v>
      </c>
      <c r="BQ280">
        <f t="shared" si="293"/>
        <v>0.4175193028801964</v>
      </c>
      <c r="BR280">
        <f t="shared" si="294"/>
        <v>-2.9708042062247113</v>
      </c>
      <c r="BT280">
        <f t="shared" si="295"/>
        <v>4.417519302880196</v>
      </c>
      <c r="BU280">
        <f t="shared" si="296"/>
        <v>-0.97080420622471131</v>
      </c>
      <c r="BW280">
        <f t="shared" si="297"/>
        <v>4.417519302880196</v>
      </c>
      <c r="BX280">
        <f t="shared" si="298"/>
        <v>-4.9708042062247113</v>
      </c>
      <c r="CA280">
        <f t="shared" si="299"/>
        <v>0.13917310096006547</v>
      </c>
      <c r="CB280">
        <f t="shared" si="300"/>
        <v>-0.99026806874157036</v>
      </c>
      <c r="CD280">
        <f t="shared" si="301"/>
        <v>0.13917310096006547</v>
      </c>
      <c r="CE280">
        <f t="shared" si="302"/>
        <v>-0.99026806874157036</v>
      </c>
      <c r="CG280">
        <f t="shared" si="303"/>
        <v>0.27834620192013093</v>
      </c>
      <c r="CH280">
        <f t="shared" si="304"/>
        <v>-1.9805361374831407</v>
      </c>
      <c r="CJ280">
        <f t="shared" si="305"/>
        <v>0.4175193028801964</v>
      </c>
      <c r="CK280">
        <f t="shared" si="306"/>
        <v>-2.9708042062247113</v>
      </c>
      <c r="CM280">
        <f t="shared" si="307"/>
        <v>0.55669240384026186</v>
      </c>
      <c r="CN280">
        <f t="shared" si="308"/>
        <v>-3.9610722749662814</v>
      </c>
      <c r="CP280">
        <f t="shared" si="309"/>
        <v>0.69586550480032727</v>
      </c>
      <c r="CQ280">
        <f t="shared" si="310"/>
        <v>-4.9513403437078516</v>
      </c>
      <c r="CS280">
        <f t="shared" si="311"/>
        <v>0.13917310096006547</v>
      </c>
      <c r="CT280">
        <f t="shared" si="312"/>
        <v>-0.99026806874157036</v>
      </c>
      <c r="CU280">
        <f t="shared" si="313"/>
        <v>5.5566924038402616</v>
      </c>
      <c r="CV280">
        <f t="shared" si="314"/>
        <v>3.0194638625168593</v>
      </c>
      <c r="CW280">
        <f t="shared" si="315"/>
        <v>5.5566924038402616</v>
      </c>
      <c r="CX280">
        <f t="shared" si="316"/>
        <v>1.0389277250337186</v>
      </c>
      <c r="CY280">
        <f t="shared" si="317"/>
        <v>5.2783462019201313</v>
      </c>
      <c r="CZ280">
        <f t="shared" si="318"/>
        <v>3.0194638625168593</v>
      </c>
    </row>
    <row r="281" spans="1:104" x14ac:dyDescent="0.25">
      <c r="A281">
        <v>1</v>
      </c>
      <c r="K281">
        <v>4</v>
      </c>
      <c r="L281">
        <f t="shared" si="319"/>
        <v>279</v>
      </c>
      <c r="M281">
        <f t="shared" si="320"/>
        <v>4.8694686130641793</v>
      </c>
      <c r="O281">
        <f t="shared" si="321"/>
        <v>0.15643446504023067</v>
      </c>
      <c r="P281">
        <f t="shared" si="322"/>
        <v>-0.98768834059513777</v>
      </c>
      <c r="R281">
        <f t="shared" si="261"/>
        <v>0.6257378601609227</v>
      </c>
      <c r="S281">
        <f t="shared" si="262"/>
        <v>-3.9507533623805511</v>
      </c>
      <c r="U281">
        <f t="shared" si="263"/>
        <v>0.6257378601609227</v>
      </c>
      <c r="V281">
        <f t="shared" si="264"/>
        <v>-3.9507533623805511</v>
      </c>
      <c r="X281">
        <f t="shared" si="265"/>
        <v>0.6257378601609227</v>
      </c>
      <c r="Y281">
        <f t="shared" si="266"/>
        <v>-3.9507533623805511</v>
      </c>
      <c r="Z281">
        <f t="shared" si="323"/>
        <v>258</v>
      </c>
      <c r="AB281">
        <f t="shared" si="267"/>
        <v>0.6257378601609227</v>
      </c>
      <c r="AC281">
        <f t="shared" si="268"/>
        <v>-3.9507533623805511</v>
      </c>
      <c r="AD281">
        <f t="shared" si="324"/>
        <v>258</v>
      </c>
      <c r="AG281">
        <f t="shared" si="269"/>
        <v>4.6257378601609229</v>
      </c>
      <c r="AH281">
        <f t="shared" si="270"/>
        <v>-3.9507533623805511</v>
      </c>
      <c r="AJ281">
        <f t="shared" si="271"/>
        <v>0.6257378601609227</v>
      </c>
      <c r="AK281">
        <f t="shared" si="272"/>
        <v>-3.9507533623805511</v>
      </c>
      <c r="AM281">
        <f t="shared" si="273"/>
        <v>4.6257378601609229</v>
      </c>
      <c r="AN281">
        <f t="shared" si="274"/>
        <v>-3.9507533623805511</v>
      </c>
      <c r="AP281">
        <f t="shared" si="275"/>
        <v>0.6257378601609227</v>
      </c>
      <c r="AQ281">
        <f t="shared" si="276"/>
        <v>4.9246637619448919E-2</v>
      </c>
      <c r="AS281">
        <f t="shared" si="277"/>
        <v>0.6257378601609227</v>
      </c>
      <c r="AT281">
        <f t="shared" si="278"/>
        <v>-3.9507533623805511</v>
      </c>
      <c r="AV281">
        <f t="shared" si="279"/>
        <v>4.6257378601609229</v>
      </c>
      <c r="AW281">
        <f t="shared" si="280"/>
        <v>-3.9507533623805511</v>
      </c>
      <c r="AY281">
        <f t="shared" si="281"/>
        <v>0.6257378601609227</v>
      </c>
      <c r="AZ281">
        <f t="shared" si="282"/>
        <v>4.9246637619448919E-2</v>
      </c>
      <c r="BB281">
        <f t="shared" si="283"/>
        <v>-3.3742621398390771</v>
      </c>
      <c r="BC281">
        <f t="shared" si="284"/>
        <v>-3.9507533623805511</v>
      </c>
      <c r="BE281">
        <f t="shared" si="285"/>
        <v>0.6257378601609227</v>
      </c>
      <c r="BF281">
        <f t="shared" si="286"/>
        <v>-7.9507533623805511</v>
      </c>
      <c r="BH281">
        <f t="shared" si="287"/>
        <v>1.4079101853620761</v>
      </c>
      <c r="BI281">
        <f t="shared" si="288"/>
        <v>-8.8891950653562404</v>
      </c>
      <c r="BK281">
        <f t="shared" si="289"/>
        <v>-3.5306966048793078</v>
      </c>
      <c r="BL281">
        <f t="shared" si="290"/>
        <v>-0.96306502178541331</v>
      </c>
      <c r="BN281">
        <f t="shared" si="291"/>
        <v>-3.5306966048793078</v>
      </c>
      <c r="BO281">
        <f t="shared" si="292"/>
        <v>-4.9630650217854129</v>
      </c>
      <c r="BQ281">
        <f t="shared" si="293"/>
        <v>0.46930339512069202</v>
      </c>
      <c r="BR281">
        <f t="shared" si="294"/>
        <v>-2.9630650217854133</v>
      </c>
      <c r="BT281">
        <f t="shared" si="295"/>
        <v>4.4693033951206917</v>
      </c>
      <c r="BU281">
        <f t="shared" si="296"/>
        <v>-0.96306502178541331</v>
      </c>
      <c r="BW281">
        <f t="shared" si="297"/>
        <v>4.4693033951206917</v>
      </c>
      <c r="BX281">
        <f t="shared" si="298"/>
        <v>-4.9630650217854129</v>
      </c>
      <c r="CA281">
        <f t="shared" si="299"/>
        <v>0.15643446504023067</v>
      </c>
      <c r="CB281">
        <f t="shared" si="300"/>
        <v>-0.98768834059513777</v>
      </c>
      <c r="CD281">
        <f t="shared" si="301"/>
        <v>0.15643446504023067</v>
      </c>
      <c r="CE281">
        <f t="shared" si="302"/>
        <v>-0.98768834059513777</v>
      </c>
      <c r="CG281">
        <f t="shared" si="303"/>
        <v>0.31286893008046135</v>
      </c>
      <c r="CH281">
        <f t="shared" si="304"/>
        <v>-1.9753766811902755</v>
      </c>
      <c r="CJ281">
        <f t="shared" si="305"/>
        <v>0.46930339512069202</v>
      </c>
      <c r="CK281">
        <f t="shared" si="306"/>
        <v>-2.9630650217854133</v>
      </c>
      <c r="CM281">
        <f t="shared" si="307"/>
        <v>0.6257378601609227</v>
      </c>
      <c r="CN281">
        <f t="shared" si="308"/>
        <v>-3.9507533623805511</v>
      </c>
      <c r="CP281">
        <f t="shared" si="309"/>
        <v>0.78217232520115343</v>
      </c>
      <c r="CQ281">
        <f t="shared" si="310"/>
        <v>-4.9384417029756893</v>
      </c>
      <c r="CS281">
        <f t="shared" si="311"/>
        <v>0.15643446504023067</v>
      </c>
      <c r="CT281">
        <f t="shared" si="312"/>
        <v>-0.98768834059513777</v>
      </c>
      <c r="CU281">
        <f t="shared" si="313"/>
        <v>5.6257378601609229</v>
      </c>
      <c r="CV281">
        <f t="shared" si="314"/>
        <v>3.0246233188097245</v>
      </c>
      <c r="CW281">
        <f t="shared" si="315"/>
        <v>5.6257378601609229</v>
      </c>
      <c r="CX281">
        <f t="shared" si="316"/>
        <v>1.0492466376194489</v>
      </c>
      <c r="CY281">
        <f t="shared" si="317"/>
        <v>5.3128689300804615</v>
      </c>
      <c r="CZ281">
        <f t="shared" si="318"/>
        <v>3.0246233188097245</v>
      </c>
    </row>
    <row r="282" spans="1:104" x14ac:dyDescent="0.25">
      <c r="A282">
        <v>1</v>
      </c>
      <c r="K282">
        <v>4</v>
      </c>
      <c r="L282">
        <f t="shared" si="319"/>
        <v>280</v>
      </c>
      <c r="M282">
        <f t="shared" si="320"/>
        <v>4.8869219055841224</v>
      </c>
      <c r="O282">
        <f t="shared" si="321"/>
        <v>0.17364817766692997</v>
      </c>
      <c r="P282">
        <f t="shared" si="322"/>
        <v>-0.98480775301220813</v>
      </c>
      <c r="R282">
        <f t="shared" si="261"/>
        <v>0.69459271066771988</v>
      </c>
      <c r="S282">
        <f t="shared" si="262"/>
        <v>-3.9392310120488325</v>
      </c>
      <c r="U282">
        <f t="shared" si="263"/>
        <v>0.69459271066771988</v>
      </c>
      <c r="V282">
        <f t="shared" si="264"/>
        <v>-3.9392310120488325</v>
      </c>
      <c r="X282">
        <f t="shared" si="265"/>
        <v>0.69459271066771988</v>
      </c>
      <c r="Y282">
        <f t="shared" si="266"/>
        <v>-3.9392310120488325</v>
      </c>
      <c r="Z282">
        <f t="shared" si="323"/>
        <v>259</v>
      </c>
      <c r="AB282">
        <f t="shared" si="267"/>
        <v>0.69459271066771988</v>
      </c>
      <c r="AC282">
        <f t="shared" si="268"/>
        <v>-3.9392310120488325</v>
      </c>
      <c r="AD282">
        <f t="shared" si="324"/>
        <v>259</v>
      </c>
      <c r="AG282">
        <f t="shared" si="269"/>
        <v>4.6945927106677203</v>
      </c>
      <c r="AH282">
        <f t="shared" si="270"/>
        <v>-3.9392310120488325</v>
      </c>
      <c r="AJ282">
        <f t="shared" si="271"/>
        <v>0.69459271066771988</v>
      </c>
      <c r="AK282">
        <f t="shared" si="272"/>
        <v>-3.9392310120488325</v>
      </c>
      <c r="AM282">
        <f t="shared" si="273"/>
        <v>4.6945927106677203</v>
      </c>
      <c r="AN282">
        <f t="shared" si="274"/>
        <v>-3.9392310120488325</v>
      </c>
      <c r="AP282">
        <f t="shared" si="275"/>
        <v>0.69459271066771988</v>
      </c>
      <c r="AQ282">
        <f t="shared" si="276"/>
        <v>6.0768987951167475E-2</v>
      </c>
      <c r="AS282">
        <f t="shared" si="277"/>
        <v>0.69459271066771988</v>
      </c>
      <c r="AT282">
        <f t="shared" si="278"/>
        <v>-3.9392310120488325</v>
      </c>
      <c r="AV282">
        <f t="shared" si="279"/>
        <v>4.6945927106677203</v>
      </c>
      <c r="AW282">
        <f t="shared" si="280"/>
        <v>-3.9392310120488325</v>
      </c>
      <c r="AY282">
        <f t="shared" si="281"/>
        <v>0.69459271066771988</v>
      </c>
      <c r="AZ282">
        <f t="shared" si="282"/>
        <v>6.0768987951167475E-2</v>
      </c>
      <c r="BB282">
        <f t="shared" si="283"/>
        <v>-3.3054072893322801</v>
      </c>
      <c r="BC282">
        <f t="shared" si="284"/>
        <v>-3.9392310120488325</v>
      </c>
      <c r="BE282">
        <f t="shared" si="285"/>
        <v>0.69459271066771988</v>
      </c>
      <c r="BF282">
        <f t="shared" si="286"/>
        <v>-7.9392310120488325</v>
      </c>
      <c r="BH282">
        <f t="shared" si="287"/>
        <v>1.5628335990023698</v>
      </c>
      <c r="BI282">
        <f t="shared" si="288"/>
        <v>-8.8632697771098741</v>
      </c>
      <c r="BK282">
        <f t="shared" si="289"/>
        <v>-3.4790554669992102</v>
      </c>
      <c r="BL282">
        <f t="shared" si="290"/>
        <v>-0.95442325903662439</v>
      </c>
      <c r="BN282">
        <f t="shared" si="291"/>
        <v>-3.4790554669992102</v>
      </c>
      <c r="BO282">
        <f t="shared" si="292"/>
        <v>-4.9544232590366244</v>
      </c>
      <c r="BQ282">
        <f t="shared" si="293"/>
        <v>0.52094453300078991</v>
      </c>
      <c r="BR282">
        <f t="shared" si="294"/>
        <v>-2.9544232590366244</v>
      </c>
      <c r="BT282">
        <f t="shared" si="295"/>
        <v>4.5209445330007902</v>
      </c>
      <c r="BU282">
        <f t="shared" si="296"/>
        <v>-0.95442325903662439</v>
      </c>
      <c r="BW282">
        <f t="shared" si="297"/>
        <v>4.5209445330007902</v>
      </c>
      <c r="BX282">
        <f t="shared" si="298"/>
        <v>-4.9544232590366244</v>
      </c>
      <c r="CA282">
        <f t="shared" si="299"/>
        <v>0.17364817766692997</v>
      </c>
      <c r="CB282">
        <f t="shared" si="300"/>
        <v>-0.98480775301220813</v>
      </c>
      <c r="CD282">
        <f t="shared" si="301"/>
        <v>0.17364817766692997</v>
      </c>
      <c r="CE282">
        <f t="shared" si="302"/>
        <v>-0.98480775301220813</v>
      </c>
      <c r="CG282">
        <f t="shared" si="303"/>
        <v>0.34729635533385994</v>
      </c>
      <c r="CH282">
        <f t="shared" si="304"/>
        <v>-1.9696155060244163</v>
      </c>
      <c r="CJ282">
        <f t="shared" si="305"/>
        <v>0.52094453300078991</v>
      </c>
      <c r="CK282">
        <f t="shared" si="306"/>
        <v>-2.9544232590366244</v>
      </c>
      <c r="CM282">
        <f t="shared" si="307"/>
        <v>0.69459271066771988</v>
      </c>
      <c r="CN282">
        <f t="shared" si="308"/>
        <v>-3.9392310120488325</v>
      </c>
      <c r="CP282">
        <f t="shared" si="309"/>
        <v>0.86824088833464985</v>
      </c>
      <c r="CQ282">
        <f t="shared" si="310"/>
        <v>-4.9240387650610407</v>
      </c>
      <c r="CS282">
        <f t="shared" si="311"/>
        <v>0.17364817766692997</v>
      </c>
      <c r="CT282">
        <f t="shared" si="312"/>
        <v>-0.98480775301220813</v>
      </c>
      <c r="CU282">
        <f t="shared" si="313"/>
        <v>5.6945927106677203</v>
      </c>
      <c r="CV282">
        <f t="shared" si="314"/>
        <v>3.0303844939755837</v>
      </c>
      <c r="CW282">
        <f t="shared" si="315"/>
        <v>5.6945927106677203</v>
      </c>
      <c r="CX282">
        <f t="shared" si="316"/>
        <v>1.0607689879511675</v>
      </c>
      <c r="CY282">
        <f t="shared" si="317"/>
        <v>5.3472963553338602</v>
      </c>
      <c r="CZ282">
        <f t="shared" si="318"/>
        <v>3.0303844939755837</v>
      </c>
    </row>
    <row r="283" spans="1:104" x14ac:dyDescent="0.25">
      <c r="A283">
        <v>1</v>
      </c>
      <c r="K283">
        <v>4</v>
      </c>
      <c r="L283">
        <f t="shared" si="319"/>
        <v>281</v>
      </c>
      <c r="M283">
        <f t="shared" si="320"/>
        <v>4.9043751981040655</v>
      </c>
      <c r="O283">
        <f t="shared" si="321"/>
        <v>0.19080899537654425</v>
      </c>
      <c r="P283">
        <f t="shared" si="322"/>
        <v>-0.98162718344766409</v>
      </c>
      <c r="R283">
        <f t="shared" si="261"/>
        <v>0.763235981506177</v>
      </c>
      <c r="S283">
        <f t="shared" si="262"/>
        <v>-3.9265087337906563</v>
      </c>
      <c r="U283">
        <f t="shared" si="263"/>
        <v>0.763235981506177</v>
      </c>
      <c r="V283">
        <f t="shared" si="264"/>
        <v>-3.9265087337906563</v>
      </c>
      <c r="X283">
        <f t="shared" si="265"/>
        <v>0.763235981506177</v>
      </c>
      <c r="Y283">
        <f t="shared" si="266"/>
        <v>-3.9265087337906563</v>
      </c>
      <c r="Z283">
        <f t="shared" si="323"/>
        <v>260</v>
      </c>
      <c r="AB283">
        <f t="shared" si="267"/>
        <v>0.763235981506177</v>
      </c>
      <c r="AC283">
        <f t="shared" si="268"/>
        <v>-3.9265087337906563</v>
      </c>
      <c r="AD283">
        <f t="shared" si="324"/>
        <v>260</v>
      </c>
      <c r="AG283">
        <f t="shared" si="269"/>
        <v>4.7632359815061767</v>
      </c>
      <c r="AH283">
        <f t="shared" si="270"/>
        <v>-3.9265087337906563</v>
      </c>
      <c r="AJ283">
        <f t="shared" si="271"/>
        <v>0.763235981506177</v>
      </c>
      <c r="AK283">
        <f t="shared" si="272"/>
        <v>-3.9265087337906563</v>
      </c>
      <c r="AM283">
        <f t="shared" si="273"/>
        <v>4.7632359815061767</v>
      </c>
      <c r="AN283">
        <f t="shared" si="274"/>
        <v>-3.9265087337906563</v>
      </c>
      <c r="AP283">
        <f t="shared" si="275"/>
        <v>0.763235981506177</v>
      </c>
      <c r="AQ283">
        <f t="shared" si="276"/>
        <v>7.3491266209343653E-2</v>
      </c>
      <c r="AS283">
        <f t="shared" si="277"/>
        <v>0.763235981506177</v>
      </c>
      <c r="AT283">
        <f t="shared" si="278"/>
        <v>-3.9265087337906563</v>
      </c>
      <c r="AV283">
        <f t="shared" si="279"/>
        <v>4.7632359815061767</v>
      </c>
      <c r="AW283">
        <f t="shared" si="280"/>
        <v>-3.9265087337906563</v>
      </c>
      <c r="AY283">
        <f t="shared" si="281"/>
        <v>0.763235981506177</v>
      </c>
      <c r="AZ283">
        <f t="shared" si="282"/>
        <v>7.3491266209343653E-2</v>
      </c>
      <c r="BB283">
        <f t="shared" si="283"/>
        <v>-3.2367640184938229</v>
      </c>
      <c r="BC283">
        <f t="shared" si="284"/>
        <v>-3.9265087337906563</v>
      </c>
      <c r="BE283">
        <f t="shared" si="285"/>
        <v>0.763235981506177</v>
      </c>
      <c r="BF283">
        <f t="shared" si="286"/>
        <v>-7.9265087337906568</v>
      </c>
      <c r="BH283">
        <f t="shared" si="287"/>
        <v>1.7172809583888982</v>
      </c>
      <c r="BI283">
        <f t="shared" si="288"/>
        <v>-8.8346446510289773</v>
      </c>
      <c r="BK283">
        <f t="shared" si="289"/>
        <v>-3.4275730138703673</v>
      </c>
      <c r="BL283">
        <f t="shared" si="290"/>
        <v>-0.94488155034299215</v>
      </c>
      <c r="BN283">
        <f t="shared" si="291"/>
        <v>-3.4275730138703673</v>
      </c>
      <c r="BO283">
        <f t="shared" si="292"/>
        <v>-4.9448815503429921</v>
      </c>
      <c r="BQ283">
        <f t="shared" si="293"/>
        <v>0.57242698612963272</v>
      </c>
      <c r="BR283">
        <f t="shared" si="294"/>
        <v>-2.9448815503429921</v>
      </c>
      <c r="BT283">
        <f t="shared" si="295"/>
        <v>4.5724269861296332</v>
      </c>
      <c r="BU283">
        <f t="shared" si="296"/>
        <v>-0.94488155034299215</v>
      </c>
      <c r="BW283">
        <f t="shared" si="297"/>
        <v>4.5724269861296332</v>
      </c>
      <c r="BX283">
        <f t="shared" si="298"/>
        <v>-4.9448815503429921</v>
      </c>
      <c r="CA283">
        <f t="shared" si="299"/>
        <v>0.19080899537654425</v>
      </c>
      <c r="CB283">
        <f t="shared" si="300"/>
        <v>-0.98162718344766409</v>
      </c>
      <c r="CD283">
        <f t="shared" si="301"/>
        <v>0.19080899537654425</v>
      </c>
      <c r="CE283">
        <f t="shared" si="302"/>
        <v>-0.98162718344766409</v>
      </c>
      <c r="CG283">
        <f t="shared" si="303"/>
        <v>0.3816179907530885</v>
      </c>
      <c r="CH283">
        <f t="shared" si="304"/>
        <v>-1.9632543668953282</v>
      </c>
      <c r="CJ283">
        <f t="shared" si="305"/>
        <v>0.57242698612963272</v>
      </c>
      <c r="CK283">
        <f t="shared" si="306"/>
        <v>-2.9448815503429921</v>
      </c>
      <c r="CM283">
        <f t="shared" si="307"/>
        <v>0.763235981506177</v>
      </c>
      <c r="CN283">
        <f t="shared" si="308"/>
        <v>-3.9265087337906563</v>
      </c>
      <c r="CP283">
        <f t="shared" si="309"/>
        <v>0.95404497688272127</v>
      </c>
      <c r="CQ283">
        <f t="shared" si="310"/>
        <v>-4.9081359172383205</v>
      </c>
      <c r="CS283">
        <f t="shared" si="311"/>
        <v>0.19080899537654425</v>
      </c>
      <c r="CT283">
        <f t="shared" si="312"/>
        <v>-0.98162718344766409</v>
      </c>
      <c r="CU283">
        <f t="shared" si="313"/>
        <v>5.7632359815061767</v>
      </c>
      <c r="CV283">
        <f t="shared" si="314"/>
        <v>3.0367456331046716</v>
      </c>
      <c r="CW283">
        <f t="shared" si="315"/>
        <v>5.7632359815061767</v>
      </c>
      <c r="CX283">
        <f t="shared" si="316"/>
        <v>1.0734912662093437</v>
      </c>
      <c r="CY283">
        <f t="shared" si="317"/>
        <v>5.3816179907530888</v>
      </c>
      <c r="CZ283">
        <f t="shared" si="318"/>
        <v>3.0367456331046716</v>
      </c>
    </row>
    <row r="284" spans="1:104" x14ac:dyDescent="0.25">
      <c r="A284">
        <v>1</v>
      </c>
      <c r="K284">
        <v>4</v>
      </c>
      <c r="L284">
        <f t="shared" si="319"/>
        <v>282</v>
      </c>
      <c r="M284">
        <f t="shared" si="320"/>
        <v>4.9218284906240086</v>
      </c>
      <c r="O284">
        <f t="shared" si="321"/>
        <v>0.20791169081775857</v>
      </c>
      <c r="P284">
        <f t="shared" si="322"/>
        <v>-0.9781476007338058</v>
      </c>
      <c r="R284">
        <f t="shared" si="261"/>
        <v>0.83164676327103426</v>
      </c>
      <c r="S284">
        <f t="shared" si="262"/>
        <v>-3.9125904029352232</v>
      </c>
      <c r="U284">
        <f t="shared" si="263"/>
        <v>0.83164676327103426</v>
      </c>
      <c r="V284">
        <f t="shared" si="264"/>
        <v>-3.9125904029352232</v>
      </c>
      <c r="X284">
        <f t="shared" si="265"/>
        <v>0.83164676327103426</v>
      </c>
      <c r="Y284">
        <f t="shared" si="266"/>
        <v>-3.9125904029352232</v>
      </c>
      <c r="Z284">
        <f t="shared" si="323"/>
        <v>261</v>
      </c>
      <c r="AB284">
        <f t="shared" si="267"/>
        <v>0.83164676327103426</v>
      </c>
      <c r="AC284">
        <f t="shared" si="268"/>
        <v>-3.9125904029352232</v>
      </c>
      <c r="AD284">
        <f t="shared" si="324"/>
        <v>261</v>
      </c>
      <c r="AG284">
        <f t="shared" si="269"/>
        <v>4.831646763271034</v>
      </c>
      <c r="AH284">
        <f t="shared" si="270"/>
        <v>-3.9125904029352232</v>
      </c>
      <c r="AJ284">
        <f t="shared" si="271"/>
        <v>0.83164676327103426</v>
      </c>
      <c r="AK284">
        <f t="shared" si="272"/>
        <v>-3.9125904029352232</v>
      </c>
      <c r="AM284">
        <f t="shared" si="273"/>
        <v>4.831646763271034</v>
      </c>
      <c r="AN284">
        <f t="shared" si="274"/>
        <v>-3.9125904029352232</v>
      </c>
      <c r="AP284">
        <f t="shared" si="275"/>
        <v>0.83164676327103426</v>
      </c>
      <c r="AQ284">
        <f t="shared" si="276"/>
        <v>8.7409597064776801E-2</v>
      </c>
      <c r="AS284">
        <f t="shared" si="277"/>
        <v>0.83164676327103426</v>
      </c>
      <c r="AT284">
        <f t="shared" si="278"/>
        <v>-3.9125904029352232</v>
      </c>
      <c r="AV284">
        <f t="shared" si="279"/>
        <v>4.831646763271034</v>
      </c>
      <c r="AW284">
        <f t="shared" si="280"/>
        <v>-3.9125904029352232</v>
      </c>
      <c r="AY284">
        <f t="shared" si="281"/>
        <v>0.83164676327103426</v>
      </c>
      <c r="AZ284">
        <f t="shared" si="282"/>
        <v>8.7409597064776801E-2</v>
      </c>
      <c r="BB284">
        <f t="shared" si="283"/>
        <v>-3.168353236728966</v>
      </c>
      <c r="BC284">
        <f t="shared" si="284"/>
        <v>-3.9125904029352232</v>
      </c>
      <c r="BE284">
        <f t="shared" si="285"/>
        <v>0.83164676327103426</v>
      </c>
      <c r="BF284">
        <f t="shared" si="286"/>
        <v>-7.9125904029352228</v>
      </c>
      <c r="BH284">
        <f t="shared" si="287"/>
        <v>1.871205217359827</v>
      </c>
      <c r="BI284">
        <f t="shared" si="288"/>
        <v>-8.803328406604253</v>
      </c>
      <c r="BK284">
        <f t="shared" si="289"/>
        <v>-3.3762649275467242</v>
      </c>
      <c r="BL284">
        <f t="shared" si="290"/>
        <v>-0.93444280220141751</v>
      </c>
      <c r="BN284">
        <f t="shared" si="291"/>
        <v>-3.3762649275467242</v>
      </c>
      <c r="BO284">
        <f t="shared" si="292"/>
        <v>-4.9344428022014171</v>
      </c>
      <c r="BQ284">
        <f t="shared" si="293"/>
        <v>0.62373507245327575</v>
      </c>
      <c r="BR284">
        <f t="shared" si="294"/>
        <v>-2.9344428022014175</v>
      </c>
      <c r="BT284">
        <f t="shared" si="295"/>
        <v>4.6237350724532753</v>
      </c>
      <c r="BU284">
        <f t="shared" si="296"/>
        <v>-0.93444280220141751</v>
      </c>
      <c r="BW284">
        <f t="shared" si="297"/>
        <v>4.6237350724532753</v>
      </c>
      <c r="BX284">
        <f t="shared" si="298"/>
        <v>-4.9344428022014171</v>
      </c>
      <c r="CA284">
        <f t="shared" si="299"/>
        <v>0.20791169081775857</v>
      </c>
      <c r="CB284">
        <f t="shared" si="300"/>
        <v>-0.9781476007338058</v>
      </c>
      <c r="CD284">
        <f t="shared" si="301"/>
        <v>0.20791169081775857</v>
      </c>
      <c r="CE284">
        <f t="shared" si="302"/>
        <v>-0.9781476007338058</v>
      </c>
      <c r="CG284">
        <f t="shared" si="303"/>
        <v>0.41582338163551713</v>
      </c>
      <c r="CH284">
        <f t="shared" si="304"/>
        <v>-1.9562952014676116</v>
      </c>
      <c r="CJ284">
        <f t="shared" si="305"/>
        <v>0.62373507245327575</v>
      </c>
      <c r="CK284">
        <f t="shared" si="306"/>
        <v>-2.9344428022014175</v>
      </c>
      <c r="CM284">
        <f t="shared" si="307"/>
        <v>0.83164676327103426</v>
      </c>
      <c r="CN284">
        <f t="shared" si="308"/>
        <v>-3.9125904029352232</v>
      </c>
      <c r="CP284">
        <f t="shared" si="309"/>
        <v>1.0395584540887928</v>
      </c>
      <c r="CQ284">
        <f t="shared" si="310"/>
        <v>-4.8907380036690293</v>
      </c>
      <c r="CS284">
        <f t="shared" si="311"/>
        <v>0.20791169081775857</v>
      </c>
      <c r="CT284">
        <f t="shared" si="312"/>
        <v>-0.9781476007338058</v>
      </c>
      <c r="CU284">
        <f t="shared" si="313"/>
        <v>5.831646763271034</v>
      </c>
      <c r="CV284">
        <f t="shared" si="314"/>
        <v>3.0437047985323886</v>
      </c>
      <c r="CW284">
        <f t="shared" si="315"/>
        <v>5.831646763271034</v>
      </c>
      <c r="CX284">
        <f t="shared" si="316"/>
        <v>1.0874095970647768</v>
      </c>
      <c r="CY284">
        <f t="shared" si="317"/>
        <v>5.4158233816355175</v>
      </c>
      <c r="CZ284">
        <f t="shared" si="318"/>
        <v>3.0437047985323886</v>
      </c>
    </row>
    <row r="285" spans="1:104" x14ac:dyDescent="0.25">
      <c r="A285">
        <v>1</v>
      </c>
      <c r="K285">
        <v>4</v>
      </c>
      <c r="L285">
        <f t="shared" si="319"/>
        <v>283</v>
      </c>
      <c r="M285">
        <f t="shared" si="320"/>
        <v>4.9392817831439526</v>
      </c>
      <c r="O285">
        <f t="shared" si="321"/>
        <v>0.22495105434386492</v>
      </c>
      <c r="P285">
        <f t="shared" si="322"/>
        <v>-0.97437006478523525</v>
      </c>
      <c r="R285">
        <f t="shared" si="261"/>
        <v>0.89980421737545968</v>
      </c>
      <c r="S285">
        <f t="shared" si="262"/>
        <v>-3.897480259140941</v>
      </c>
      <c r="U285">
        <f t="shared" si="263"/>
        <v>0.89980421737545968</v>
      </c>
      <c r="V285">
        <f t="shared" si="264"/>
        <v>-3.897480259140941</v>
      </c>
      <c r="X285">
        <f t="shared" si="265"/>
        <v>0.89980421737545968</v>
      </c>
      <c r="Y285">
        <f t="shared" si="266"/>
        <v>-3.897480259140941</v>
      </c>
      <c r="Z285">
        <f t="shared" si="323"/>
        <v>262</v>
      </c>
      <c r="AB285">
        <f t="shared" si="267"/>
        <v>0.89980421737545968</v>
      </c>
      <c r="AC285">
        <f t="shared" si="268"/>
        <v>-3.897480259140941</v>
      </c>
      <c r="AD285">
        <f t="shared" si="324"/>
        <v>262</v>
      </c>
      <c r="AG285">
        <f t="shared" si="269"/>
        <v>4.8998042173754595</v>
      </c>
      <c r="AH285">
        <f t="shared" si="270"/>
        <v>-3.897480259140941</v>
      </c>
      <c r="AJ285">
        <f t="shared" si="271"/>
        <v>0.89980421737545968</v>
      </c>
      <c r="AK285">
        <f t="shared" si="272"/>
        <v>-3.897480259140941</v>
      </c>
      <c r="AM285">
        <f t="shared" si="273"/>
        <v>4.8998042173754595</v>
      </c>
      <c r="AN285">
        <f t="shared" si="274"/>
        <v>-3.897480259140941</v>
      </c>
      <c r="AP285">
        <f t="shared" si="275"/>
        <v>0.89980421737545968</v>
      </c>
      <c r="AQ285">
        <f t="shared" si="276"/>
        <v>0.10251974085905902</v>
      </c>
      <c r="AS285">
        <f t="shared" si="277"/>
        <v>0.89980421737545968</v>
      </c>
      <c r="AT285">
        <f t="shared" si="278"/>
        <v>-3.897480259140941</v>
      </c>
      <c r="AV285">
        <f t="shared" si="279"/>
        <v>4.8998042173754595</v>
      </c>
      <c r="AW285">
        <f t="shared" si="280"/>
        <v>-3.897480259140941</v>
      </c>
      <c r="AY285">
        <f t="shared" si="281"/>
        <v>0.89980421737545968</v>
      </c>
      <c r="AZ285">
        <f t="shared" si="282"/>
        <v>0.10251974085905902</v>
      </c>
      <c r="BB285">
        <f t="shared" si="283"/>
        <v>-3.1001957826245405</v>
      </c>
      <c r="BC285">
        <f t="shared" si="284"/>
        <v>-3.897480259140941</v>
      </c>
      <c r="BE285">
        <f t="shared" si="285"/>
        <v>0.89980421737545968</v>
      </c>
      <c r="BF285">
        <f t="shared" si="286"/>
        <v>-7.8974802591409414</v>
      </c>
      <c r="BH285">
        <f t="shared" si="287"/>
        <v>2.0245594890947842</v>
      </c>
      <c r="BI285">
        <f t="shared" si="288"/>
        <v>-8.7693305830671164</v>
      </c>
      <c r="BK285">
        <f t="shared" si="289"/>
        <v>-3.325146836968405</v>
      </c>
      <c r="BL285">
        <f t="shared" si="290"/>
        <v>-0.92311019435570563</v>
      </c>
      <c r="BN285">
        <f t="shared" si="291"/>
        <v>-3.325146836968405</v>
      </c>
      <c r="BO285">
        <f t="shared" si="292"/>
        <v>-4.9231101943557061</v>
      </c>
      <c r="BQ285">
        <f t="shared" si="293"/>
        <v>0.67485316303159482</v>
      </c>
      <c r="BR285">
        <f t="shared" si="294"/>
        <v>-2.9231101943557056</v>
      </c>
      <c r="BT285">
        <f t="shared" si="295"/>
        <v>4.674853163031595</v>
      </c>
      <c r="BU285">
        <f t="shared" si="296"/>
        <v>-0.92311019435570563</v>
      </c>
      <c r="BW285">
        <f t="shared" si="297"/>
        <v>4.674853163031595</v>
      </c>
      <c r="BX285">
        <f t="shared" si="298"/>
        <v>-4.9231101943557061</v>
      </c>
      <c r="CA285">
        <f t="shared" si="299"/>
        <v>0.22495105434386492</v>
      </c>
      <c r="CB285">
        <f t="shared" si="300"/>
        <v>-0.97437006478523525</v>
      </c>
      <c r="CD285">
        <f t="shared" si="301"/>
        <v>0.22495105434386492</v>
      </c>
      <c r="CE285">
        <f t="shared" si="302"/>
        <v>-0.97437006478523525</v>
      </c>
      <c r="CG285">
        <f t="shared" si="303"/>
        <v>0.44990210868772984</v>
      </c>
      <c r="CH285">
        <f t="shared" si="304"/>
        <v>-1.9487401295704705</v>
      </c>
      <c r="CJ285">
        <f t="shared" si="305"/>
        <v>0.67485316303159482</v>
      </c>
      <c r="CK285">
        <f t="shared" si="306"/>
        <v>-2.9231101943557056</v>
      </c>
      <c r="CM285">
        <f t="shared" si="307"/>
        <v>0.89980421737545968</v>
      </c>
      <c r="CN285">
        <f t="shared" si="308"/>
        <v>-3.897480259140941</v>
      </c>
      <c r="CP285">
        <f t="shared" si="309"/>
        <v>1.1247552717193245</v>
      </c>
      <c r="CQ285">
        <f t="shared" si="310"/>
        <v>-4.8718503239261759</v>
      </c>
      <c r="CS285">
        <f t="shared" si="311"/>
        <v>0.22495105434386492</v>
      </c>
      <c r="CT285">
        <f t="shared" si="312"/>
        <v>-0.97437006478523525</v>
      </c>
      <c r="CU285">
        <f t="shared" si="313"/>
        <v>5.8998042173754595</v>
      </c>
      <c r="CV285">
        <f t="shared" si="314"/>
        <v>3.0512598704295293</v>
      </c>
      <c r="CW285">
        <f t="shared" si="315"/>
        <v>5.8998042173754595</v>
      </c>
      <c r="CX285">
        <f t="shared" si="316"/>
        <v>1.102519740859059</v>
      </c>
      <c r="CY285">
        <f t="shared" si="317"/>
        <v>5.4499021086877297</v>
      </c>
      <c r="CZ285">
        <f t="shared" si="318"/>
        <v>3.0512598704295293</v>
      </c>
    </row>
    <row r="286" spans="1:104" x14ac:dyDescent="0.25">
      <c r="A286">
        <v>1</v>
      </c>
      <c r="K286">
        <v>4</v>
      </c>
      <c r="L286">
        <f t="shared" si="319"/>
        <v>284</v>
      </c>
      <c r="M286">
        <f t="shared" si="320"/>
        <v>4.9567350756638957</v>
      </c>
      <c r="O286">
        <f t="shared" si="321"/>
        <v>0.24192189559966745</v>
      </c>
      <c r="P286">
        <f t="shared" si="322"/>
        <v>-0.97029572627599658</v>
      </c>
      <c r="R286">
        <f t="shared" si="261"/>
        <v>0.96768758239866981</v>
      </c>
      <c r="S286">
        <f t="shared" si="262"/>
        <v>-3.8811829051039863</v>
      </c>
      <c r="U286">
        <f t="shared" si="263"/>
        <v>0.96768758239866981</v>
      </c>
      <c r="V286">
        <f t="shared" si="264"/>
        <v>-3.8811829051039863</v>
      </c>
      <c r="X286">
        <f t="shared" si="265"/>
        <v>0.96768758239866981</v>
      </c>
      <c r="Y286">
        <f t="shared" si="266"/>
        <v>-3.8811829051039863</v>
      </c>
      <c r="Z286">
        <f t="shared" si="323"/>
        <v>263</v>
      </c>
      <c r="AB286">
        <f t="shared" si="267"/>
        <v>0.96768758239866981</v>
      </c>
      <c r="AC286">
        <f t="shared" si="268"/>
        <v>-3.8811829051039863</v>
      </c>
      <c r="AD286">
        <f t="shared" si="324"/>
        <v>263</v>
      </c>
      <c r="AG286">
        <f t="shared" si="269"/>
        <v>4.9676875823986695</v>
      </c>
      <c r="AH286">
        <f t="shared" si="270"/>
        <v>-3.8811829051039863</v>
      </c>
      <c r="AJ286">
        <f t="shared" si="271"/>
        <v>0.96768758239866981</v>
      </c>
      <c r="AK286">
        <f t="shared" si="272"/>
        <v>-3.8811829051039863</v>
      </c>
      <c r="AM286">
        <f t="shared" si="273"/>
        <v>4.9676875823986695</v>
      </c>
      <c r="AN286">
        <f t="shared" si="274"/>
        <v>-3.8811829051039863</v>
      </c>
      <c r="AP286">
        <f t="shared" si="275"/>
        <v>0.96768758239866981</v>
      </c>
      <c r="AQ286">
        <f t="shared" si="276"/>
        <v>0.11881709489601366</v>
      </c>
      <c r="AS286">
        <f t="shared" si="277"/>
        <v>0.96768758239866981</v>
      </c>
      <c r="AT286">
        <f t="shared" si="278"/>
        <v>-3.8811829051039863</v>
      </c>
      <c r="AV286">
        <f t="shared" si="279"/>
        <v>4.9676875823986695</v>
      </c>
      <c r="AW286">
        <f t="shared" si="280"/>
        <v>-3.8811829051039863</v>
      </c>
      <c r="AY286">
        <f t="shared" si="281"/>
        <v>0.96768758239866981</v>
      </c>
      <c r="AZ286">
        <f t="shared" si="282"/>
        <v>0.11881709489601366</v>
      </c>
      <c r="BB286">
        <f t="shared" si="283"/>
        <v>-3.0323124176013301</v>
      </c>
      <c r="BC286">
        <f t="shared" si="284"/>
        <v>-3.8811829051039863</v>
      </c>
      <c r="BE286">
        <f t="shared" si="285"/>
        <v>0.96768758239866981</v>
      </c>
      <c r="BF286">
        <f t="shared" si="286"/>
        <v>-7.8811829051039863</v>
      </c>
      <c r="BH286">
        <f t="shared" si="287"/>
        <v>2.1772970603970072</v>
      </c>
      <c r="BI286">
        <f t="shared" si="288"/>
        <v>-8.7326615364839686</v>
      </c>
      <c r="BK286">
        <f t="shared" si="289"/>
        <v>-3.2742343132009974</v>
      </c>
      <c r="BL286">
        <f t="shared" si="290"/>
        <v>-0.91088717882798953</v>
      </c>
      <c r="BN286">
        <f t="shared" si="291"/>
        <v>-3.2742343132009974</v>
      </c>
      <c r="BO286">
        <f t="shared" si="292"/>
        <v>-4.9108871788279895</v>
      </c>
      <c r="BQ286">
        <f t="shared" si="293"/>
        <v>0.72576568679900233</v>
      </c>
      <c r="BR286">
        <f t="shared" si="294"/>
        <v>-2.9108871788279895</v>
      </c>
      <c r="BT286">
        <f t="shared" si="295"/>
        <v>4.7257656867990026</v>
      </c>
      <c r="BU286">
        <f t="shared" si="296"/>
        <v>-0.91088717882798953</v>
      </c>
      <c r="BW286">
        <f t="shared" si="297"/>
        <v>4.7257656867990026</v>
      </c>
      <c r="BX286">
        <f t="shared" si="298"/>
        <v>-4.9108871788279895</v>
      </c>
      <c r="CA286">
        <f t="shared" si="299"/>
        <v>0.24192189559966745</v>
      </c>
      <c r="CB286">
        <f t="shared" si="300"/>
        <v>-0.97029572627599658</v>
      </c>
      <c r="CD286">
        <f t="shared" si="301"/>
        <v>0.24192189559966745</v>
      </c>
      <c r="CE286">
        <f t="shared" si="302"/>
        <v>-0.97029572627599658</v>
      </c>
      <c r="CG286">
        <f t="shared" si="303"/>
        <v>0.4838437911993349</v>
      </c>
      <c r="CH286">
        <f t="shared" si="304"/>
        <v>-1.9405914525519932</v>
      </c>
      <c r="CJ286">
        <f t="shared" si="305"/>
        <v>0.72576568679900233</v>
      </c>
      <c r="CK286">
        <f t="shared" si="306"/>
        <v>-2.9108871788279895</v>
      </c>
      <c r="CM286">
        <f t="shared" si="307"/>
        <v>0.96768758239866981</v>
      </c>
      <c r="CN286">
        <f t="shared" si="308"/>
        <v>-3.8811829051039863</v>
      </c>
      <c r="CP286">
        <f t="shared" si="309"/>
        <v>1.2096094779983373</v>
      </c>
      <c r="CQ286">
        <f t="shared" si="310"/>
        <v>-4.8514786313799831</v>
      </c>
      <c r="CS286">
        <f t="shared" si="311"/>
        <v>0.24192189559966745</v>
      </c>
      <c r="CT286">
        <f t="shared" si="312"/>
        <v>-0.97029572627599658</v>
      </c>
      <c r="CU286">
        <f t="shared" si="313"/>
        <v>5.9676875823986695</v>
      </c>
      <c r="CV286">
        <f t="shared" si="314"/>
        <v>3.0594085474480068</v>
      </c>
      <c r="CW286">
        <f t="shared" si="315"/>
        <v>5.9676875823986695</v>
      </c>
      <c r="CX286">
        <f t="shared" si="316"/>
        <v>1.1188170948960137</v>
      </c>
      <c r="CY286">
        <f t="shared" si="317"/>
        <v>5.4838437911993347</v>
      </c>
      <c r="CZ286">
        <f t="shared" si="318"/>
        <v>3.0594085474480068</v>
      </c>
    </row>
    <row r="287" spans="1:104" x14ac:dyDescent="0.25">
      <c r="A287">
        <v>1</v>
      </c>
      <c r="K287">
        <v>4</v>
      </c>
      <c r="L287">
        <f t="shared" si="319"/>
        <v>285</v>
      </c>
      <c r="M287">
        <f t="shared" si="320"/>
        <v>4.9741883681838397</v>
      </c>
      <c r="O287">
        <f t="shared" si="321"/>
        <v>0.25881904510252113</v>
      </c>
      <c r="P287">
        <f t="shared" si="322"/>
        <v>-0.9659258262890682</v>
      </c>
      <c r="R287">
        <f t="shared" si="261"/>
        <v>1.0352761804100845</v>
      </c>
      <c r="S287">
        <f t="shared" si="262"/>
        <v>-3.8637033051562728</v>
      </c>
      <c r="U287">
        <f t="shared" si="263"/>
        <v>1.0352761804100845</v>
      </c>
      <c r="V287">
        <f t="shared" si="264"/>
        <v>-3.8637033051562728</v>
      </c>
      <c r="X287">
        <f t="shared" si="265"/>
        <v>1.0352761804100845</v>
      </c>
      <c r="Y287">
        <f t="shared" si="266"/>
        <v>-3.8637033051562728</v>
      </c>
      <c r="Z287">
        <f t="shared" si="323"/>
        <v>264</v>
      </c>
      <c r="AB287">
        <f t="shared" si="267"/>
        <v>1.0352761804100845</v>
      </c>
      <c r="AC287">
        <f t="shared" si="268"/>
        <v>-3.8637033051562728</v>
      </c>
      <c r="AD287">
        <f t="shared" si="324"/>
        <v>264</v>
      </c>
      <c r="AG287">
        <f t="shared" si="269"/>
        <v>5.0352761804100847</v>
      </c>
      <c r="AH287">
        <f t="shared" si="270"/>
        <v>-3.8637033051562728</v>
      </c>
      <c r="AJ287">
        <f t="shared" si="271"/>
        <v>1.0352761804100845</v>
      </c>
      <c r="AK287">
        <f t="shared" si="272"/>
        <v>-3.8637033051562728</v>
      </c>
      <c r="AM287">
        <f t="shared" si="273"/>
        <v>5.0352761804100847</v>
      </c>
      <c r="AN287">
        <f t="shared" si="274"/>
        <v>-3.8637033051562728</v>
      </c>
      <c r="AP287">
        <f t="shared" si="275"/>
        <v>1.0352761804100845</v>
      </c>
      <c r="AQ287">
        <f t="shared" si="276"/>
        <v>0.1362966948437272</v>
      </c>
      <c r="AS287">
        <f t="shared" si="277"/>
        <v>1.0352761804100845</v>
      </c>
      <c r="AT287">
        <f t="shared" si="278"/>
        <v>-3.8637033051562728</v>
      </c>
      <c r="AV287">
        <f t="shared" si="279"/>
        <v>5.0352761804100847</v>
      </c>
      <c r="AW287">
        <f t="shared" si="280"/>
        <v>-3.8637033051562728</v>
      </c>
      <c r="AY287">
        <f t="shared" si="281"/>
        <v>1.0352761804100845</v>
      </c>
      <c r="AZ287">
        <f t="shared" si="282"/>
        <v>0.1362966948437272</v>
      </c>
      <c r="BB287">
        <f t="shared" si="283"/>
        <v>-2.9647238195899153</v>
      </c>
      <c r="BC287">
        <f t="shared" si="284"/>
        <v>-3.8637033051562728</v>
      </c>
      <c r="BE287">
        <f t="shared" si="285"/>
        <v>1.0352761804100845</v>
      </c>
      <c r="BF287">
        <f t="shared" si="286"/>
        <v>-7.8637033051562728</v>
      </c>
      <c r="BH287">
        <f t="shared" si="287"/>
        <v>2.3293714059226902</v>
      </c>
      <c r="BI287">
        <f t="shared" si="288"/>
        <v>-8.6933324366016134</v>
      </c>
      <c r="BK287">
        <f t="shared" si="289"/>
        <v>-3.2235428646924369</v>
      </c>
      <c r="BL287">
        <f t="shared" si="290"/>
        <v>-0.8977774788672046</v>
      </c>
      <c r="BN287">
        <f t="shared" si="291"/>
        <v>-3.2235428646924369</v>
      </c>
      <c r="BO287">
        <f t="shared" si="292"/>
        <v>-4.897777478867205</v>
      </c>
      <c r="BQ287">
        <f t="shared" si="293"/>
        <v>0.77645713530756333</v>
      </c>
      <c r="BR287">
        <f t="shared" si="294"/>
        <v>-2.8977774788672046</v>
      </c>
      <c r="BT287">
        <f t="shared" si="295"/>
        <v>4.7764571353075631</v>
      </c>
      <c r="BU287">
        <f t="shared" si="296"/>
        <v>-0.8977774788672046</v>
      </c>
      <c r="BW287">
        <f t="shared" si="297"/>
        <v>4.7764571353075631</v>
      </c>
      <c r="BX287">
        <f t="shared" si="298"/>
        <v>-4.897777478867205</v>
      </c>
      <c r="CA287">
        <f t="shared" si="299"/>
        <v>0.25881904510252113</v>
      </c>
      <c r="CB287">
        <f t="shared" si="300"/>
        <v>-0.9659258262890682</v>
      </c>
      <c r="CD287">
        <f t="shared" si="301"/>
        <v>0.25881904510252113</v>
      </c>
      <c r="CE287">
        <f t="shared" si="302"/>
        <v>-0.9659258262890682</v>
      </c>
      <c r="CG287">
        <f t="shared" si="303"/>
        <v>0.51763809020504226</v>
      </c>
      <c r="CH287">
        <f t="shared" si="304"/>
        <v>-1.9318516525781364</v>
      </c>
      <c r="CJ287">
        <f t="shared" si="305"/>
        <v>0.77645713530756333</v>
      </c>
      <c r="CK287">
        <f t="shared" si="306"/>
        <v>-2.8977774788672046</v>
      </c>
      <c r="CM287">
        <f t="shared" si="307"/>
        <v>1.0352761804100845</v>
      </c>
      <c r="CN287">
        <f t="shared" si="308"/>
        <v>-3.8637033051562728</v>
      </c>
      <c r="CP287">
        <f t="shared" si="309"/>
        <v>1.2940952255126057</v>
      </c>
      <c r="CQ287">
        <f t="shared" si="310"/>
        <v>-4.8296291314453406</v>
      </c>
      <c r="CS287">
        <f t="shared" si="311"/>
        <v>0.25881904510252113</v>
      </c>
      <c r="CT287">
        <f t="shared" si="312"/>
        <v>-0.9659258262890682</v>
      </c>
      <c r="CU287">
        <f t="shared" si="313"/>
        <v>6.0352761804100847</v>
      </c>
      <c r="CV287">
        <f t="shared" si="314"/>
        <v>3.0681483474218636</v>
      </c>
      <c r="CW287">
        <f t="shared" si="315"/>
        <v>6.0352761804100847</v>
      </c>
      <c r="CX287">
        <f t="shared" si="316"/>
        <v>1.1362966948437272</v>
      </c>
      <c r="CY287">
        <f t="shared" si="317"/>
        <v>5.5176380902050424</v>
      </c>
      <c r="CZ287">
        <f t="shared" si="318"/>
        <v>3.0681483474218636</v>
      </c>
    </row>
    <row r="288" spans="1:104" x14ac:dyDescent="0.25">
      <c r="A288">
        <v>1</v>
      </c>
      <c r="K288">
        <v>4</v>
      </c>
      <c r="L288">
        <f t="shared" si="319"/>
        <v>286</v>
      </c>
      <c r="M288">
        <f t="shared" si="320"/>
        <v>4.9916416607037828</v>
      </c>
      <c r="O288">
        <f t="shared" si="321"/>
        <v>0.27563735581699939</v>
      </c>
      <c r="P288">
        <f t="shared" si="322"/>
        <v>-0.96126169593831878</v>
      </c>
      <c r="R288">
        <f t="shared" si="261"/>
        <v>1.1025494232679975</v>
      </c>
      <c r="S288">
        <f t="shared" si="262"/>
        <v>-3.8450467837532751</v>
      </c>
      <c r="U288">
        <f t="shared" si="263"/>
        <v>1.1025494232679975</v>
      </c>
      <c r="V288">
        <f t="shared" si="264"/>
        <v>-3.8450467837532751</v>
      </c>
      <c r="X288">
        <f t="shared" si="265"/>
        <v>1.1025494232679975</v>
      </c>
      <c r="Y288">
        <f t="shared" si="266"/>
        <v>-3.8450467837532751</v>
      </c>
      <c r="Z288">
        <f t="shared" si="323"/>
        <v>265</v>
      </c>
      <c r="AB288">
        <f t="shared" si="267"/>
        <v>1.1025494232679975</v>
      </c>
      <c r="AC288">
        <f t="shared" si="268"/>
        <v>-3.8450467837532751</v>
      </c>
      <c r="AD288">
        <f t="shared" si="324"/>
        <v>265</v>
      </c>
      <c r="AG288">
        <f t="shared" si="269"/>
        <v>5.1025494232679973</v>
      </c>
      <c r="AH288">
        <f t="shared" si="270"/>
        <v>-3.8450467837532751</v>
      </c>
      <c r="AJ288">
        <f t="shared" si="271"/>
        <v>1.1025494232679975</v>
      </c>
      <c r="AK288">
        <f t="shared" si="272"/>
        <v>-3.8450467837532751</v>
      </c>
      <c r="AM288">
        <f t="shared" si="273"/>
        <v>5.1025494232679973</v>
      </c>
      <c r="AN288">
        <f t="shared" si="274"/>
        <v>-3.8450467837532751</v>
      </c>
      <c r="AP288">
        <f t="shared" si="275"/>
        <v>1.1025494232679975</v>
      </c>
      <c r="AQ288">
        <f t="shared" si="276"/>
        <v>0.15495321624672487</v>
      </c>
      <c r="AS288">
        <f t="shared" si="277"/>
        <v>1.1025494232679975</v>
      </c>
      <c r="AT288">
        <f t="shared" si="278"/>
        <v>-3.8450467837532751</v>
      </c>
      <c r="AV288">
        <f t="shared" si="279"/>
        <v>5.1025494232679973</v>
      </c>
      <c r="AW288">
        <f t="shared" si="280"/>
        <v>-3.8450467837532751</v>
      </c>
      <c r="AY288">
        <f t="shared" si="281"/>
        <v>1.1025494232679975</v>
      </c>
      <c r="AZ288">
        <f t="shared" si="282"/>
        <v>0.15495321624672487</v>
      </c>
      <c r="BB288">
        <f t="shared" si="283"/>
        <v>-2.8974505767320027</v>
      </c>
      <c r="BC288">
        <f t="shared" si="284"/>
        <v>-3.8450467837532751</v>
      </c>
      <c r="BE288">
        <f t="shared" si="285"/>
        <v>1.1025494232679975</v>
      </c>
      <c r="BF288">
        <f t="shared" si="286"/>
        <v>-7.8450467837532756</v>
      </c>
      <c r="BH288">
        <f t="shared" si="287"/>
        <v>2.4807362023529946</v>
      </c>
      <c r="BI288">
        <f t="shared" si="288"/>
        <v>-8.6513552634448683</v>
      </c>
      <c r="BK288">
        <f t="shared" si="289"/>
        <v>-3.1730879325490018</v>
      </c>
      <c r="BL288">
        <f t="shared" si="290"/>
        <v>-0.88378508781495624</v>
      </c>
      <c r="BN288">
        <f t="shared" si="291"/>
        <v>-3.1730879325490018</v>
      </c>
      <c r="BO288">
        <f t="shared" si="292"/>
        <v>-4.8837850878149567</v>
      </c>
      <c r="BQ288">
        <f t="shared" si="293"/>
        <v>0.82691206745099821</v>
      </c>
      <c r="BR288">
        <f t="shared" si="294"/>
        <v>-2.8837850878149562</v>
      </c>
      <c r="BT288">
        <f t="shared" si="295"/>
        <v>4.8269120674509978</v>
      </c>
      <c r="BU288">
        <f t="shared" si="296"/>
        <v>-0.88378508781495624</v>
      </c>
      <c r="BW288">
        <f t="shared" si="297"/>
        <v>4.8269120674509978</v>
      </c>
      <c r="BX288">
        <f t="shared" si="298"/>
        <v>-4.8837850878149567</v>
      </c>
      <c r="CA288">
        <f t="shared" si="299"/>
        <v>0.27563735581699939</v>
      </c>
      <c r="CB288">
        <f t="shared" si="300"/>
        <v>-0.96126169593831878</v>
      </c>
      <c r="CD288">
        <f t="shared" si="301"/>
        <v>0.27563735581699939</v>
      </c>
      <c r="CE288">
        <f t="shared" si="302"/>
        <v>-0.96126169593831878</v>
      </c>
      <c r="CG288">
        <f t="shared" si="303"/>
        <v>0.55127471163399877</v>
      </c>
      <c r="CH288">
        <f t="shared" si="304"/>
        <v>-1.9225233918766376</v>
      </c>
      <c r="CJ288">
        <f t="shared" si="305"/>
        <v>0.82691206745099821</v>
      </c>
      <c r="CK288">
        <f t="shared" si="306"/>
        <v>-2.8837850878149562</v>
      </c>
      <c r="CM288">
        <f t="shared" si="307"/>
        <v>1.1025494232679975</v>
      </c>
      <c r="CN288">
        <f t="shared" si="308"/>
        <v>-3.8450467837532751</v>
      </c>
      <c r="CP288">
        <f t="shared" si="309"/>
        <v>1.3781867790849969</v>
      </c>
      <c r="CQ288">
        <f t="shared" si="310"/>
        <v>-4.8063084796915936</v>
      </c>
      <c r="CS288">
        <f t="shared" si="311"/>
        <v>0.27563735581699939</v>
      </c>
      <c r="CT288">
        <f t="shared" si="312"/>
        <v>-0.96126169593831878</v>
      </c>
      <c r="CU288">
        <f t="shared" si="313"/>
        <v>6.1025494232679973</v>
      </c>
      <c r="CV288">
        <f t="shared" si="314"/>
        <v>3.0774766081233622</v>
      </c>
      <c r="CW288">
        <f t="shared" si="315"/>
        <v>6.1025494232679973</v>
      </c>
      <c r="CX288">
        <f t="shared" si="316"/>
        <v>1.1549532162467249</v>
      </c>
      <c r="CY288">
        <f t="shared" si="317"/>
        <v>5.5512747116339991</v>
      </c>
      <c r="CZ288">
        <f t="shared" si="318"/>
        <v>3.0774766081233622</v>
      </c>
    </row>
    <row r="289" spans="1:104" x14ac:dyDescent="0.25">
      <c r="A289">
        <v>1</v>
      </c>
      <c r="K289">
        <v>4</v>
      </c>
      <c r="L289">
        <f t="shared" si="319"/>
        <v>287</v>
      </c>
      <c r="M289">
        <f t="shared" si="320"/>
        <v>5.0090949532237259</v>
      </c>
      <c r="O289">
        <f t="shared" si="321"/>
        <v>0.29237170472273671</v>
      </c>
      <c r="P289">
        <f t="shared" si="322"/>
        <v>-0.95630475596303544</v>
      </c>
      <c r="R289">
        <f t="shared" si="261"/>
        <v>1.1694868188909469</v>
      </c>
      <c r="S289">
        <f t="shared" si="262"/>
        <v>-3.8252190238521417</v>
      </c>
      <c r="U289">
        <f t="shared" si="263"/>
        <v>1.1694868188909469</v>
      </c>
      <c r="V289">
        <f t="shared" si="264"/>
        <v>-3.8252190238521417</v>
      </c>
      <c r="X289">
        <f t="shared" si="265"/>
        <v>1.1694868188909469</v>
      </c>
      <c r="Y289">
        <f t="shared" si="266"/>
        <v>-3.8252190238521417</v>
      </c>
      <c r="Z289">
        <f t="shared" si="323"/>
        <v>266</v>
      </c>
      <c r="AB289">
        <f t="shared" si="267"/>
        <v>1.1694868188909469</v>
      </c>
      <c r="AC289">
        <f t="shared" si="268"/>
        <v>-3.8252190238521417</v>
      </c>
      <c r="AD289">
        <f t="shared" si="324"/>
        <v>266</v>
      </c>
      <c r="AG289">
        <f t="shared" si="269"/>
        <v>5.1694868188909471</v>
      </c>
      <c r="AH289">
        <f t="shared" si="270"/>
        <v>-3.8252190238521417</v>
      </c>
      <c r="AJ289">
        <f t="shared" si="271"/>
        <v>1.1694868188909469</v>
      </c>
      <c r="AK289">
        <f t="shared" si="272"/>
        <v>-3.8252190238521417</v>
      </c>
      <c r="AM289">
        <f t="shared" si="273"/>
        <v>5.1694868188909471</v>
      </c>
      <c r="AN289">
        <f t="shared" si="274"/>
        <v>-3.8252190238521417</v>
      </c>
      <c r="AP289">
        <f t="shared" si="275"/>
        <v>1.1694868188909469</v>
      </c>
      <c r="AQ289">
        <f t="shared" si="276"/>
        <v>0.17478097614785826</v>
      </c>
      <c r="AS289">
        <f t="shared" si="277"/>
        <v>1.1694868188909469</v>
      </c>
      <c r="AT289">
        <f t="shared" si="278"/>
        <v>-3.8252190238521417</v>
      </c>
      <c r="AV289">
        <f t="shared" si="279"/>
        <v>5.1694868188909471</v>
      </c>
      <c r="AW289">
        <f t="shared" si="280"/>
        <v>-3.8252190238521417</v>
      </c>
      <c r="AY289">
        <f t="shared" si="281"/>
        <v>1.1694868188909469</v>
      </c>
      <c r="AZ289">
        <f t="shared" si="282"/>
        <v>0.17478097614785826</v>
      </c>
      <c r="BB289">
        <f t="shared" si="283"/>
        <v>-2.8305131811090529</v>
      </c>
      <c r="BC289">
        <f t="shared" si="284"/>
        <v>-3.8252190238521417</v>
      </c>
      <c r="BE289">
        <f t="shared" si="285"/>
        <v>1.1694868188909469</v>
      </c>
      <c r="BF289">
        <f t="shared" si="286"/>
        <v>-7.8252190238521422</v>
      </c>
      <c r="BH289">
        <f t="shared" si="287"/>
        <v>2.6313453425046305</v>
      </c>
      <c r="BI289">
        <f t="shared" si="288"/>
        <v>-8.6067428036673181</v>
      </c>
      <c r="BK289">
        <f t="shared" si="289"/>
        <v>-3.1228848858317901</v>
      </c>
      <c r="BL289">
        <f t="shared" si="290"/>
        <v>-0.8689142678891062</v>
      </c>
      <c r="BN289">
        <f t="shared" si="291"/>
        <v>-3.1228848858317901</v>
      </c>
      <c r="BO289">
        <f t="shared" si="292"/>
        <v>-4.8689142678891066</v>
      </c>
      <c r="BQ289">
        <f t="shared" si="293"/>
        <v>0.87711511416821009</v>
      </c>
      <c r="BR289">
        <f t="shared" si="294"/>
        <v>-2.8689142678891062</v>
      </c>
      <c r="BT289">
        <f t="shared" si="295"/>
        <v>4.8771151141682099</v>
      </c>
      <c r="BU289">
        <f t="shared" si="296"/>
        <v>-0.8689142678891062</v>
      </c>
      <c r="BW289">
        <f t="shared" si="297"/>
        <v>4.8771151141682099</v>
      </c>
      <c r="BX289">
        <f t="shared" si="298"/>
        <v>-4.8689142678891066</v>
      </c>
      <c r="CA289">
        <f t="shared" si="299"/>
        <v>0.29237170472273671</v>
      </c>
      <c r="CB289">
        <f t="shared" si="300"/>
        <v>-0.95630475596303544</v>
      </c>
      <c r="CD289">
        <f t="shared" si="301"/>
        <v>0.29237170472273671</v>
      </c>
      <c r="CE289">
        <f t="shared" si="302"/>
        <v>-0.95630475596303544</v>
      </c>
      <c r="CG289">
        <f t="shared" si="303"/>
        <v>0.58474340944547343</v>
      </c>
      <c r="CH289">
        <f t="shared" si="304"/>
        <v>-1.9126095119260709</v>
      </c>
      <c r="CJ289">
        <f t="shared" si="305"/>
        <v>0.87711511416821009</v>
      </c>
      <c r="CK289">
        <f t="shared" si="306"/>
        <v>-2.8689142678891062</v>
      </c>
      <c r="CM289">
        <f t="shared" si="307"/>
        <v>1.1694868188909469</v>
      </c>
      <c r="CN289">
        <f t="shared" si="308"/>
        <v>-3.8252190238521417</v>
      </c>
      <c r="CP289">
        <f t="shared" si="309"/>
        <v>1.4618585236136836</v>
      </c>
      <c r="CQ289">
        <f t="shared" si="310"/>
        <v>-4.7815237798151768</v>
      </c>
      <c r="CS289">
        <f t="shared" si="311"/>
        <v>0.29237170472273671</v>
      </c>
      <c r="CT289">
        <f t="shared" si="312"/>
        <v>-0.95630475596303544</v>
      </c>
      <c r="CU289">
        <f t="shared" si="313"/>
        <v>6.1694868188909471</v>
      </c>
      <c r="CV289">
        <f t="shared" si="314"/>
        <v>3.0873904880739289</v>
      </c>
      <c r="CW289">
        <f t="shared" si="315"/>
        <v>6.1694868188909471</v>
      </c>
      <c r="CX289">
        <f t="shared" si="316"/>
        <v>1.1747809761478583</v>
      </c>
      <c r="CY289">
        <f t="shared" si="317"/>
        <v>5.5847434094454735</v>
      </c>
      <c r="CZ289">
        <f t="shared" si="318"/>
        <v>3.0873904880739289</v>
      </c>
    </row>
    <row r="290" spans="1:104" x14ac:dyDescent="0.25">
      <c r="A290">
        <v>1</v>
      </c>
      <c r="K290">
        <v>4</v>
      </c>
      <c r="L290">
        <f t="shared" si="319"/>
        <v>288</v>
      </c>
      <c r="M290">
        <f t="shared" si="320"/>
        <v>5.026548245743669</v>
      </c>
      <c r="O290">
        <f t="shared" si="321"/>
        <v>0.30901699437494723</v>
      </c>
      <c r="P290">
        <f t="shared" si="322"/>
        <v>-0.95105651629515364</v>
      </c>
      <c r="R290">
        <f t="shared" si="261"/>
        <v>1.2360679774997889</v>
      </c>
      <c r="S290">
        <f t="shared" si="262"/>
        <v>-3.8042260651806146</v>
      </c>
      <c r="U290">
        <f t="shared" si="263"/>
        <v>1.2360679774997889</v>
      </c>
      <c r="V290">
        <f t="shared" si="264"/>
        <v>-3.8042260651806146</v>
      </c>
      <c r="X290">
        <f t="shared" si="265"/>
        <v>1.2360679774997889</v>
      </c>
      <c r="Y290">
        <f t="shared" si="266"/>
        <v>-3.8042260651806146</v>
      </c>
      <c r="Z290">
        <f t="shared" si="323"/>
        <v>267</v>
      </c>
      <c r="AB290">
        <f t="shared" si="267"/>
        <v>1.2360679774997889</v>
      </c>
      <c r="AC290">
        <f t="shared" si="268"/>
        <v>-3.8042260651806146</v>
      </c>
      <c r="AD290">
        <f t="shared" si="324"/>
        <v>267</v>
      </c>
      <c r="AG290">
        <f t="shared" si="269"/>
        <v>5.2360679774997889</v>
      </c>
      <c r="AH290">
        <f t="shared" si="270"/>
        <v>-3.8042260651806146</v>
      </c>
      <c r="AJ290">
        <f t="shared" si="271"/>
        <v>1.2360679774997889</v>
      </c>
      <c r="AK290">
        <f t="shared" si="272"/>
        <v>-3.8042260651806146</v>
      </c>
      <c r="AM290">
        <f t="shared" si="273"/>
        <v>5.2360679774997889</v>
      </c>
      <c r="AN290">
        <f t="shared" si="274"/>
        <v>-3.8042260651806146</v>
      </c>
      <c r="AP290">
        <f t="shared" si="275"/>
        <v>1.2360679774997889</v>
      </c>
      <c r="AQ290">
        <f t="shared" si="276"/>
        <v>0.19577393481938543</v>
      </c>
      <c r="AS290">
        <f t="shared" si="277"/>
        <v>1.2360679774997889</v>
      </c>
      <c r="AT290">
        <f t="shared" si="278"/>
        <v>-3.8042260651806146</v>
      </c>
      <c r="AV290">
        <f t="shared" si="279"/>
        <v>5.2360679774997889</v>
      </c>
      <c r="AW290">
        <f t="shared" si="280"/>
        <v>-3.8042260651806146</v>
      </c>
      <c r="AY290">
        <f t="shared" si="281"/>
        <v>1.2360679774997889</v>
      </c>
      <c r="AZ290">
        <f t="shared" si="282"/>
        <v>0.19577393481938543</v>
      </c>
      <c r="BB290">
        <f t="shared" si="283"/>
        <v>-2.7639320225002111</v>
      </c>
      <c r="BC290">
        <f t="shared" si="284"/>
        <v>-3.8042260651806146</v>
      </c>
      <c r="BE290">
        <f t="shared" si="285"/>
        <v>1.2360679774997889</v>
      </c>
      <c r="BF290">
        <f t="shared" si="286"/>
        <v>-7.8042260651806146</v>
      </c>
      <c r="BH290">
        <f t="shared" si="287"/>
        <v>2.7811529493745253</v>
      </c>
      <c r="BI290">
        <f t="shared" si="288"/>
        <v>-8.5595086466563828</v>
      </c>
      <c r="BK290">
        <f t="shared" si="289"/>
        <v>-3.0729490168751585</v>
      </c>
      <c r="BL290">
        <f t="shared" si="290"/>
        <v>-0.85316954888546093</v>
      </c>
      <c r="BN290">
        <f t="shared" si="291"/>
        <v>-3.0729490168751585</v>
      </c>
      <c r="BO290">
        <f t="shared" si="292"/>
        <v>-4.8531695488854609</v>
      </c>
      <c r="BQ290">
        <f t="shared" si="293"/>
        <v>0.92705098312484169</v>
      </c>
      <c r="BR290">
        <f t="shared" si="294"/>
        <v>-2.8531695488854609</v>
      </c>
      <c r="BT290">
        <f t="shared" si="295"/>
        <v>4.9270509831248415</v>
      </c>
      <c r="BU290">
        <f t="shared" si="296"/>
        <v>-0.85316954888546093</v>
      </c>
      <c r="BW290">
        <f t="shared" si="297"/>
        <v>4.9270509831248415</v>
      </c>
      <c r="BX290">
        <f t="shared" si="298"/>
        <v>-4.8531695488854609</v>
      </c>
      <c r="CA290">
        <f t="shared" si="299"/>
        <v>0.30901699437494723</v>
      </c>
      <c r="CB290">
        <f t="shared" si="300"/>
        <v>-0.95105651629515364</v>
      </c>
      <c r="CD290">
        <f t="shared" si="301"/>
        <v>0.30901699437494723</v>
      </c>
      <c r="CE290">
        <f t="shared" si="302"/>
        <v>-0.95105651629515364</v>
      </c>
      <c r="CG290">
        <f t="shared" si="303"/>
        <v>0.61803398874989446</v>
      </c>
      <c r="CH290">
        <f t="shared" si="304"/>
        <v>-1.9021130325903073</v>
      </c>
      <c r="CJ290">
        <f t="shared" si="305"/>
        <v>0.92705098312484169</v>
      </c>
      <c r="CK290">
        <f t="shared" si="306"/>
        <v>-2.8531695488854609</v>
      </c>
      <c r="CM290">
        <f t="shared" si="307"/>
        <v>1.2360679774997889</v>
      </c>
      <c r="CN290">
        <f t="shared" si="308"/>
        <v>-3.8042260651806146</v>
      </c>
      <c r="CP290">
        <f t="shared" si="309"/>
        <v>1.5450849718747361</v>
      </c>
      <c r="CQ290">
        <f t="shared" si="310"/>
        <v>-4.7552825814757682</v>
      </c>
      <c r="CS290">
        <f t="shared" si="311"/>
        <v>0.30901699437494723</v>
      </c>
      <c r="CT290">
        <f t="shared" si="312"/>
        <v>-0.95105651629515364</v>
      </c>
      <c r="CU290">
        <f t="shared" si="313"/>
        <v>6.2360679774997889</v>
      </c>
      <c r="CV290">
        <f t="shared" si="314"/>
        <v>3.0978869674096927</v>
      </c>
      <c r="CW290">
        <f t="shared" si="315"/>
        <v>6.2360679774997889</v>
      </c>
      <c r="CX290">
        <f t="shared" si="316"/>
        <v>1.1957739348193854</v>
      </c>
      <c r="CY290">
        <f t="shared" si="317"/>
        <v>5.6180339887498949</v>
      </c>
      <c r="CZ290">
        <f t="shared" si="318"/>
        <v>3.0978869674096927</v>
      </c>
    </row>
    <row r="291" spans="1:104" x14ac:dyDescent="0.25">
      <c r="A291">
        <v>1</v>
      </c>
      <c r="K291">
        <v>4</v>
      </c>
      <c r="L291">
        <f t="shared" si="319"/>
        <v>289</v>
      </c>
      <c r="M291">
        <f t="shared" si="320"/>
        <v>5.0440015382636121</v>
      </c>
      <c r="O291">
        <f t="shared" si="321"/>
        <v>0.32556815445715631</v>
      </c>
      <c r="P291">
        <f t="shared" si="322"/>
        <v>-0.94551857559931696</v>
      </c>
      <c r="R291">
        <f t="shared" si="261"/>
        <v>1.3022726178286252</v>
      </c>
      <c r="S291">
        <f t="shared" si="262"/>
        <v>-3.7820743023972678</v>
      </c>
      <c r="U291">
        <f t="shared" si="263"/>
        <v>1.3022726178286252</v>
      </c>
      <c r="V291">
        <f t="shared" si="264"/>
        <v>-3.7820743023972678</v>
      </c>
      <c r="X291">
        <f t="shared" si="265"/>
        <v>1.3022726178286252</v>
      </c>
      <c r="Y291">
        <f t="shared" si="266"/>
        <v>-3.7820743023972678</v>
      </c>
      <c r="Z291">
        <f t="shared" si="323"/>
        <v>268</v>
      </c>
      <c r="AB291">
        <f t="shared" si="267"/>
        <v>1.3022726178286252</v>
      </c>
      <c r="AC291">
        <f t="shared" si="268"/>
        <v>-3.7820743023972678</v>
      </c>
      <c r="AD291">
        <f t="shared" si="324"/>
        <v>268</v>
      </c>
      <c r="AG291">
        <f t="shared" si="269"/>
        <v>5.302272617828625</v>
      </c>
      <c r="AH291">
        <f t="shared" si="270"/>
        <v>-3.7820743023972678</v>
      </c>
      <c r="AJ291">
        <f t="shared" si="271"/>
        <v>1.3022726178286252</v>
      </c>
      <c r="AK291">
        <f t="shared" si="272"/>
        <v>-3.7820743023972678</v>
      </c>
      <c r="AM291">
        <f t="shared" si="273"/>
        <v>5.302272617828625</v>
      </c>
      <c r="AN291">
        <f t="shared" si="274"/>
        <v>-3.7820743023972678</v>
      </c>
      <c r="AP291">
        <f t="shared" si="275"/>
        <v>1.3022726178286252</v>
      </c>
      <c r="AQ291">
        <f t="shared" si="276"/>
        <v>0.21792569760273217</v>
      </c>
      <c r="AS291">
        <f t="shared" si="277"/>
        <v>1.3022726178286252</v>
      </c>
      <c r="AT291">
        <f t="shared" si="278"/>
        <v>-3.7820743023972678</v>
      </c>
      <c r="AV291">
        <f t="shared" si="279"/>
        <v>5.302272617828625</v>
      </c>
      <c r="AW291">
        <f t="shared" si="280"/>
        <v>-3.7820743023972678</v>
      </c>
      <c r="AY291">
        <f t="shared" si="281"/>
        <v>1.3022726178286252</v>
      </c>
      <c r="AZ291">
        <f t="shared" si="282"/>
        <v>0.21792569760273217</v>
      </c>
      <c r="BB291">
        <f t="shared" si="283"/>
        <v>-2.697727382171375</v>
      </c>
      <c r="BC291">
        <f t="shared" si="284"/>
        <v>-3.7820743023972678</v>
      </c>
      <c r="BE291">
        <f t="shared" si="285"/>
        <v>1.3022726178286252</v>
      </c>
      <c r="BF291">
        <f t="shared" si="286"/>
        <v>-7.7820743023972678</v>
      </c>
      <c r="BH291">
        <f t="shared" si="287"/>
        <v>2.930113390114407</v>
      </c>
      <c r="BI291">
        <f t="shared" si="288"/>
        <v>-8.5096671803938531</v>
      </c>
      <c r="BK291">
        <f t="shared" si="289"/>
        <v>-3.023295536628531</v>
      </c>
      <c r="BL291">
        <f t="shared" si="290"/>
        <v>-0.83655572679795087</v>
      </c>
      <c r="BN291">
        <f t="shared" si="291"/>
        <v>-3.023295536628531</v>
      </c>
      <c r="BO291">
        <f t="shared" si="292"/>
        <v>-4.8365557267979504</v>
      </c>
      <c r="BQ291">
        <f t="shared" si="293"/>
        <v>0.97670446337146899</v>
      </c>
      <c r="BR291">
        <f t="shared" si="294"/>
        <v>-2.8365557267979509</v>
      </c>
      <c r="BT291">
        <f t="shared" si="295"/>
        <v>4.976704463371469</v>
      </c>
      <c r="BU291">
        <f t="shared" si="296"/>
        <v>-0.83655572679795087</v>
      </c>
      <c r="BW291">
        <f t="shared" si="297"/>
        <v>4.976704463371469</v>
      </c>
      <c r="BX291">
        <f t="shared" si="298"/>
        <v>-4.8365557267979504</v>
      </c>
      <c r="CA291">
        <f t="shared" si="299"/>
        <v>0.32556815445715631</v>
      </c>
      <c r="CB291">
        <f t="shared" si="300"/>
        <v>-0.94551857559931696</v>
      </c>
      <c r="CD291">
        <f t="shared" si="301"/>
        <v>0.32556815445715631</v>
      </c>
      <c r="CE291">
        <f t="shared" si="302"/>
        <v>-0.94551857559931696</v>
      </c>
      <c r="CG291">
        <f t="shared" si="303"/>
        <v>0.65113630891431262</v>
      </c>
      <c r="CH291">
        <f t="shared" si="304"/>
        <v>-1.8910371511986339</v>
      </c>
      <c r="CJ291">
        <f t="shared" si="305"/>
        <v>0.97670446337146899</v>
      </c>
      <c r="CK291">
        <f t="shared" si="306"/>
        <v>-2.8365557267979509</v>
      </c>
      <c r="CM291">
        <f t="shared" si="307"/>
        <v>1.3022726178286252</v>
      </c>
      <c r="CN291">
        <f t="shared" si="308"/>
        <v>-3.7820743023972678</v>
      </c>
      <c r="CP291">
        <f t="shared" si="309"/>
        <v>1.6278407722857815</v>
      </c>
      <c r="CQ291">
        <f t="shared" si="310"/>
        <v>-4.7275928779965852</v>
      </c>
      <c r="CS291">
        <f t="shared" si="311"/>
        <v>0.32556815445715631</v>
      </c>
      <c r="CT291">
        <f t="shared" si="312"/>
        <v>-0.94551857559931696</v>
      </c>
      <c r="CU291">
        <f t="shared" si="313"/>
        <v>6.302272617828625</v>
      </c>
      <c r="CV291">
        <f t="shared" si="314"/>
        <v>3.1089628488013661</v>
      </c>
      <c r="CW291">
        <f t="shared" si="315"/>
        <v>6.302272617828625</v>
      </c>
      <c r="CX291">
        <f t="shared" si="316"/>
        <v>1.2179256976027322</v>
      </c>
      <c r="CY291">
        <f t="shared" si="317"/>
        <v>5.651136308914313</v>
      </c>
      <c r="CZ291">
        <f t="shared" si="318"/>
        <v>3.1089628488013661</v>
      </c>
    </row>
    <row r="292" spans="1:104" x14ac:dyDescent="0.25">
      <c r="A292">
        <v>1</v>
      </c>
      <c r="K292">
        <v>4</v>
      </c>
      <c r="L292">
        <f t="shared" si="319"/>
        <v>290</v>
      </c>
      <c r="M292">
        <f t="shared" si="320"/>
        <v>5.0614548307835552</v>
      </c>
      <c r="O292">
        <f t="shared" si="321"/>
        <v>0.34202014332566816</v>
      </c>
      <c r="P292">
        <f t="shared" si="322"/>
        <v>-0.93969262078590854</v>
      </c>
      <c r="R292">
        <f t="shared" si="261"/>
        <v>1.3680805733026726</v>
      </c>
      <c r="S292">
        <f t="shared" si="262"/>
        <v>-3.7587704831436342</v>
      </c>
      <c r="U292">
        <f t="shared" si="263"/>
        <v>1.3680805733026726</v>
      </c>
      <c r="V292">
        <f t="shared" si="264"/>
        <v>-3.7587704831436342</v>
      </c>
      <c r="X292">
        <f t="shared" si="265"/>
        <v>1.3680805733026726</v>
      </c>
      <c r="Y292">
        <f t="shared" si="266"/>
        <v>-3.7587704831436342</v>
      </c>
      <c r="Z292">
        <f t="shared" si="323"/>
        <v>269</v>
      </c>
      <c r="AB292">
        <f t="shared" si="267"/>
        <v>1.3680805733026726</v>
      </c>
      <c r="AC292">
        <f t="shared" si="268"/>
        <v>-3.7587704831436342</v>
      </c>
      <c r="AD292">
        <f t="shared" si="324"/>
        <v>269</v>
      </c>
      <c r="AG292">
        <f t="shared" si="269"/>
        <v>5.3680805733026729</v>
      </c>
      <c r="AH292">
        <f t="shared" si="270"/>
        <v>-3.7587704831436342</v>
      </c>
      <c r="AJ292">
        <f t="shared" si="271"/>
        <v>1.3680805733026726</v>
      </c>
      <c r="AK292">
        <f t="shared" si="272"/>
        <v>-3.7587704831436342</v>
      </c>
      <c r="AM292">
        <f t="shared" si="273"/>
        <v>5.3680805733026729</v>
      </c>
      <c r="AN292">
        <f t="shared" si="274"/>
        <v>-3.7587704831436342</v>
      </c>
      <c r="AP292">
        <f t="shared" si="275"/>
        <v>1.3680805733026726</v>
      </c>
      <c r="AQ292">
        <f t="shared" si="276"/>
        <v>0.24122951685636584</v>
      </c>
      <c r="AS292">
        <f t="shared" si="277"/>
        <v>1.3680805733026726</v>
      </c>
      <c r="AT292">
        <f t="shared" si="278"/>
        <v>-3.7587704831436342</v>
      </c>
      <c r="AV292">
        <f t="shared" si="279"/>
        <v>5.3680805733026729</v>
      </c>
      <c r="AW292">
        <f t="shared" si="280"/>
        <v>-3.7587704831436342</v>
      </c>
      <c r="AY292">
        <f t="shared" si="281"/>
        <v>1.3680805733026726</v>
      </c>
      <c r="AZ292">
        <f t="shared" si="282"/>
        <v>0.24122951685636584</v>
      </c>
      <c r="BB292">
        <f t="shared" si="283"/>
        <v>-2.6319194266973271</v>
      </c>
      <c r="BC292">
        <f t="shared" si="284"/>
        <v>-3.7587704831436342</v>
      </c>
      <c r="BE292">
        <f t="shared" si="285"/>
        <v>1.3680805733026726</v>
      </c>
      <c r="BF292">
        <f t="shared" si="286"/>
        <v>-7.7587704831436337</v>
      </c>
      <c r="BH292">
        <f t="shared" si="287"/>
        <v>3.0781812899310133</v>
      </c>
      <c r="BI292">
        <f t="shared" si="288"/>
        <v>-8.4572335870731763</v>
      </c>
      <c r="BK292">
        <f t="shared" si="289"/>
        <v>-2.9739395700229956</v>
      </c>
      <c r="BL292">
        <f t="shared" si="290"/>
        <v>-0.81907786235772573</v>
      </c>
      <c r="BN292">
        <f t="shared" si="291"/>
        <v>-2.9739395700229956</v>
      </c>
      <c r="BO292">
        <f t="shared" si="292"/>
        <v>-4.8190778623577257</v>
      </c>
      <c r="BQ292">
        <f t="shared" si="293"/>
        <v>1.0260604299770044</v>
      </c>
      <c r="BR292">
        <f t="shared" si="294"/>
        <v>-2.8190778623577257</v>
      </c>
      <c r="BT292">
        <f t="shared" si="295"/>
        <v>5.0260604299770044</v>
      </c>
      <c r="BU292">
        <f t="shared" si="296"/>
        <v>-0.81907786235772573</v>
      </c>
      <c r="BW292">
        <f t="shared" si="297"/>
        <v>5.0260604299770044</v>
      </c>
      <c r="BX292">
        <f t="shared" si="298"/>
        <v>-4.8190778623577257</v>
      </c>
      <c r="CA292">
        <f t="shared" si="299"/>
        <v>0.34202014332566816</v>
      </c>
      <c r="CB292">
        <f t="shared" si="300"/>
        <v>-0.93969262078590854</v>
      </c>
      <c r="CD292">
        <f t="shared" si="301"/>
        <v>0.34202014332566816</v>
      </c>
      <c r="CE292">
        <f t="shared" si="302"/>
        <v>-0.93969262078590854</v>
      </c>
      <c r="CG292">
        <f t="shared" si="303"/>
        <v>0.68404028665133632</v>
      </c>
      <c r="CH292">
        <f t="shared" si="304"/>
        <v>-1.8793852415718171</v>
      </c>
      <c r="CJ292">
        <f t="shared" si="305"/>
        <v>1.0260604299770044</v>
      </c>
      <c r="CK292">
        <f t="shared" si="306"/>
        <v>-2.8190778623577257</v>
      </c>
      <c r="CM292">
        <f t="shared" si="307"/>
        <v>1.3680805733026726</v>
      </c>
      <c r="CN292">
        <f t="shared" si="308"/>
        <v>-3.7587704831436342</v>
      </c>
      <c r="CP292">
        <f t="shared" si="309"/>
        <v>1.7101007166283408</v>
      </c>
      <c r="CQ292">
        <f t="shared" si="310"/>
        <v>-4.6984631039295426</v>
      </c>
      <c r="CS292">
        <f t="shared" si="311"/>
        <v>0.34202014332566816</v>
      </c>
      <c r="CT292">
        <f t="shared" si="312"/>
        <v>-0.93969262078590854</v>
      </c>
      <c r="CU292">
        <f t="shared" si="313"/>
        <v>6.3680805733026729</v>
      </c>
      <c r="CV292">
        <f t="shared" si="314"/>
        <v>3.1206147584281831</v>
      </c>
      <c r="CW292">
        <f t="shared" si="315"/>
        <v>6.3680805733026729</v>
      </c>
      <c r="CX292">
        <f t="shared" si="316"/>
        <v>1.2412295168563658</v>
      </c>
      <c r="CY292">
        <f t="shared" si="317"/>
        <v>5.684040286651336</v>
      </c>
      <c r="CZ292">
        <f t="shared" si="318"/>
        <v>3.1206147584281831</v>
      </c>
    </row>
    <row r="293" spans="1:104" x14ac:dyDescent="0.25">
      <c r="A293">
        <v>1</v>
      </c>
      <c r="K293">
        <v>4</v>
      </c>
      <c r="L293">
        <f t="shared" si="319"/>
        <v>291</v>
      </c>
      <c r="M293">
        <f t="shared" si="320"/>
        <v>5.0789081233034983</v>
      </c>
      <c r="O293">
        <f t="shared" si="321"/>
        <v>0.35836794954529955</v>
      </c>
      <c r="P293">
        <f t="shared" si="322"/>
        <v>-0.93358042649720208</v>
      </c>
      <c r="R293">
        <f t="shared" si="261"/>
        <v>1.4334717981811982</v>
      </c>
      <c r="S293">
        <f t="shared" si="262"/>
        <v>-3.7343217059888083</v>
      </c>
      <c r="U293">
        <f t="shared" si="263"/>
        <v>1.4334717981811982</v>
      </c>
      <c r="V293">
        <f t="shared" si="264"/>
        <v>-3.7343217059888083</v>
      </c>
      <c r="X293">
        <f t="shared" si="265"/>
        <v>1.4334717981811982</v>
      </c>
      <c r="Y293">
        <f t="shared" si="266"/>
        <v>-3.7343217059888083</v>
      </c>
      <c r="Z293">
        <f t="shared" si="323"/>
        <v>270</v>
      </c>
      <c r="AB293">
        <f t="shared" si="267"/>
        <v>1.4334717981811982</v>
      </c>
      <c r="AC293">
        <f t="shared" si="268"/>
        <v>-3.7343217059888083</v>
      </c>
      <c r="AD293">
        <f t="shared" si="324"/>
        <v>270</v>
      </c>
      <c r="AG293">
        <f t="shared" si="269"/>
        <v>5.4334717981811984</v>
      </c>
      <c r="AH293">
        <f t="shared" si="270"/>
        <v>-3.7343217059888083</v>
      </c>
      <c r="AJ293">
        <f t="shared" si="271"/>
        <v>1.4334717981811982</v>
      </c>
      <c r="AK293">
        <f t="shared" si="272"/>
        <v>-3.7343217059888083</v>
      </c>
      <c r="AM293">
        <f t="shared" si="273"/>
        <v>5.4334717981811984</v>
      </c>
      <c r="AN293">
        <f t="shared" si="274"/>
        <v>-3.7343217059888083</v>
      </c>
      <c r="AP293">
        <f t="shared" si="275"/>
        <v>1.4334717981811982</v>
      </c>
      <c r="AQ293">
        <f t="shared" si="276"/>
        <v>0.2656782940111917</v>
      </c>
      <c r="AS293">
        <f t="shared" si="277"/>
        <v>1.4334717981811982</v>
      </c>
      <c r="AT293">
        <f t="shared" si="278"/>
        <v>-3.7343217059888083</v>
      </c>
      <c r="AV293">
        <f t="shared" si="279"/>
        <v>5.4334717981811984</v>
      </c>
      <c r="AW293">
        <f t="shared" si="280"/>
        <v>-3.7343217059888083</v>
      </c>
      <c r="AY293">
        <f t="shared" si="281"/>
        <v>1.4334717981811982</v>
      </c>
      <c r="AZ293">
        <f t="shared" si="282"/>
        <v>0.2656782940111917</v>
      </c>
      <c r="BB293">
        <f t="shared" si="283"/>
        <v>-2.5665282018188016</v>
      </c>
      <c r="BC293">
        <f t="shared" si="284"/>
        <v>-3.7343217059888083</v>
      </c>
      <c r="BE293">
        <f t="shared" si="285"/>
        <v>1.4334717981811982</v>
      </c>
      <c r="BF293">
        <f t="shared" si="286"/>
        <v>-7.7343217059888083</v>
      </c>
      <c r="BH293">
        <f t="shared" si="287"/>
        <v>3.225311545907696</v>
      </c>
      <c r="BI293">
        <f t="shared" si="288"/>
        <v>-8.4022238384748178</v>
      </c>
      <c r="BK293">
        <f t="shared" si="289"/>
        <v>-2.9248961513641012</v>
      </c>
      <c r="BL293">
        <f t="shared" si="290"/>
        <v>-0.80074127949160623</v>
      </c>
      <c r="BN293">
        <f t="shared" si="291"/>
        <v>-2.9248961513641012</v>
      </c>
      <c r="BO293">
        <f t="shared" si="292"/>
        <v>-4.8007412794916062</v>
      </c>
      <c r="BQ293">
        <f t="shared" si="293"/>
        <v>1.0751038486358986</v>
      </c>
      <c r="BR293">
        <f t="shared" si="294"/>
        <v>-2.8007412794916062</v>
      </c>
      <c r="BT293">
        <f t="shared" si="295"/>
        <v>5.0751038486358988</v>
      </c>
      <c r="BU293">
        <f t="shared" si="296"/>
        <v>-0.80074127949160623</v>
      </c>
      <c r="BW293">
        <f t="shared" si="297"/>
        <v>5.0751038486358988</v>
      </c>
      <c r="BX293">
        <f t="shared" si="298"/>
        <v>-4.8007412794916062</v>
      </c>
      <c r="CA293">
        <f t="shared" si="299"/>
        <v>0.35836794954529955</v>
      </c>
      <c r="CB293">
        <f t="shared" si="300"/>
        <v>-0.93358042649720208</v>
      </c>
      <c r="CD293">
        <f t="shared" si="301"/>
        <v>0.35836794954529955</v>
      </c>
      <c r="CE293">
        <f t="shared" si="302"/>
        <v>-0.93358042649720208</v>
      </c>
      <c r="CG293">
        <f t="shared" si="303"/>
        <v>0.71673589909059909</v>
      </c>
      <c r="CH293">
        <f t="shared" si="304"/>
        <v>-1.8671608529944042</v>
      </c>
      <c r="CJ293">
        <f t="shared" si="305"/>
        <v>1.0751038486358986</v>
      </c>
      <c r="CK293">
        <f t="shared" si="306"/>
        <v>-2.8007412794916062</v>
      </c>
      <c r="CM293">
        <f t="shared" si="307"/>
        <v>1.4334717981811982</v>
      </c>
      <c r="CN293">
        <f t="shared" si="308"/>
        <v>-3.7343217059888083</v>
      </c>
      <c r="CP293">
        <f t="shared" si="309"/>
        <v>1.7918397477264978</v>
      </c>
      <c r="CQ293">
        <f t="shared" si="310"/>
        <v>-4.6679021324860104</v>
      </c>
      <c r="CS293">
        <f t="shared" si="311"/>
        <v>0.35836794954529955</v>
      </c>
      <c r="CT293">
        <f t="shared" si="312"/>
        <v>-0.93358042649720208</v>
      </c>
      <c r="CU293">
        <f t="shared" si="313"/>
        <v>6.4334717981811984</v>
      </c>
      <c r="CV293">
        <f t="shared" si="314"/>
        <v>3.1328391470055958</v>
      </c>
      <c r="CW293">
        <f t="shared" si="315"/>
        <v>6.4334717981811984</v>
      </c>
      <c r="CX293">
        <f t="shared" si="316"/>
        <v>1.2656782940111917</v>
      </c>
      <c r="CY293">
        <f t="shared" si="317"/>
        <v>5.7167358990905992</v>
      </c>
      <c r="CZ293">
        <f t="shared" si="318"/>
        <v>3.1328391470055958</v>
      </c>
    </row>
    <row r="294" spans="1:104" x14ac:dyDescent="0.25">
      <c r="A294">
        <v>1</v>
      </c>
      <c r="K294">
        <v>4</v>
      </c>
      <c r="L294">
        <f t="shared" si="319"/>
        <v>292</v>
      </c>
      <c r="M294">
        <f t="shared" si="320"/>
        <v>5.0963614158234423</v>
      </c>
      <c r="O294">
        <f t="shared" si="321"/>
        <v>0.37460659341591196</v>
      </c>
      <c r="P294">
        <f t="shared" si="322"/>
        <v>-0.92718385456678742</v>
      </c>
      <c r="R294">
        <f t="shared" si="261"/>
        <v>1.4984263736636478</v>
      </c>
      <c r="S294">
        <f t="shared" si="262"/>
        <v>-3.7087354182671497</v>
      </c>
      <c r="U294">
        <f t="shared" si="263"/>
        <v>1.4984263736636478</v>
      </c>
      <c r="V294">
        <f t="shared" si="264"/>
        <v>-3.7087354182671497</v>
      </c>
      <c r="X294">
        <f t="shared" si="265"/>
        <v>1.4984263736636478</v>
      </c>
      <c r="Y294">
        <f t="shared" si="266"/>
        <v>-3.7087354182671497</v>
      </c>
      <c r="Z294">
        <f t="shared" si="323"/>
        <v>271</v>
      </c>
      <c r="AB294">
        <f t="shared" si="267"/>
        <v>1.4984263736636478</v>
      </c>
      <c r="AC294">
        <f t="shared" si="268"/>
        <v>-3.7087354182671497</v>
      </c>
      <c r="AD294">
        <f t="shared" si="324"/>
        <v>271</v>
      </c>
      <c r="AG294">
        <f t="shared" si="269"/>
        <v>5.4984263736636478</v>
      </c>
      <c r="AH294">
        <f t="shared" si="270"/>
        <v>-3.7087354182671497</v>
      </c>
      <c r="AJ294">
        <f t="shared" si="271"/>
        <v>1.4984263736636478</v>
      </c>
      <c r="AK294">
        <f t="shared" si="272"/>
        <v>-3.7087354182671497</v>
      </c>
      <c r="AM294">
        <f t="shared" si="273"/>
        <v>5.4984263736636478</v>
      </c>
      <c r="AN294">
        <f t="shared" si="274"/>
        <v>-3.7087354182671497</v>
      </c>
      <c r="AP294">
        <f t="shared" si="275"/>
        <v>1.4984263736636478</v>
      </c>
      <c r="AQ294">
        <f t="shared" si="276"/>
        <v>0.2912645817328503</v>
      </c>
      <c r="AS294">
        <f t="shared" si="277"/>
        <v>1.4984263736636478</v>
      </c>
      <c r="AT294">
        <f t="shared" si="278"/>
        <v>-3.7087354182671497</v>
      </c>
      <c r="AV294">
        <f t="shared" si="279"/>
        <v>5.4984263736636478</v>
      </c>
      <c r="AW294">
        <f t="shared" si="280"/>
        <v>-3.7087354182671497</v>
      </c>
      <c r="AY294">
        <f t="shared" si="281"/>
        <v>1.4984263736636478</v>
      </c>
      <c r="AZ294">
        <f t="shared" si="282"/>
        <v>0.2912645817328503</v>
      </c>
      <c r="BB294">
        <f t="shared" si="283"/>
        <v>-2.5015736263363522</v>
      </c>
      <c r="BC294">
        <f t="shared" si="284"/>
        <v>-3.7087354182671497</v>
      </c>
      <c r="BE294">
        <f t="shared" si="285"/>
        <v>1.4984263736636478</v>
      </c>
      <c r="BF294">
        <f t="shared" si="286"/>
        <v>-7.7087354182671497</v>
      </c>
      <c r="BH294">
        <f t="shared" si="287"/>
        <v>3.3714593407432076</v>
      </c>
      <c r="BI294">
        <f t="shared" si="288"/>
        <v>-8.3446546911010877</v>
      </c>
      <c r="BK294">
        <f t="shared" si="289"/>
        <v>-2.8761802197522641</v>
      </c>
      <c r="BL294">
        <f t="shared" si="290"/>
        <v>-0.78155156370036227</v>
      </c>
      <c r="BN294">
        <f t="shared" si="291"/>
        <v>-2.8761802197522641</v>
      </c>
      <c r="BO294">
        <f t="shared" si="292"/>
        <v>-4.7815515637003623</v>
      </c>
      <c r="BQ294">
        <f t="shared" si="293"/>
        <v>1.1238197802477359</v>
      </c>
      <c r="BR294">
        <f t="shared" si="294"/>
        <v>-2.7815515637003623</v>
      </c>
      <c r="BT294">
        <f t="shared" si="295"/>
        <v>5.1238197802477359</v>
      </c>
      <c r="BU294">
        <f t="shared" si="296"/>
        <v>-0.78155156370036227</v>
      </c>
      <c r="BW294">
        <f t="shared" si="297"/>
        <v>5.1238197802477359</v>
      </c>
      <c r="BX294">
        <f t="shared" si="298"/>
        <v>-4.7815515637003623</v>
      </c>
      <c r="CA294">
        <f t="shared" si="299"/>
        <v>0.37460659341591196</v>
      </c>
      <c r="CB294">
        <f t="shared" si="300"/>
        <v>-0.92718385456678742</v>
      </c>
      <c r="CD294">
        <f t="shared" si="301"/>
        <v>0.37460659341591196</v>
      </c>
      <c r="CE294">
        <f t="shared" si="302"/>
        <v>-0.92718385456678742</v>
      </c>
      <c r="CG294">
        <f t="shared" si="303"/>
        <v>0.74921318683182392</v>
      </c>
      <c r="CH294">
        <f t="shared" si="304"/>
        <v>-1.8543677091335748</v>
      </c>
      <c r="CJ294">
        <f t="shared" si="305"/>
        <v>1.1238197802477359</v>
      </c>
      <c r="CK294">
        <f t="shared" si="306"/>
        <v>-2.7815515637003623</v>
      </c>
      <c r="CM294">
        <f t="shared" si="307"/>
        <v>1.4984263736636478</v>
      </c>
      <c r="CN294">
        <f t="shared" si="308"/>
        <v>-3.7087354182671497</v>
      </c>
      <c r="CP294">
        <f t="shared" si="309"/>
        <v>1.8730329670795598</v>
      </c>
      <c r="CQ294">
        <f t="shared" si="310"/>
        <v>-4.6359192728339371</v>
      </c>
      <c r="CS294">
        <f t="shared" si="311"/>
        <v>0.37460659341591196</v>
      </c>
      <c r="CT294">
        <f t="shared" si="312"/>
        <v>-0.92718385456678742</v>
      </c>
      <c r="CU294">
        <f t="shared" si="313"/>
        <v>6.4984263736636478</v>
      </c>
      <c r="CV294">
        <f t="shared" si="314"/>
        <v>3.1456322908664252</v>
      </c>
      <c r="CW294">
        <f t="shared" si="315"/>
        <v>6.4984263736636478</v>
      </c>
      <c r="CX294">
        <f t="shared" si="316"/>
        <v>1.2912645817328503</v>
      </c>
      <c r="CY294">
        <f t="shared" si="317"/>
        <v>5.7492131868318239</v>
      </c>
      <c r="CZ294">
        <f t="shared" si="318"/>
        <v>3.1456322908664252</v>
      </c>
    </row>
    <row r="295" spans="1:104" x14ac:dyDescent="0.25">
      <c r="A295">
        <v>1</v>
      </c>
      <c r="K295">
        <v>4</v>
      </c>
      <c r="L295">
        <f t="shared" si="319"/>
        <v>293</v>
      </c>
      <c r="M295">
        <f t="shared" si="320"/>
        <v>5.1138147083433854</v>
      </c>
      <c r="O295">
        <f t="shared" si="321"/>
        <v>0.39073112848927349</v>
      </c>
      <c r="P295">
        <f t="shared" si="322"/>
        <v>-0.92050485345244049</v>
      </c>
      <c r="R295">
        <f t="shared" si="261"/>
        <v>1.562924513957094</v>
      </c>
      <c r="S295">
        <f t="shared" si="262"/>
        <v>-3.6820194138097619</v>
      </c>
      <c r="U295">
        <f t="shared" si="263"/>
        <v>1.562924513957094</v>
      </c>
      <c r="V295">
        <f t="shared" si="264"/>
        <v>-3.6820194138097619</v>
      </c>
      <c r="X295">
        <f t="shared" si="265"/>
        <v>1.562924513957094</v>
      </c>
      <c r="Y295">
        <f t="shared" si="266"/>
        <v>-3.6820194138097619</v>
      </c>
      <c r="Z295">
        <f t="shared" si="323"/>
        <v>272</v>
      </c>
      <c r="AB295">
        <f t="shared" si="267"/>
        <v>1.562924513957094</v>
      </c>
      <c r="AC295">
        <f t="shared" si="268"/>
        <v>-3.6820194138097619</v>
      </c>
      <c r="AD295">
        <f t="shared" si="324"/>
        <v>272</v>
      </c>
      <c r="AG295">
        <f t="shared" si="269"/>
        <v>5.5629245139570944</v>
      </c>
      <c r="AH295">
        <f t="shared" si="270"/>
        <v>-3.6820194138097619</v>
      </c>
      <c r="AJ295">
        <f t="shared" si="271"/>
        <v>1.562924513957094</v>
      </c>
      <c r="AK295">
        <f t="shared" si="272"/>
        <v>-3.6820194138097619</v>
      </c>
      <c r="AM295">
        <f t="shared" si="273"/>
        <v>5.5629245139570944</v>
      </c>
      <c r="AN295">
        <f t="shared" si="274"/>
        <v>-3.6820194138097619</v>
      </c>
      <c r="AP295">
        <f t="shared" si="275"/>
        <v>1.562924513957094</v>
      </c>
      <c r="AQ295">
        <f t="shared" si="276"/>
        <v>0.31798058619023806</v>
      </c>
      <c r="AS295">
        <f t="shared" si="277"/>
        <v>1.562924513957094</v>
      </c>
      <c r="AT295">
        <f t="shared" si="278"/>
        <v>-3.6820194138097619</v>
      </c>
      <c r="AV295">
        <f t="shared" si="279"/>
        <v>5.5629245139570944</v>
      </c>
      <c r="AW295">
        <f t="shared" si="280"/>
        <v>-3.6820194138097619</v>
      </c>
      <c r="AY295">
        <f t="shared" si="281"/>
        <v>1.562924513957094</v>
      </c>
      <c r="AZ295">
        <f t="shared" si="282"/>
        <v>0.31798058619023806</v>
      </c>
      <c r="BB295">
        <f t="shared" si="283"/>
        <v>-2.437075486042906</v>
      </c>
      <c r="BC295">
        <f t="shared" si="284"/>
        <v>-3.6820194138097619</v>
      </c>
      <c r="BE295">
        <f t="shared" si="285"/>
        <v>1.562924513957094</v>
      </c>
      <c r="BF295">
        <f t="shared" si="286"/>
        <v>-7.6820194138097619</v>
      </c>
      <c r="BH295">
        <f t="shared" si="287"/>
        <v>3.5165801564034616</v>
      </c>
      <c r="BI295">
        <f t="shared" si="288"/>
        <v>-8.2845436810719644</v>
      </c>
      <c r="BK295">
        <f t="shared" si="289"/>
        <v>-2.8278066145321796</v>
      </c>
      <c r="BL295">
        <f t="shared" si="290"/>
        <v>-0.76151456035732146</v>
      </c>
      <c r="BN295">
        <f t="shared" si="291"/>
        <v>-2.8278066145321796</v>
      </c>
      <c r="BO295">
        <f t="shared" si="292"/>
        <v>-4.7615145603573215</v>
      </c>
      <c r="BQ295">
        <f t="shared" si="293"/>
        <v>1.1721933854678204</v>
      </c>
      <c r="BR295">
        <f t="shared" si="294"/>
        <v>-2.7615145603573215</v>
      </c>
      <c r="BT295">
        <f t="shared" si="295"/>
        <v>5.1721933854678204</v>
      </c>
      <c r="BU295">
        <f t="shared" si="296"/>
        <v>-0.76151456035732146</v>
      </c>
      <c r="BW295">
        <f t="shared" si="297"/>
        <v>5.1721933854678204</v>
      </c>
      <c r="BX295">
        <f t="shared" si="298"/>
        <v>-4.7615145603573215</v>
      </c>
      <c r="CA295">
        <f t="shared" si="299"/>
        <v>0.39073112848927349</v>
      </c>
      <c r="CB295">
        <f t="shared" si="300"/>
        <v>-0.92050485345244049</v>
      </c>
      <c r="CD295">
        <f t="shared" si="301"/>
        <v>0.39073112848927349</v>
      </c>
      <c r="CE295">
        <f t="shared" si="302"/>
        <v>-0.92050485345244049</v>
      </c>
      <c r="CG295">
        <f t="shared" si="303"/>
        <v>0.78146225697854699</v>
      </c>
      <c r="CH295">
        <f t="shared" si="304"/>
        <v>-1.841009706904881</v>
      </c>
      <c r="CJ295">
        <f t="shared" si="305"/>
        <v>1.1721933854678204</v>
      </c>
      <c r="CK295">
        <f t="shared" si="306"/>
        <v>-2.7615145603573215</v>
      </c>
      <c r="CM295">
        <f t="shared" si="307"/>
        <v>1.562924513957094</v>
      </c>
      <c r="CN295">
        <f t="shared" si="308"/>
        <v>-3.6820194138097619</v>
      </c>
      <c r="CP295">
        <f t="shared" si="309"/>
        <v>1.9536556424463676</v>
      </c>
      <c r="CQ295">
        <f t="shared" si="310"/>
        <v>-4.6025242672622024</v>
      </c>
      <c r="CS295">
        <f t="shared" si="311"/>
        <v>0.39073112848927349</v>
      </c>
      <c r="CT295">
        <f t="shared" si="312"/>
        <v>-0.92050485345244049</v>
      </c>
      <c r="CU295">
        <f t="shared" si="313"/>
        <v>6.5629245139570944</v>
      </c>
      <c r="CV295">
        <f t="shared" si="314"/>
        <v>3.158990293095119</v>
      </c>
      <c r="CW295">
        <f t="shared" si="315"/>
        <v>6.5629245139570944</v>
      </c>
      <c r="CX295">
        <f t="shared" si="316"/>
        <v>1.3179805861902381</v>
      </c>
      <c r="CY295">
        <f t="shared" si="317"/>
        <v>5.7814622569785472</v>
      </c>
      <c r="CZ295">
        <f t="shared" si="318"/>
        <v>3.158990293095119</v>
      </c>
    </row>
    <row r="296" spans="1:104" x14ac:dyDescent="0.25">
      <c r="A296">
        <v>1</v>
      </c>
      <c r="K296">
        <v>4</v>
      </c>
      <c r="L296">
        <f t="shared" si="319"/>
        <v>294</v>
      </c>
      <c r="M296">
        <f t="shared" si="320"/>
        <v>5.1312680008633293</v>
      </c>
      <c r="O296">
        <f t="shared" si="321"/>
        <v>0.40673664307580054</v>
      </c>
      <c r="P296">
        <f t="shared" si="322"/>
        <v>-0.91354545764260076</v>
      </c>
      <c r="R296">
        <f t="shared" si="261"/>
        <v>1.6269465723032022</v>
      </c>
      <c r="S296">
        <f t="shared" si="262"/>
        <v>-3.654181830570403</v>
      </c>
      <c r="U296">
        <f t="shared" si="263"/>
        <v>1.6269465723032022</v>
      </c>
      <c r="V296">
        <f t="shared" si="264"/>
        <v>-3.654181830570403</v>
      </c>
      <c r="X296">
        <f t="shared" si="265"/>
        <v>1.6269465723032022</v>
      </c>
      <c r="Y296">
        <f t="shared" si="266"/>
        <v>-3.654181830570403</v>
      </c>
      <c r="Z296">
        <f t="shared" si="323"/>
        <v>273</v>
      </c>
      <c r="AB296">
        <f t="shared" si="267"/>
        <v>1.6269465723032022</v>
      </c>
      <c r="AC296">
        <f t="shared" si="268"/>
        <v>-3.654181830570403</v>
      </c>
      <c r="AD296">
        <f t="shared" si="324"/>
        <v>273</v>
      </c>
      <c r="AG296">
        <f t="shared" si="269"/>
        <v>5.6269465723032024</v>
      </c>
      <c r="AH296">
        <f t="shared" si="270"/>
        <v>-3.654181830570403</v>
      </c>
      <c r="AJ296">
        <f t="shared" si="271"/>
        <v>1.6269465723032022</v>
      </c>
      <c r="AK296">
        <f t="shared" si="272"/>
        <v>-3.654181830570403</v>
      </c>
      <c r="AM296">
        <f t="shared" si="273"/>
        <v>5.6269465723032024</v>
      </c>
      <c r="AN296">
        <f t="shared" si="274"/>
        <v>-3.654181830570403</v>
      </c>
      <c r="AP296">
        <f t="shared" si="275"/>
        <v>1.6269465723032022</v>
      </c>
      <c r="AQ296">
        <f t="shared" si="276"/>
        <v>0.34581816942959698</v>
      </c>
      <c r="AS296">
        <f t="shared" si="277"/>
        <v>1.6269465723032022</v>
      </c>
      <c r="AT296">
        <f t="shared" si="278"/>
        <v>-3.654181830570403</v>
      </c>
      <c r="AV296">
        <f t="shared" si="279"/>
        <v>5.6269465723032024</v>
      </c>
      <c r="AW296">
        <f t="shared" si="280"/>
        <v>-3.654181830570403</v>
      </c>
      <c r="AY296">
        <f t="shared" si="281"/>
        <v>1.6269465723032022</v>
      </c>
      <c r="AZ296">
        <f t="shared" si="282"/>
        <v>0.34581816942959698</v>
      </c>
      <c r="BB296">
        <f t="shared" si="283"/>
        <v>-2.3730534276967976</v>
      </c>
      <c r="BC296">
        <f t="shared" si="284"/>
        <v>-3.654181830570403</v>
      </c>
      <c r="BE296">
        <f t="shared" si="285"/>
        <v>1.6269465723032022</v>
      </c>
      <c r="BF296">
        <f t="shared" si="286"/>
        <v>-7.654181830570403</v>
      </c>
      <c r="BH296">
        <f t="shared" si="287"/>
        <v>3.6606297876822049</v>
      </c>
      <c r="BI296">
        <f t="shared" si="288"/>
        <v>-8.2219091187834064</v>
      </c>
      <c r="BK296">
        <f t="shared" si="289"/>
        <v>-2.7797900707725987</v>
      </c>
      <c r="BL296">
        <f t="shared" si="290"/>
        <v>-0.74063637292780227</v>
      </c>
      <c r="BN296">
        <f t="shared" si="291"/>
        <v>-2.7797900707725987</v>
      </c>
      <c r="BO296">
        <f t="shared" si="292"/>
        <v>-4.7406363729278027</v>
      </c>
      <c r="BQ296">
        <f t="shared" si="293"/>
        <v>1.2202099292274016</v>
      </c>
      <c r="BR296">
        <f t="shared" si="294"/>
        <v>-2.7406363729278023</v>
      </c>
      <c r="BT296">
        <f t="shared" si="295"/>
        <v>5.2202099292274013</v>
      </c>
      <c r="BU296">
        <f t="shared" si="296"/>
        <v>-0.74063637292780227</v>
      </c>
      <c r="BW296">
        <f t="shared" si="297"/>
        <v>5.2202099292274013</v>
      </c>
      <c r="BX296">
        <f t="shared" si="298"/>
        <v>-4.7406363729278027</v>
      </c>
      <c r="CA296">
        <f t="shared" si="299"/>
        <v>0.40673664307580054</v>
      </c>
      <c r="CB296">
        <f t="shared" si="300"/>
        <v>-0.91354545764260076</v>
      </c>
      <c r="CD296">
        <f t="shared" si="301"/>
        <v>0.40673664307580054</v>
      </c>
      <c r="CE296">
        <f t="shared" si="302"/>
        <v>-0.91354545764260076</v>
      </c>
      <c r="CG296">
        <f t="shared" si="303"/>
        <v>0.81347328615160108</v>
      </c>
      <c r="CH296">
        <f t="shared" si="304"/>
        <v>-1.8270909152852015</v>
      </c>
      <c r="CJ296">
        <f t="shared" si="305"/>
        <v>1.2202099292274016</v>
      </c>
      <c r="CK296">
        <f t="shared" si="306"/>
        <v>-2.7406363729278023</v>
      </c>
      <c r="CM296">
        <f t="shared" si="307"/>
        <v>1.6269465723032022</v>
      </c>
      <c r="CN296">
        <f t="shared" si="308"/>
        <v>-3.654181830570403</v>
      </c>
      <c r="CP296">
        <f t="shared" si="309"/>
        <v>2.0336832153790025</v>
      </c>
      <c r="CQ296">
        <f t="shared" si="310"/>
        <v>-4.5677272882130033</v>
      </c>
      <c r="CS296">
        <f t="shared" si="311"/>
        <v>0.40673664307580054</v>
      </c>
      <c r="CT296">
        <f t="shared" si="312"/>
        <v>-0.91354545764260076</v>
      </c>
      <c r="CU296">
        <f t="shared" si="313"/>
        <v>6.6269465723032024</v>
      </c>
      <c r="CV296">
        <f t="shared" si="314"/>
        <v>3.1729090847147985</v>
      </c>
      <c r="CW296">
        <f t="shared" si="315"/>
        <v>6.6269465723032024</v>
      </c>
      <c r="CX296">
        <f t="shared" si="316"/>
        <v>1.345818169429597</v>
      </c>
      <c r="CY296">
        <f t="shared" si="317"/>
        <v>5.8134732861516012</v>
      </c>
      <c r="CZ296">
        <f t="shared" si="318"/>
        <v>3.1729090847147985</v>
      </c>
    </row>
    <row r="297" spans="1:104" x14ac:dyDescent="0.25">
      <c r="A297">
        <v>1</v>
      </c>
      <c r="K297">
        <v>4</v>
      </c>
      <c r="L297">
        <f t="shared" si="319"/>
        <v>295</v>
      </c>
      <c r="M297">
        <f t="shared" si="320"/>
        <v>5.1487212933832724</v>
      </c>
      <c r="O297">
        <f t="shared" si="321"/>
        <v>0.42261826174069961</v>
      </c>
      <c r="P297">
        <f t="shared" si="322"/>
        <v>-0.90630778703664994</v>
      </c>
      <c r="R297">
        <f t="shared" si="261"/>
        <v>1.6904730469627984</v>
      </c>
      <c r="S297">
        <f t="shared" si="262"/>
        <v>-3.6252311481465997</v>
      </c>
      <c r="U297">
        <f t="shared" si="263"/>
        <v>1.6904730469627984</v>
      </c>
      <c r="V297">
        <f t="shared" si="264"/>
        <v>-3.6252311481465997</v>
      </c>
      <c r="X297">
        <f t="shared" si="265"/>
        <v>1.6904730469627984</v>
      </c>
      <c r="Y297">
        <f t="shared" si="266"/>
        <v>-3.6252311481465997</v>
      </c>
      <c r="Z297">
        <f t="shared" si="323"/>
        <v>274</v>
      </c>
      <c r="AB297">
        <f t="shared" si="267"/>
        <v>1.6904730469627984</v>
      </c>
      <c r="AC297">
        <f t="shared" si="268"/>
        <v>-3.6252311481465997</v>
      </c>
      <c r="AD297">
        <f t="shared" si="324"/>
        <v>274</v>
      </c>
      <c r="AG297">
        <f t="shared" si="269"/>
        <v>5.6904730469627989</v>
      </c>
      <c r="AH297">
        <f t="shared" si="270"/>
        <v>-3.6252311481465997</v>
      </c>
      <c r="AJ297">
        <f t="shared" si="271"/>
        <v>1.6904730469627984</v>
      </c>
      <c r="AK297">
        <f t="shared" si="272"/>
        <v>-3.6252311481465997</v>
      </c>
      <c r="AM297">
        <f t="shared" si="273"/>
        <v>5.6904730469627989</v>
      </c>
      <c r="AN297">
        <f t="shared" si="274"/>
        <v>-3.6252311481465997</v>
      </c>
      <c r="AP297">
        <f t="shared" si="275"/>
        <v>1.6904730469627984</v>
      </c>
      <c r="AQ297">
        <f t="shared" si="276"/>
        <v>0.37476885185340025</v>
      </c>
      <c r="AS297">
        <f t="shared" si="277"/>
        <v>1.6904730469627984</v>
      </c>
      <c r="AT297">
        <f t="shared" si="278"/>
        <v>-3.6252311481465997</v>
      </c>
      <c r="AV297">
        <f t="shared" si="279"/>
        <v>5.6904730469627989</v>
      </c>
      <c r="AW297">
        <f t="shared" si="280"/>
        <v>-3.6252311481465997</v>
      </c>
      <c r="AY297">
        <f t="shared" si="281"/>
        <v>1.6904730469627984</v>
      </c>
      <c r="AZ297">
        <f t="shared" si="282"/>
        <v>0.37476885185340025</v>
      </c>
      <c r="BB297">
        <f t="shared" si="283"/>
        <v>-2.3095269530372016</v>
      </c>
      <c r="BC297">
        <f t="shared" si="284"/>
        <v>-3.6252311481465997</v>
      </c>
      <c r="BE297">
        <f t="shared" si="285"/>
        <v>1.6904730469627984</v>
      </c>
      <c r="BF297">
        <f t="shared" si="286"/>
        <v>-7.6252311481466002</v>
      </c>
      <c r="BH297">
        <f t="shared" si="287"/>
        <v>3.8035643556662966</v>
      </c>
      <c r="BI297">
        <f t="shared" si="288"/>
        <v>-8.1567700833298495</v>
      </c>
      <c r="BK297">
        <f t="shared" si="289"/>
        <v>-2.7321452147779013</v>
      </c>
      <c r="BL297">
        <f t="shared" si="290"/>
        <v>-0.7189233611099497</v>
      </c>
      <c r="BN297">
        <f t="shared" si="291"/>
        <v>-2.7321452147779013</v>
      </c>
      <c r="BO297">
        <f t="shared" si="292"/>
        <v>-4.7189233611099493</v>
      </c>
      <c r="BQ297">
        <f t="shared" si="293"/>
        <v>1.2678547852220987</v>
      </c>
      <c r="BR297">
        <f t="shared" si="294"/>
        <v>-2.7189233611099497</v>
      </c>
      <c r="BT297">
        <f t="shared" si="295"/>
        <v>5.2678547852220987</v>
      </c>
      <c r="BU297">
        <f t="shared" si="296"/>
        <v>-0.7189233611099497</v>
      </c>
      <c r="BW297">
        <f t="shared" si="297"/>
        <v>5.2678547852220987</v>
      </c>
      <c r="BX297">
        <f t="shared" si="298"/>
        <v>-4.7189233611099493</v>
      </c>
      <c r="CA297">
        <f t="shared" si="299"/>
        <v>0.42261826174069961</v>
      </c>
      <c r="CB297">
        <f t="shared" si="300"/>
        <v>-0.90630778703664994</v>
      </c>
      <c r="CD297">
        <f t="shared" si="301"/>
        <v>0.42261826174069961</v>
      </c>
      <c r="CE297">
        <f t="shared" si="302"/>
        <v>-0.90630778703664994</v>
      </c>
      <c r="CG297">
        <f t="shared" si="303"/>
        <v>0.84523652348139922</v>
      </c>
      <c r="CH297">
        <f t="shared" si="304"/>
        <v>-1.8126155740732999</v>
      </c>
      <c r="CJ297">
        <f t="shared" si="305"/>
        <v>1.2678547852220987</v>
      </c>
      <c r="CK297">
        <f t="shared" si="306"/>
        <v>-2.7189233611099497</v>
      </c>
      <c r="CM297">
        <f t="shared" si="307"/>
        <v>1.6904730469627984</v>
      </c>
      <c r="CN297">
        <f t="shared" si="308"/>
        <v>-3.6252311481465997</v>
      </c>
      <c r="CP297">
        <f t="shared" si="309"/>
        <v>2.1130913087034982</v>
      </c>
      <c r="CQ297">
        <f t="shared" si="310"/>
        <v>-4.5315389351832494</v>
      </c>
      <c r="CS297">
        <f t="shared" si="311"/>
        <v>0.42261826174069961</v>
      </c>
      <c r="CT297">
        <f t="shared" si="312"/>
        <v>-0.90630778703664994</v>
      </c>
      <c r="CU297">
        <f t="shared" si="313"/>
        <v>6.6904730469627989</v>
      </c>
      <c r="CV297">
        <f t="shared" si="314"/>
        <v>3.1873844259266999</v>
      </c>
      <c r="CW297">
        <f t="shared" si="315"/>
        <v>6.6904730469627989</v>
      </c>
      <c r="CX297">
        <f t="shared" si="316"/>
        <v>1.3747688518534003</v>
      </c>
      <c r="CY297">
        <f t="shared" si="317"/>
        <v>5.8452365234813994</v>
      </c>
      <c r="CZ297">
        <f t="shared" si="318"/>
        <v>3.1873844259266999</v>
      </c>
    </row>
    <row r="298" spans="1:104" x14ac:dyDescent="0.25">
      <c r="A298">
        <v>1</v>
      </c>
      <c r="K298">
        <v>4</v>
      </c>
      <c r="L298">
        <f t="shared" si="319"/>
        <v>296</v>
      </c>
      <c r="M298">
        <f t="shared" si="320"/>
        <v>5.1661745859032155</v>
      </c>
      <c r="O298">
        <f t="shared" si="321"/>
        <v>0.4383711467890774</v>
      </c>
      <c r="P298">
        <f t="shared" si="322"/>
        <v>-0.89879404629916704</v>
      </c>
      <c r="R298">
        <f t="shared" si="261"/>
        <v>1.7534845871563096</v>
      </c>
      <c r="S298">
        <f t="shared" si="262"/>
        <v>-3.5951761851966682</v>
      </c>
      <c r="U298">
        <f t="shared" si="263"/>
        <v>1.7534845871563096</v>
      </c>
      <c r="V298">
        <f t="shared" si="264"/>
        <v>-3.5951761851966682</v>
      </c>
      <c r="X298">
        <f t="shared" si="265"/>
        <v>1.7534845871563096</v>
      </c>
      <c r="Y298">
        <f t="shared" si="266"/>
        <v>-3.5951761851966682</v>
      </c>
      <c r="Z298">
        <f t="shared" si="323"/>
        <v>275</v>
      </c>
      <c r="AB298">
        <f t="shared" si="267"/>
        <v>1.7534845871563096</v>
      </c>
      <c r="AC298">
        <f t="shared" si="268"/>
        <v>-3.5951761851966682</v>
      </c>
      <c r="AD298">
        <f t="shared" si="324"/>
        <v>275</v>
      </c>
      <c r="AG298">
        <f t="shared" si="269"/>
        <v>5.7534845871563096</v>
      </c>
      <c r="AH298">
        <f t="shared" si="270"/>
        <v>-3.5951761851966682</v>
      </c>
      <c r="AJ298">
        <f t="shared" si="271"/>
        <v>1.7534845871563096</v>
      </c>
      <c r="AK298">
        <f t="shared" si="272"/>
        <v>-3.5951761851966682</v>
      </c>
      <c r="AM298">
        <f t="shared" si="273"/>
        <v>5.7534845871563096</v>
      </c>
      <c r="AN298">
        <f t="shared" si="274"/>
        <v>-3.5951761851966682</v>
      </c>
      <c r="AP298">
        <f t="shared" si="275"/>
        <v>1.7534845871563096</v>
      </c>
      <c r="AQ298">
        <f t="shared" si="276"/>
        <v>0.40482381480333185</v>
      </c>
      <c r="AS298">
        <f t="shared" si="277"/>
        <v>1.7534845871563096</v>
      </c>
      <c r="AT298">
        <f t="shared" si="278"/>
        <v>-3.5951761851966682</v>
      </c>
      <c r="AV298">
        <f t="shared" si="279"/>
        <v>5.7534845871563096</v>
      </c>
      <c r="AW298">
        <f t="shared" si="280"/>
        <v>-3.5951761851966682</v>
      </c>
      <c r="AY298">
        <f t="shared" si="281"/>
        <v>1.7534845871563096</v>
      </c>
      <c r="AZ298">
        <f t="shared" si="282"/>
        <v>0.40482381480333185</v>
      </c>
      <c r="BB298">
        <f t="shared" si="283"/>
        <v>-2.2465154128436904</v>
      </c>
      <c r="BC298">
        <f t="shared" si="284"/>
        <v>-3.5951761851966682</v>
      </c>
      <c r="BE298">
        <f t="shared" si="285"/>
        <v>1.7534845871563096</v>
      </c>
      <c r="BF298">
        <f t="shared" si="286"/>
        <v>-7.5951761851966682</v>
      </c>
      <c r="BH298">
        <f t="shared" si="287"/>
        <v>3.9453403211016966</v>
      </c>
      <c r="BI298">
        <f t="shared" si="288"/>
        <v>-8.089146416692504</v>
      </c>
      <c r="BK298">
        <f t="shared" si="289"/>
        <v>-2.6848865596327678</v>
      </c>
      <c r="BL298">
        <f t="shared" si="290"/>
        <v>-0.69638213889750133</v>
      </c>
      <c r="BN298">
        <f t="shared" si="291"/>
        <v>-2.6848865596327678</v>
      </c>
      <c r="BO298">
        <f t="shared" si="292"/>
        <v>-4.6963821388975013</v>
      </c>
      <c r="BQ298">
        <f t="shared" si="293"/>
        <v>1.3151134403672322</v>
      </c>
      <c r="BR298">
        <f t="shared" si="294"/>
        <v>-2.6963821388975013</v>
      </c>
      <c r="BT298">
        <f t="shared" si="295"/>
        <v>5.3151134403672327</v>
      </c>
      <c r="BU298">
        <f t="shared" si="296"/>
        <v>-0.69638213889750133</v>
      </c>
      <c r="BW298">
        <f t="shared" si="297"/>
        <v>5.3151134403672327</v>
      </c>
      <c r="BX298">
        <f t="shared" si="298"/>
        <v>-4.6963821388975013</v>
      </c>
      <c r="CA298">
        <f t="shared" si="299"/>
        <v>0.4383711467890774</v>
      </c>
      <c r="CB298">
        <f t="shared" si="300"/>
        <v>-0.89879404629916704</v>
      </c>
      <c r="CD298">
        <f t="shared" si="301"/>
        <v>0.4383711467890774</v>
      </c>
      <c r="CE298">
        <f t="shared" si="302"/>
        <v>-0.89879404629916704</v>
      </c>
      <c r="CG298">
        <f t="shared" si="303"/>
        <v>0.87674229357815481</v>
      </c>
      <c r="CH298">
        <f t="shared" si="304"/>
        <v>-1.7975880925983341</v>
      </c>
      <c r="CJ298">
        <f t="shared" si="305"/>
        <v>1.3151134403672322</v>
      </c>
      <c r="CK298">
        <f t="shared" si="306"/>
        <v>-2.6963821388975013</v>
      </c>
      <c r="CM298">
        <f t="shared" si="307"/>
        <v>1.7534845871563096</v>
      </c>
      <c r="CN298">
        <f t="shared" si="308"/>
        <v>-3.5951761851966682</v>
      </c>
      <c r="CP298">
        <f t="shared" si="309"/>
        <v>2.191855733945387</v>
      </c>
      <c r="CQ298">
        <f t="shared" si="310"/>
        <v>-4.493970231495835</v>
      </c>
      <c r="CS298">
        <f t="shared" si="311"/>
        <v>0.4383711467890774</v>
      </c>
      <c r="CT298">
        <f t="shared" si="312"/>
        <v>-0.89879404629916704</v>
      </c>
      <c r="CU298">
        <f t="shared" si="313"/>
        <v>6.7534845871563096</v>
      </c>
      <c r="CV298">
        <f t="shared" si="314"/>
        <v>3.2024119074016659</v>
      </c>
      <c r="CW298">
        <f t="shared" si="315"/>
        <v>6.7534845871563096</v>
      </c>
      <c r="CX298">
        <f t="shared" si="316"/>
        <v>1.4048238148033318</v>
      </c>
      <c r="CY298">
        <f t="shared" si="317"/>
        <v>5.8767422935781548</v>
      </c>
      <c r="CZ298">
        <f t="shared" si="318"/>
        <v>3.2024119074016659</v>
      </c>
    </row>
    <row r="299" spans="1:104" x14ac:dyDescent="0.25">
      <c r="A299">
        <v>1</v>
      </c>
      <c r="K299">
        <v>4</v>
      </c>
      <c r="L299">
        <f t="shared" si="319"/>
        <v>297</v>
      </c>
      <c r="M299">
        <f t="shared" si="320"/>
        <v>5.1836278784231586</v>
      </c>
      <c r="O299">
        <f t="shared" si="321"/>
        <v>0.45399049973954664</v>
      </c>
      <c r="P299">
        <f t="shared" si="322"/>
        <v>-0.8910065241883679</v>
      </c>
      <c r="R299">
        <f t="shared" si="261"/>
        <v>1.8159619989581866</v>
      </c>
      <c r="S299">
        <f t="shared" si="262"/>
        <v>-3.5640260967534716</v>
      </c>
      <c r="U299">
        <f t="shared" si="263"/>
        <v>1.8159619989581866</v>
      </c>
      <c r="V299">
        <f t="shared" si="264"/>
        <v>-3.5640260967534716</v>
      </c>
      <c r="X299">
        <f t="shared" si="265"/>
        <v>1.8159619989581866</v>
      </c>
      <c r="Y299">
        <f t="shared" si="266"/>
        <v>-3.5640260967534716</v>
      </c>
      <c r="Z299">
        <f t="shared" si="323"/>
        <v>276</v>
      </c>
      <c r="AB299">
        <f t="shared" si="267"/>
        <v>1.8159619989581866</v>
      </c>
      <c r="AC299">
        <f t="shared" si="268"/>
        <v>-3.5640260967534716</v>
      </c>
      <c r="AD299">
        <f t="shared" si="324"/>
        <v>276</v>
      </c>
      <c r="AG299">
        <f t="shared" si="269"/>
        <v>5.815961998958187</v>
      </c>
      <c r="AH299">
        <f t="shared" si="270"/>
        <v>-3.5640260967534716</v>
      </c>
      <c r="AJ299">
        <f t="shared" si="271"/>
        <v>1.8159619989581866</v>
      </c>
      <c r="AK299">
        <f t="shared" si="272"/>
        <v>-3.5640260967534716</v>
      </c>
      <c r="AM299">
        <f t="shared" si="273"/>
        <v>5.815961998958187</v>
      </c>
      <c r="AN299">
        <f t="shared" si="274"/>
        <v>-3.5640260967534716</v>
      </c>
      <c r="AP299">
        <f t="shared" si="275"/>
        <v>1.8159619989581866</v>
      </c>
      <c r="AQ299">
        <f t="shared" si="276"/>
        <v>0.4359739032465284</v>
      </c>
      <c r="AS299">
        <f t="shared" si="277"/>
        <v>1.8159619989581866</v>
      </c>
      <c r="AT299">
        <f t="shared" si="278"/>
        <v>-3.5640260967534716</v>
      </c>
      <c r="AV299">
        <f t="shared" si="279"/>
        <v>5.815961998958187</v>
      </c>
      <c r="AW299">
        <f t="shared" si="280"/>
        <v>-3.5640260967534716</v>
      </c>
      <c r="AY299">
        <f t="shared" si="281"/>
        <v>1.8159619989581866</v>
      </c>
      <c r="AZ299">
        <f t="shared" si="282"/>
        <v>0.4359739032465284</v>
      </c>
      <c r="BB299">
        <f t="shared" si="283"/>
        <v>-2.1840380010418134</v>
      </c>
      <c r="BC299">
        <f t="shared" si="284"/>
        <v>-3.5640260967534716</v>
      </c>
      <c r="BE299">
        <f t="shared" si="285"/>
        <v>1.8159619989581866</v>
      </c>
      <c r="BF299">
        <f t="shared" si="286"/>
        <v>-7.5640260967534712</v>
      </c>
      <c r="BH299">
        <f t="shared" si="287"/>
        <v>4.0859144976559199</v>
      </c>
      <c r="BI299">
        <f t="shared" si="288"/>
        <v>-8.0190587176953105</v>
      </c>
      <c r="BK299">
        <f t="shared" si="289"/>
        <v>-2.6380285007813602</v>
      </c>
      <c r="BL299">
        <f t="shared" si="290"/>
        <v>-0.67301957256510381</v>
      </c>
      <c r="BN299">
        <f t="shared" si="291"/>
        <v>-2.6380285007813602</v>
      </c>
      <c r="BO299">
        <f t="shared" si="292"/>
        <v>-4.6730195725651038</v>
      </c>
      <c r="BQ299">
        <f t="shared" si="293"/>
        <v>1.3619714992186398</v>
      </c>
      <c r="BR299">
        <f t="shared" si="294"/>
        <v>-2.6730195725651038</v>
      </c>
      <c r="BT299">
        <f t="shared" si="295"/>
        <v>5.3619714992186402</v>
      </c>
      <c r="BU299">
        <f t="shared" si="296"/>
        <v>-0.67301957256510381</v>
      </c>
      <c r="BW299">
        <f t="shared" si="297"/>
        <v>5.3619714992186402</v>
      </c>
      <c r="BX299">
        <f t="shared" si="298"/>
        <v>-4.6730195725651038</v>
      </c>
      <c r="CA299">
        <f t="shared" si="299"/>
        <v>0.45399049973954664</v>
      </c>
      <c r="CB299">
        <f t="shared" si="300"/>
        <v>-0.8910065241883679</v>
      </c>
      <c r="CD299">
        <f t="shared" si="301"/>
        <v>0.45399049973954664</v>
      </c>
      <c r="CE299">
        <f t="shared" si="302"/>
        <v>-0.8910065241883679</v>
      </c>
      <c r="CG299">
        <f t="shared" si="303"/>
        <v>0.90798099947909328</v>
      </c>
      <c r="CH299">
        <f t="shared" si="304"/>
        <v>-1.7820130483767358</v>
      </c>
      <c r="CJ299">
        <f t="shared" si="305"/>
        <v>1.3619714992186398</v>
      </c>
      <c r="CK299">
        <f t="shared" si="306"/>
        <v>-2.6730195725651038</v>
      </c>
      <c r="CM299">
        <f t="shared" si="307"/>
        <v>1.8159619989581866</v>
      </c>
      <c r="CN299">
        <f t="shared" si="308"/>
        <v>-3.5640260967534716</v>
      </c>
      <c r="CP299">
        <f t="shared" si="309"/>
        <v>2.2699524986977333</v>
      </c>
      <c r="CQ299">
        <f t="shared" si="310"/>
        <v>-4.4550326209418394</v>
      </c>
      <c r="CS299">
        <f t="shared" si="311"/>
        <v>0.45399049973954664</v>
      </c>
      <c r="CT299">
        <f t="shared" si="312"/>
        <v>-0.8910065241883679</v>
      </c>
      <c r="CU299">
        <f t="shared" si="313"/>
        <v>6.815961998958187</v>
      </c>
      <c r="CV299">
        <f t="shared" si="314"/>
        <v>3.2179869516232644</v>
      </c>
      <c r="CW299">
        <f t="shared" si="315"/>
        <v>6.815961998958187</v>
      </c>
      <c r="CX299">
        <f t="shared" si="316"/>
        <v>1.4359739032465284</v>
      </c>
      <c r="CY299">
        <f t="shared" si="317"/>
        <v>5.9079809994790935</v>
      </c>
      <c r="CZ299">
        <f t="shared" si="318"/>
        <v>3.2179869516232644</v>
      </c>
    </row>
    <row r="300" spans="1:104" x14ac:dyDescent="0.25">
      <c r="A300">
        <v>1</v>
      </c>
      <c r="K300">
        <v>4</v>
      </c>
      <c r="L300">
        <f t="shared" si="319"/>
        <v>298</v>
      </c>
      <c r="M300">
        <f t="shared" si="320"/>
        <v>5.2010811709431017</v>
      </c>
      <c r="O300">
        <f t="shared" si="321"/>
        <v>0.46947156278589042</v>
      </c>
      <c r="P300">
        <f t="shared" si="322"/>
        <v>-0.8829475928589271</v>
      </c>
      <c r="R300">
        <f t="shared" si="261"/>
        <v>1.8778862511435617</v>
      </c>
      <c r="S300">
        <f t="shared" si="262"/>
        <v>-3.5317903714357084</v>
      </c>
      <c r="U300">
        <f t="shared" si="263"/>
        <v>1.8778862511435617</v>
      </c>
      <c r="V300">
        <f t="shared" si="264"/>
        <v>-3.5317903714357084</v>
      </c>
      <c r="X300">
        <f t="shared" si="265"/>
        <v>1.8778862511435617</v>
      </c>
      <c r="Y300">
        <f t="shared" si="266"/>
        <v>-3.5317903714357084</v>
      </c>
      <c r="Z300">
        <f t="shared" si="323"/>
        <v>277</v>
      </c>
      <c r="AB300">
        <f t="shared" si="267"/>
        <v>1.8778862511435617</v>
      </c>
      <c r="AC300">
        <f t="shared" si="268"/>
        <v>-3.5317903714357084</v>
      </c>
      <c r="AD300">
        <f t="shared" si="324"/>
        <v>277</v>
      </c>
      <c r="AG300">
        <f t="shared" si="269"/>
        <v>5.8778862511435612</v>
      </c>
      <c r="AH300">
        <f t="shared" si="270"/>
        <v>-3.5317903714357084</v>
      </c>
      <c r="AJ300">
        <f t="shared" si="271"/>
        <v>1.8778862511435617</v>
      </c>
      <c r="AK300">
        <f t="shared" si="272"/>
        <v>-3.5317903714357084</v>
      </c>
      <c r="AM300">
        <f t="shared" si="273"/>
        <v>5.8778862511435612</v>
      </c>
      <c r="AN300">
        <f t="shared" si="274"/>
        <v>-3.5317903714357084</v>
      </c>
      <c r="AP300">
        <f t="shared" si="275"/>
        <v>1.8778862511435617</v>
      </c>
      <c r="AQ300">
        <f t="shared" si="276"/>
        <v>0.4682096285642916</v>
      </c>
      <c r="AS300">
        <f t="shared" si="277"/>
        <v>1.8778862511435617</v>
      </c>
      <c r="AT300">
        <f t="shared" si="278"/>
        <v>-3.5317903714357084</v>
      </c>
      <c r="AV300">
        <f t="shared" si="279"/>
        <v>5.8778862511435612</v>
      </c>
      <c r="AW300">
        <f t="shared" si="280"/>
        <v>-3.5317903714357084</v>
      </c>
      <c r="AY300">
        <f t="shared" si="281"/>
        <v>1.8778862511435617</v>
      </c>
      <c r="AZ300">
        <f t="shared" si="282"/>
        <v>0.4682096285642916</v>
      </c>
      <c r="BB300">
        <f t="shared" si="283"/>
        <v>-2.1221137488564383</v>
      </c>
      <c r="BC300">
        <f t="shared" si="284"/>
        <v>-3.5317903714357084</v>
      </c>
      <c r="BE300">
        <f t="shared" si="285"/>
        <v>1.8778862511435617</v>
      </c>
      <c r="BF300">
        <f t="shared" si="286"/>
        <v>-7.531790371435708</v>
      </c>
      <c r="BH300">
        <f t="shared" si="287"/>
        <v>4.2252440650730136</v>
      </c>
      <c r="BI300">
        <f t="shared" si="288"/>
        <v>-7.9465283357303438</v>
      </c>
      <c r="BK300">
        <f t="shared" si="289"/>
        <v>-2.5915853116423286</v>
      </c>
      <c r="BL300">
        <f t="shared" si="290"/>
        <v>-0.64884277857678141</v>
      </c>
      <c r="BN300">
        <f t="shared" si="291"/>
        <v>-2.5915853116423286</v>
      </c>
      <c r="BO300">
        <f t="shared" si="292"/>
        <v>-4.6488427785767819</v>
      </c>
      <c r="BQ300">
        <f t="shared" si="293"/>
        <v>1.4084146883576714</v>
      </c>
      <c r="BR300">
        <f t="shared" si="294"/>
        <v>-2.6488427785767814</v>
      </c>
      <c r="BT300">
        <f t="shared" si="295"/>
        <v>5.4084146883576718</v>
      </c>
      <c r="BU300">
        <f t="shared" si="296"/>
        <v>-0.64884277857678141</v>
      </c>
      <c r="BW300">
        <f t="shared" si="297"/>
        <v>5.4084146883576718</v>
      </c>
      <c r="BX300">
        <f t="shared" si="298"/>
        <v>-4.6488427785767819</v>
      </c>
      <c r="CA300">
        <f t="shared" si="299"/>
        <v>0.46947156278589042</v>
      </c>
      <c r="CB300">
        <f t="shared" si="300"/>
        <v>-0.8829475928589271</v>
      </c>
      <c r="CD300">
        <f t="shared" si="301"/>
        <v>0.46947156278589042</v>
      </c>
      <c r="CE300">
        <f t="shared" si="302"/>
        <v>-0.8829475928589271</v>
      </c>
      <c r="CG300">
        <f t="shared" si="303"/>
        <v>0.93894312557178083</v>
      </c>
      <c r="CH300">
        <f t="shared" si="304"/>
        <v>-1.7658951857178542</v>
      </c>
      <c r="CJ300">
        <f t="shared" si="305"/>
        <v>1.4084146883576714</v>
      </c>
      <c r="CK300">
        <f t="shared" si="306"/>
        <v>-2.6488427785767814</v>
      </c>
      <c r="CM300">
        <f t="shared" si="307"/>
        <v>1.8778862511435617</v>
      </c>
      <c r="CN300">
        <f t="shared" si="308"/>
        <v>-3.5317903714357084</v>
      </c>
      <c r="CP300">
        <f t="shared" si="309"/>
        <v>2.347357813929452</v>
      </c>
      <c r="CQ300">
        <f t="shared" si="310"/>
        <v>-4.4147379642946358</v>
      </c>
      <c r="CS300">
        <f t="shared" si="311"/>
        <v>0.46947156278589042</v>
      </c>
      <c r="CT300">
        <f t="shared" si="312"/>
        <v>-0.8829475928589271</v>
      </c>
      <c r="CU300">
        <f t="shared" si="313"/>
        <v>6.8778862511435612</v>
      </c>
      <c r="CV300">
        <f t="shared" si="314"/>
        <v>3.234104814282146</v>
      </c>
      <c r="CW300">
        <f t="shared" si="315"/>
        <v>6.8778862511435612</v>
      </c>
      <c r="CX300">
        <f t="shared" si="316"/>
        <v>1.4682096285642916</v>
      </c>
      <c r="CY300">
        <f t="shared" si="317"/>
        <v>5.9389431255717806</v>
      </c>
      <c r="CZ300">
        <f t="shared" si="318"/>
        <v>3.234104814282146</v>
      </c>
    </row>
    <row r="301" spans="1:104" x14ac:dyDescent="0.25">
      <c r="A301">
        <v>1</v>
      </c>
      <c r="K301">
        <v>4</v>
      </c>
      <c r="L301">
        <f t="shared" si="319"/>
        <v>299</v>
      </c>
      <c r="M301">
        <f t="shared" si="320"/>
        <v>5.2185344634630448</v>
      </c>
      <c r="O301">
        <f t="shared" si="321"/>
        <v>0.4848096202463365</v>
      </c>
      <c r="P301">
        <f t="shared" si="322"/>
        <v>-0.87461970713939607</v>
      </c>
      <c r="R301">
        <f t="shared" si="261"/>
        <v>1.939238480985346</v>
      </c>
      <c r="S301">
        <f t="shared" si="262"/>
        <v>-3.4984788285575843</v>
      </c>
      <c r="U301">
        <f t="shared" si="263"/>
        <v>1.939238480985346</v>
      </c>
      <c r="V301">
        <f t="shared" si="264"/>
        <v>-3.4984788285575843</v>
      </c>
      <c r="X301">
        <f t="shared" si="265"/>
        <v>1.939238480985346</v>
      </c>
      <c r="Y301">
        <f t="shared" si="266"/>
        <v>-3.4984788285575843</v>
      </c>
      <c r="Z301">
        <f t="shared" si="323"/>
        <v>278</v>
      </c>
      <c r="AB301">
        <f t="shared" si="267"/>
        <v>1.939238480985346</v>
      </c>
      <c r="AC301">
        <f t="shared" si="268"/>
        <v>-3.4984788285575843</v>
      </c>
      <c r="AD301">
        <f t="shared" si="324"/>
        <v>278</v>
      </c>
      <c r="AG301">
        <f t="shared" si="269"/>
        <v>5.9392384809853462</v>
      </c>
      <c r="AH301">
        <f t="shared" si="270"/>
        <v>-3.4984788285575843</v>
      </c>
      <c r="AJ301">
        <f t="shared" si="271"/>
        <v>1.939238480985346</v>
      </c>
      <c r="AK301">
        <f t="shared" si="272"/>
        <v>-3.4984788285575843</v>
      </c>
      <c r="AM301">
        <f t="shared" si="273"/>
        <v>5.9392384809853462</v>
      </c>
      <c r="AN301">
        <f t="shared" si="274"/>
        <v>-3.4984788285575843</v>
      </c>
      <c r="AP301">
        <f t="shared" si="275"/>
        <v>1.939238480985346</v>
      </c>
      <c r="AQ301">
        <f t="shared" si="276"/>
        <v>0.5015211714424157</v>
      </c>
      <c r="AS301">
        <f t="shared" si="277"/>
        <v>1.939238480985346</v>
      </c>
      <c r="AT301">
        <f t="shared" si="278"/>
        <v>-3.4984788285575843</v>
      </c>
      <c r="AV301">
        <f t="shared" si="279"/>
        <v>5.9392384809853462</v>
      </c>
      <c r="AW301">
        <f t="shared" si="280"/>
        <v>-3.4984788285575843</v>
      </c>
      <c r="AY301">
        <f t="shared" si="281"/>
        <v>1.939238480985346</v>
      </c>
      <c r="AZ301">
        <f t="shared" si="282"/>
        <v>0.5015211714424157</v>
      </c>
      <c r="BB301">
        <f t="shared" si="283"/>
        <v>-2.0607615190146538</v>
      </c>
      <c r="BC301">
        <f t="shared" si="284"/>
        <v>-3.4984788285575843</v>
      </c>
      <c r="BE301">
        <f t="shared" si="285"/>
        <v>1.939238480985346</v>
      </c>
      <c r="BF301">
        <f t="shared" si="286"/>
        <v>-7.4984788285575839</v>
      </c>
      <c r="BH301">
        <f t="shared" si="287"/>
        <v>4.3632865822170288</v>
      </c>
      <c r="BI301">
        <f t="shared" si="288"/>
        <v>-7.8715773642545646</v>
      </c>
      <c r="BK301">
        <f t="shared" si="289"/>
        <v>-2.5455711392609905</v>
      </c>
      <c r="BL301">
        <f t="shared" si="290"/>
        <v>-0.62385912141818833</v>
      </c>
      <c r="BN301">
        <f t="shared" si="291"/>
        <v>-2.5455711392609905</v>
      </c>
      <c r="BO301">
        <f t="shared" si="292"/>
        <v>-4.6238591214181888</v>
      </c>
      <c r="BQ301">
        <f t="shared" si="293"/>
        <v>1.4544288607390095</v>
      </c>
      <c r="BR301">
        <f t="shared" si="294"/>
        <v>-2.6238591214181883</v>
      </c>
      <c r="BT301">
        <f t="shared" si="295"/>
        <v>5.454428860739009</v>
      </c>
      <c r="BU301">
        <f t="shared" si="296"/>
        <v>-0.62385912141818833</v>
      </c>
      <c r="BW301">
        <f t="shared" si="297"/>
        <v>5.454428860739009</v>
      </c>
      <c r="BX301">
        <f t="shared" si="298"/>
        <v>-4.6238591214181888</v>
      </c>
      <c r="CA301">
        <f t="shared" si="299"/>
        <v>0.4848096202463365</v>
      </c>
      <c r="CB301">
        <f t="shared" si="300"/>
        <v>-0.87461970713939607</v>
      </c>
      <c r="CD301">
        <f t="shared" si="301"/>
        <v>0.4848096202463365</v>
      </c>
      <c r="CE301">
        <f t="shared" si="302"/>
        <v>-0.87461970713939607</v>
      </c>
      <c r="CG301">
        <f t="shared" si="303"/>
        <v>0.96961924049267301</v>
      </c>
      <c r="CH301">
        <f t="shared" si="304"/>
        <v>-1.7492394142787921</v>
      </c>
      <c r="CJ301">
        <f t="shared" si="305"/>
        <v>1.4544288607390095</v>
      </c>
      <c r="CK301">
        <f t="shared" si="306"/>
        <v>-2.6238591214181883</v>
      </c>
      <c r="CM301">
        <f t="shared" si="307"/>
        <v>1.939238480985346</v>
      </c>
      <c r="CN301">
        <f t="shared" si="308"/>
        <v>-3.4984788285575843</v>
      </c>
      <c r="CP301">
        <f t="shared" si="309"/>
        <v>2.4240481012316826</v>
      </c>
      <c r="CQ301">
        <f t="shared" si="310"/>
        <v>-4.3730985356969807</v>
      </c>
      <c r="CS301">
        <f t="shared" si="311"/>
        <v>0.4848096202463365</v>
      </c>
      <c r="CT301">
        <f t="shared" si="312"/>
        <v>-0.87461970713939607</v>
      </c>
      <c r="CU301">
        <f t="shared" si="313"/>
        <v>6.9392384809853462</v>
      </c>
      <c r="CV301">
        <f t="shared" si="314"/>
        <v>3.2507605857212081</v>
      </c>
      <c r="CW301">
        <f t="shared" si="315"/>
        <v>6.9392384809853462</v>
      </c>
      <c r="CX301">
        <f t="shared" si="316"/>
        <v>1.5015211714424157</v>
      </c>
      <c r="CY301">
        <f t="shared" si="317"/>
        <v>5.9696192404926727</v>
      </c>
      <c r="CZ301">
        <f t="shared" si="318"/>
        <v>3.2507605857212081</v>
      </c>
    </row>
    <row r="302" spans="1:104" x14ac:dyDescent="0.25">
      <c r="A302">
        <v>1</v>
      </c>
      <c r="K302">
        <v>4</v>
      </c>
      <c r="L302">
        <f t="shared" si="319"/>
        <v>300</v>
      </c>
      <c r="M302">
        <f t="shared" si="320"/>
        <v>5.2359877559829888</v>
      </c>
      <c r="O302">
        <f t="shared" si="321"/>
        <v>0.50000000000000011</v>
      </c>
      <c r="P302">
        <f t="shared" si="322"/>
        <v>-0.8660254037844386</v>
      </c>
      <c r="R302">
        <f t="shared" si="261"/>
        <v>2.0000000000000004</v>
      </c>
      <c r="S302">
        <f t="shared" si="262"/>
        <v>-3.4641016151377544</v>
      </c>
      <c r="U302">
        <f t="shared" si="263"/>
        <v>2.0000000000000004</v>
      </c>
      <c r="V302">
        <f t="shared" si="264"/>
        <v>-3.4641016151377544</v>
      </c>
      <c r="X302">
        <f t="shared" si="265"/>
        <v>2.0000000000000004</v>
      </c>
      <c r="Y302">
        <f t="shared" si="266"/>
        <v>-3.4641016151377544</v>
      </c>
      <c r="Z302">
        <f t="shared" si="323"/>
        <v>279</v>
      </c>
      <c r="AB302">
        <f t="shared" si="267"/>
        <v>2.0000000000000004</v>
      </c>
      <c r="AC302">
        <f t="shared" si="268"/>
        <v>-3.4641016151377544</v>
      </c>
      <c r="AD302">
        <f t="shared" si="324"/>
        <v>279</v>
      </c>
      <c r="AG302">
        <f t="shared" si="269"/>
        <v>6</v>
      </c>
      <c r="AH302">
        <f t="shared" si="270"/>
        <v>-3.4641016151377544</v>
      </c>
      <c r="AJ302">
        <f t="shared" si="271"/>
        <v>2.0000000000000004</v>
      </c>
      <c r="AK302">
        <f t="shared" si="272"/>
        <v>-3.4641016151377544</v>
      </c>
      <c r="AM302">
        <f t="shared" si="273"/>
        <v>6</v>
      </c>
      <c r="AN302">
        <f t="shared" si="274"/>
        <v>-3.4641016151377544</v>
      </c>
      <c r="AP302">
        <f t="shared" si="275"/>
        <v>2.0000000000000004</v>
      </c>
      <c r="AQ302">
        <f t="shared" si="276"/>
        <v>0.53589838486224561</v>
      </c>
      <c r="AS302">
        <f t="shared" si="277"/>
        <v>2.0000000000000004</v>
      </c>
      <c r="AT302">
        <f t="shared" si="278"/>
        <v>-3.4641016151377544</v>
      </c>
      <c r="AV302">
        <f t="shared" si="279"/>
        <v>6</v>
      </c>
      <c r="AW302">
        <f t="shared" si="280"/>
        <v>-3.4641016151377544</v>
      </c>
      <c r="AY302">
        <f t="shared" si="281"/>
        <v>2.0000000000000004</v>
      </c>
      <c r="AZ302">
        <f t="shared" si="282"/>
        <v>0.53589838486224561</v>
      </c>
      <c r="BB302">
        <f t="shared" si="283"/>
        <v>-1.9999999999999996</v>
      </c>
      <c r="BC302">
        <f t="shared" si="284"/>
        <v>-3.4641016151377544</v>
      </c>
      <c r="BE302">
        <f t="shared" si="285"/>
        <v>2.0000000000000004</v>
      </c>
      <c r="BF302">
        <f t="shared" si="286"/>
        <v>-7.4641016151377544</v>
      </c>
      <c r="BH302">
        <f t="shared" si="287"/>
        <v>4.5000000000000009</v>
      </c>
      <c r="BI302">
        <f t="shared" si="288"/>
        <v>-7.7942286340599471</v>
      </c>
      <c r="BK302">
        <f t="shared" si="289"/>
        <v>-2.4999999999999996</v>
      </c>
      <c r="BL302">
        <f t="shared" si="290"/>
        <v>-0.59807621135331601</v>
      </c>
      <c r="BN302">
        <f t="shared" si="291"/>
        <v>-2.4999999999999996</v>
      </c>
      <c r="BO302">
        <f t="shared" si="292"/>
        <v>-4.598076211353316</v>
      </c>
      <c r="BQ302">
        <f t="shared" si="293"/>
        <v>1.5000000000000004</v>
      </c>
      <c r="BR302">
        <f t="shared" si="294"/>
        <v>-2.598076211353316</v>
      </c>
      <c r="BT302">
        <f t="shared" si="295"/>
        <v>5.5</v>
      </c>
      <c r="BU302">
        <f t="shared" si="296"/>
        <v>-0.59807621135331601</v>
      </c>
      <c r="BW302">
        <f t="shared" si="297"/>
        <v>5.5</v>
      </c>
      <c r="BX302">
        <f t="shared" si="298"/>
        <v>-4.598076211353316</v>
      </c>
      <c r="CA302">
        <f t="shared" si="299"/>
        <v>0.50000000000000011</v>
      </c>
      <c r="CB302">
        <f t="shared" si="300"/>
        <v>-0.8660254037844386</v>
      </c>
      <c r="CD302">
        <f t="shared" si="301"/>
        <v>0.50000000000000011</v>
      </c>
      <c r="CE302">
        <f t="shared" si="302"/>
        <v>-0.8660254037844386</v>
      </c>
      <c r="CG302">
        <f t="shared" si="303"/>
        <v>1.0000000000000002</v>
      </c>
      <c r="CH302">
        <f t="shared" si="304"/>
        <v>-1.7320508075688772</v>
      </c>
      <c r="CJ302">
        <f t="shared" si="305"/>
        <v>1.5000000000000004</v>
      </c>
      <c r="CK302">
        <f t="shared" si="306"/>
        <v>-2.598076211353316</v>
      </c>
      <c r="CM302">
        <f t="shared" si="307"/>
        <v>2.0000000000000004</v>
      </c>
      <c r="CN302">
        <f t="shared" si="308"/>
        <v>-3.4641016151377544</v>
      </c>
      <c r="CP302">
        <f t="shared" si="309"/>
        <v>2.5000000000000004</v>
      </c>
      <c r="CQ302">
        <f t="shared" si="310"/>
        <v>-4.3301270189221928</v>
      </c>
      <c r="CS302">
        <f t="shared" si="311"/>
        <v>0.50000000000000011</v>
      </c>
      <c r="CT302">
        <f t="shared" si="312"/>
        <v>-0.8660254037844386</v>
      </c>
      <c r="CU302">
        <f t="shared" si="313"/>
        <v>7</v>
      </c>
      <c r="CV302">
        <f t="shared" si="314"/>
        <v>3.2679491924311228</v>
      </c>
      <c r="CW302">
        <f t="shared" si="315"/>
        <v>7</v>
      </c>
      <c r="CX302">
        <f t="shared" si="316"/>
        <v>1.5358983848622456</v>
      </c>
      <c r="CY302">
        <f t="shared" si="317"/>
        <v>6</v>
      </c>
      <c r="CZ302">
        <f t="shared" si="318"/>
        <v>3.2679491924311228</v>
      </c>
    </row>
    <row r="303" spans="1:104" x14ac:dyDescent="0.25">
      <c r="A303">
        <v>1</v>
      </c>
      <c r="K303">
        <v>4</v>
      </c>
      <c r="L303">
        <f t="shared" si="319"/>
        <v>301</v>
      </c>
      <c r="M303">
        <f t="shared" si="320"/>
        <v>5.2534410485029319</v>
      </c>
      <c r="O303">
        <f t="shared" si="321"/>
        <v>0.51503807491005416</v>
      </c>
      <c r="P303">
        <f t="shared" si="322"/>
        <v>-0.85716730070211233</v>
      </c>
      <c r="R303">
        <f t="shared" si="261"/>
        <v>2.0601522996402166</v>
      </c>
      <c r="S303">
        <f t="shared" si="262"/>
        <v>-3.4286692028084493</v>
      </c>
      <c r="U303">
        <f t="shared" si="263"/>
        <v>2.0601522996402166</v>
      </c>
      <c r="V303">
        <f t="shared" si="264"/>
        <v>-3.4286692028084493</v>
      </c>
      <c r="X303">
        <f t="shared" si="265"/>
        <v>2.0601522996402166</v>
      </c>
      <c r="Y303">
        <f t="shared" si="266"/>
        <v>-3.4286692028084493</v>
      </c>
      <c r="Z303">
        <f t="shared" si="323"/>
        <v>280</v>
      </c>
      <c r="AB303">
        <f t="shared" si="267"/>
        <v>2.0601522996402166</v>
      </c>
      <c r="AC303">
        <f t="shared" si="268"/>
        <v>-3.4286692028084493</v>
      </c>
      <c r="AD303">
        <f t="shared" si="324"/>
        <v>280</v>
      </c>
      <c r="AG303">
        <f t="shared" si="269"/>
        <v>6.0601522996402171</v>
      </c>
      <c r="AH303">
        <f t="shared" si="270"/>
        <v>-3.4286692028084493</v>
      </c>
      <c r="AJ303">
        <f t="shared" si="271"/>
        <v>2.0601522996402166</v>
      </c>
      <c r="AK303">
        <f t="shared" si="272"/>
        <v>-3.4286692028084493</v>
      </c>
      <c r="AM303">
        <f t="shared" si="273"/>
        <v>6.0601522996402171</v>
      </c>
      <c r="AN303">
        <f t="shared" si="274"/>
        <v>-3.4286692028084493</v>
      </c>
      <c r="AP303">
        <f t="shared" si="275"/>
        <v>2.0601522996402166</v>
      </c>
      <c r="AQ303">
        <f t="shared" si="276"/>
        <v>0.57133079719155067</v>
      </c>
      <c r="AS303">
        <f t="shared" si="277"/>
        <v>2.0601522996402166</v>
      </c>
      <c r="AT303">
        <f t="shared" si="278"/>
        <v>-3.4286692028084493</v>
      </c>
      <c r="AV303">
        <f t="shared" si="279"/>
        <v>6.0601522996402171</v>
      </c>
      <c r="AW303">
        <f t="shared" si="280"/>
        <v>-3.4286692028084493</v>
      </c>
      <c r="AY303">
        <f t="shared" si="281"/>
        <v>2.0601522996402166</v>
      </c>
      <c r="AZ303">
        <f t="shared" si="282"/>
        <v>0.57133079719155067</v>
      </c>
      <c r="BB303">
        <f t="shared" si="283"/>
        <v>-1.9398477003597834</v>
      </c>
      <c r="BC303">
        <f t="shared" si="284"/>
        <v>-3.4286692028084493</v>
      </c>
      <c r="BE303">
        <f t="shared" si="285"/>
        <v>2.0601522996402166</v>
      </c>
      <c r="BF303">
        <f t="shared" si="286"/>
        <v>-7.4286692028084493</v>
      </c>
      <c r="BH303">
        <f t="shared" si="287"/>
        <v>4.6353426741904871</v>
      </c>
      <c r="BI303">
        <f t="shared" si="288"/>
        <v>-7.7145057063190112</v>
      </c>
      <c r="BK303">
        <f t="shared" si="289"/>
        <v>-2.4548857752698376</v>
      </c>
      <c r="BL303">
        <f t="shared" si="290"/>
        <v>-0.57150190210633678</v>
      </c>
      <c r="BN303">
        <f t="shared" si="291"/>
        <v>-2.4548857752698376</v>
      </c>
      <c r="BO303">
        <f t="shared" si="292"/>
        <v>-4.5715019021063368</v>
      </c>
      <c r="BQ303">
        <f t="shared" si="293"/>
        <v>1.5451142247301624</v>
      </c>
      <c r="BR303">
        <f t="shared" si="294"/>
        <v>-2.5715019021063368</v>
      </c>
      <c r="BT303">
        <f t="shared" si="295"/>
        <v>5.5451142247301624</v>
      </c>
      <c r="BU303">
        <f t="shared" si="296"/>
        <v>-0.57150190210633678</v>
      </c>
      <c r="BW303">
        <f t="shared" si="297"/>
        <v>5.5451142247301624</v>
      </c>
      <c r="BX303">
        <f t="shared" si="298"/>
        <v>-4.5715019021063368</v>
      </c>
      <c r="CA303">
        <f t="shared" si="299"/>
        <v>0.51503807491005416</v>
      </c>
      <c r="CB303">
        <f t="shared" si="300"/>
        <v>-0.85716730070211233</v>
      </c>
      <c r="CD303">
        <f t="shared" si="301"/>
        <v>0.51503807491005416</v>
      </c>
      <c r="CE303">
        <f t="shared" si="302"/>
        <v>-0.85716730070211233</v>
      </c>
      <c r="CG303">
        <f t="shared" si="303"/>
        <v>1.0300761498201083</v>
      </c>
      <c r="CH303">
        <f t="shared" si="304"/>
        <v>-1.7143346014042247</v>
      </c>
      <c r="CJ303">
        <f t="shared" si="305"/>
        <v>1.5451142247301624</v>
      </c>
      <c r="CK303">
        <f t="shared" si="306"/>
        <v>-2.5715019021063368</v>
      </c>
      <c r="CM303">
        <f t="shared" si="307"/>
        <v>2.0601522996402166</v>
      </c>
      <c r="CN303">
        <f t="shared" si="308"/>
        <v>-3.4286692028084493</v>
      </c>
      <c r="CP303">
        <f t="shared" si="309"/>
        <v>2.5751903745502709</v>
      </c>
      <c r="CQ303">
        <f t="shared" si="310"/>
        <v>-4.2858365035105619</v>
      </c>
      <c r="CS303">
        <f t="shared" si="311"/>
        <v>0.51503807491005416</v>
      </c>
      <c r="CT303">
        <f t="shared" si="312"/>
        <v>-0.85716730070211233</v>
      </c>
      <c r="CU303">
        <f t="shared" si="313"/>
        <v>7.0601522996402171</v>
      </c>
      <c r="CV303">
        <f t="shared" si="314"/>
        <v>3.2856653985957753</v>
      </c>
      <c r="CW303">
        <f t="shared" si="315"/>
        <v>7.0601522996402171</v>
      </c>
      <c r="CX303">
        <f t="shared" si="316"/>
        <v>1.5713307971915507</v>
      </c>
      <c r="CY303">
        <f t="shared" si="317"/>
        <v>6.0300761498201085</v>
      </c>
      <c r="CZ303">
        <f t="shared" si="318"/>
        <v>3.2856653985957753</v>
      </c>
    </row>
    <row r="304" spans="1:104" x14ac:dyDescent="0.25">
      <c r="A304">
        <v>1</v>
      </c>
      <c r="K304">
        <v>4</v>
      </c>
      <c r="L304">
        <f t="shared" si="319"/>
        <v>302</v>
      </c>
      <c r="M304">
        <f t="shared" si="320"/>
        <v>5.270894341022875</v>
      </c>
      <c r="O304">
        <f t="shared" si="321"/>
        <v>0.52991926423320468</v>
      </c>
      <c r="P304">
        <f t="shared" si="322"/>
        <v>-0.84804809615642618</v>
      </c>
      <c r="R304">
        <f t="shared" si="261"/>
        <v>2.1196770569328187</v>
      </c>
      <c r="S304">
        <f t="shared" si="262"/>
        <v>-3.3921923846257047</v>
      </c>
      <c r="U304">
        <f t="shared" si="263"/>
        <v>2.1196770569328187</v>
      </c>
      <c r="V304">
        <f t="shared" si="264"/>
        <v>-3.3921923846257047</v>
      </c>
      <c r="X304">
        <f t="shared" si="265"/>
        <v>2.1196770569328187</v>
      </c>
      <c r="Y304">
        <f t="shared" si="266"/>
        <v>-3.3921923846257047</v>
      </c>
      <c r="Z304">
        <f t="shared" si="323"/>
        <v>281</v>
      </c>
      <c r="AB304">
        <f t="shared" si="267"/>
        <v>2.1196770569328187</v>
      </c>
      <c r="AC304">
        <f t="shared" si="268"/>
        <v>-3.3921923846257047</v>
      </c>
      <c r="AD304">
        <f t="shared" si="324"/>
        <v>281</v>
      </c>
      <c r="AG304">
        <f t="shared" si="269"/>
        <v>6.1196770569328187</v>
      </c>
      <c r="AH304">
        <f t="shared" si="270"/>
        <v>-3.3921923846257047</v>
      </c>
      <c r="AJ304">
        <f t="shared" si="271"/>
        <v>2.1196770569328187</v>
      </c>
      <c r="AK304">
        <f t="shared" si="272"/>
        <v>-3.3921923846257047</v>
      </c>
      <c r="AM304">
        <f t="shared" si="273"/>
        <v>6.1196770569328187</v>
      </c>
      <c r="AN304">
        <f t="shared" si="274"/>
        <v>-3.3921923846257047</v>
      </c>
      <c r="AP304">
        <f t="shared" si="275"/>
        <v>2.1196770569328187</v>
      </c>
      <c r="AQ304">
        <f t="shared" si="276"/>
        <v>0.60780761537429528</v>
      </c>
      <c r="AS304">
        <f t="shared" si="277"/>
        <v>2.1196770569328187</v>
      </c>
      <c r="AT304">
        <f t="shared" si="278"/>
        <v>-3.3921923846257047</v>
      </c>
      <c r="AV304">
        <f t="shared" si="279"/>
        <v>6.1196770569328187</v>
      </c>
      <c r="AW304">
        <f t="shared" si="280"/>
        <v>-3.3921923846257047</v>
      </c>
      <c r="AY304">
        <f t="shared" si="281"/>
        <v>2.1196770569328187</v>
      </c>
      <c r="AZ304">
        <f t="shared" si="282"/>
        <v>0.60780761537429528</v>
      </c>
      <c r="BB304">
        <f t="shared" si="283"/>
        <v>-1.8803229430671813</v>
      </c>
      <c r="BC304">
        <f t="shared" si="284"/>
        <v>-3.3921923846257047</v>
      </c>
      <c r="BE304">
        <f t="shared" si="285"/>
        <v>2.1196770569328187</v>
      </c>
      <c r="BF304">
        <f t="shared" si="286"/>
        <v>-7.3921923846257052</v>
      </c>
      <c r="BH304">
        <f t="shared" si="287"/>
        <v>4.7692733780988421</v>
      </c>
      <c r="BI304">
        <f t="shared" si="288"/>
        <v>-7.6324328654078357</v>
      </c>
      <c r="BK304">
        <f t="shared" si="289"/>
        <v>-2.410242207300386</v>
      </c>
      <c r="BL304">
        <f t="shared" si="290"/>
        <v>-0.54414428846927843</v>
      </c>
      <c r="BN304">
        <f t="shared" si="291"/>
        <v>-2.410242207300386</v>
      </c>
      <c r="BO304">
        <f t="shared" si="292"/>
        <v>-4.544144288469278</v>
      </c>
      <c r="BQ304">
        <f t="shared" si="293"/>
        <v>1.589757792699614</v>
      </c>
      <c r="BR304">
        <f t="shared" si="294"/>
        <v>-2.5441442884692784</v>
      </c>
      <c r="BT304">
        <f t="shared" si="295"/>
        <v>5.589757792699614</v>
      </c>
      <c r="BU304">
        <f t="shared" si="296"/>
        <v>-0.54414428846927843</v>
      </c>
      <c r="BW304">
        <f t="shared" si="297"/>
        <v>5.589757792699614</v>
      </c>
      <c r="BX304">
        <f t="shared" si="298"/>
        <v>-4.544144288469278</v>
      </c>
      <c r="CA304">
        <f t="shared" si="299"/>
        <v>0.52991926423320468</v>
      </c>
      <c r="CB304">
        <f t="shared" si="300"/>
        <v>-0.84804809615642618</v>
      </c>
      <c r="CD304">
        <f t="shared" si="301"/>
        <v>0.52991926423320468</v>
      </c>
      <c r="CE304">
        <f t="shared" si="302"/>
        <v>-0.84804809615642618</v>
      </c>
      <c r="CG304">
        <f t="shared" si="303"/>
        <v>1.0598385284664094</v>
      </c>
      <c r="CH304">
        <f t="shared" si="304"/>
        <v>-1.6960961923128524</v>
      </c>
      <c r="CJ304">
        <f t="shared" si="305"/>
        <v>1.589757792699614</v>
      </c>
      <c r="CK304">
        <f t="shared" si="306"/>
        <v>-2.5441442884692784</v>
      </c>
      <c r="CM304">
        <f t="shared" si="307"/>
        <v>2.1196770569328187</v>
      </c>
      <c r="CN304">
        <f t="shared" si="308"/>
        <v>-3.3921923846257047</v>
      </c>
      <c r="CP304">
        <f t="shared" si="309"/>
        <v>2.6495963211660234</v>
      </c>
      <c r="CQ304">
        <f t="shared" si="310"/>
        <v>-4.2402404807821306</v>
      </c>
      <c r="CS304">
        <f t="shared" si="311"/>
        <v>0.52991926423320468</v>
      </c>
      <c r="CT304">
        <f t="shared" si="312"/>
        <v>-0.84804809615642618</v>
      </c>
      <c r="CU304">
        <f t="shared" si="313"/>
        <v>7.1196770569328187</v>
      </c>
      <c r="CV304">
        <f t="shared" si="314"/>
        <v>3.3039038076871474</v>
      </c>
      <c r="CW304">
        <f t="shared" si="315"/>
        <v>7.1196770569328187</v>
      </c>
      <c r="CX304">
        <f t="shared" si="316"/>
        <v>1.6078076153742953</v>
      </c>
      <c r="CY304">
        <f t="shared" si="317"/>
        <v>6.0598385284664094</v>
      </c>
      <c r="CZ304">
        <f t="shared" si="318"/>
        <v>3.3039038076871474</v>
      </c>
    </row>
    <row r="305" spans="1:104" x14ac:dyDescent="0.25">
      <c r="A305">
        <v>1</v>
      </c>
      <c r="K305">
        <v>4</v>
      </c>
      <c r="L305">
        <f t="shared" si="319"/>
        <v>303</v>
      </c>
      <c r="M305">
        <f t="shared" si="320"/>
        <v>5.2883476335428181</v>
      </c>
      <c r="O305">
        <f t="shared" si="321"/>
        <v>0.54463903501502664</v>
      </c>
      <c r="P305">
        <f t="shared" si="322"/>
        <v>-0.83867056794542427</v>
      </c>
      <c r="R305">
        <f t="shared" si="261"/>
        <v>2.1785561400601066</v>
      </c>
      <c r="S305">
        <f t="shared" si="262"/>
        <v>-3.3546822717816971</v>
      </c>
      <c r="U305">
        <f t="shared" si="263"/>
        <v>2.1785561400601066</v>
      </c>
      <c r="V305">
        <f t="shared" si="264"/>
        <v>-3.3546822717816971</v>
      </c>
      <c r="X305">
        <f t="shared" si="265"/>
        <v>2.1785561400601066</v>
      </c>
      <c r="Y305">
        <f t="shared" si="266"/>
        <v>-3.3546822717816971</v>
      </c>
      <c r="Z305">
        <f t="shared" si="323"/>
        <v>282</v>
      </c>
      <c r="AB305">
        <f t="shared" si="267"/>
        <v>2.1785561400601066</v>
      </c>
      <c r="AC305">
        <f t="shared" si="268"/>
        <v>-3.3546822717816971</v>
      </c>
      <c r="AD305">
        <f t="shared" si="324"/>
        <v>282</v>
      </c>
      <c r="AG305">
        <f t="shared" si="269"/>
        <v>6.1785561400601061</v>
      </c>
      <c r="AH305">
        <f t="shared" si="270"/>
        <v>-3.3546822717816971</v>
      </c>
      <c r="AJ305">
        <f t="shared" si="271"/>
        <v>2.1785561400601066</v>
      </c>
      <c r="AK305">
        <f t="shared" si="272"/>
        <v>-3.3546822717816971</v>
      </c>
      <c r="AM305">
        <f t="shared" si="273"/>
        <v>6.1785561400601061</v>
      </c>
      <c r="AN305">
        <f t="shared" si="274"/>
        <v>-3.3546822717816971</v>
      </c>
      <c r="AP305">
        <f t="shared" si="275"/>
        <v>2.1785561400601066</v>
      </c>
      <c r="AQ305">
        <f t="shared" si="276"/>
        <v>0.64531772821830291</v>
      </c>
      <c r="AS305">
        <f t="shared" si="277"/>
        <v>2.1785561400601066</v>
      </c>
      <c r="AT305">
        <f t="shared" si="278"/>
        <v>-3.3546822717816971</v>
      </c>
      <c r="AV305">
        <f t="shared" si="279"/>
        <v>6.1785561400601061</v>
      </c>
      <c r="AW305">
        <f t="shared" si="280"/>
        <v>-3.3546822717816971</v>
      </c>
      <c r="AY305">
        <f t="shared" si="281"/>
        <v>2.1785561400601066</v>
      </c>
      <c r="AZ305">
        <f t="shared" si="282"/>
        <v>0.64531772821830291</v>
      </c>
      <c r="BB305">
        <f t="shared" si="283"/>
        <v>-1.8214438599398934</v>
      </c>
      <c r="BC305">
        <f t="shared" si="284"/>
        <v>-3.3546822717816971</v>
      </c>
      <c r="BE305">
        <f t="shared" si="285"/>
        <v>2.1785561400601066</v>
      </c>
      <c r="BF305">
        <f t="shared" si="286"/>
        <v>-7.3546822717816971</v>
      </c>
      <c r="BH305">
        <f t="shared" si="287"/>
        <v>4.9017513151352397</v>
      </c>
      <c r="BI305">
        <f t="shared" si="288"/>
        <v>-7.5480351115088187</v>
      </c>
      <c r="BK305">
        <f t="shared" si="289"/>
        <v>-2.36608289495492</v>
      </c>
      <c r="BL305">
        <f t="shared" si="290"/>
        <v>-0.51601170383627259</v>
      </c>
      <c r="BN305">
        <f t="shared" si="291"/>
        <v>-2.36608289495492</v>
      </c>
      <c r="BO305">
        <f t="shared" si="292"/>
        <v>-4.5160117038362726</v>
      </c>
      <c r="BQ305">
        <f t="shared" si="293"/>
        <v>1.63391710504508</v>
      </c>
      <c r="BR305">
        <f t="shared" si="294"/>
        <v>-2.5160117038362726</v>
      </c>
      <c r="BT305">
        <f t="shared" si="295"/>
        <v>5.6339171050450805</v>
      </c>
      <c r="BU305">
        <f t="shared" si="296"/>
        <v>-0.51601170383627259</v>
      </c>
      <c r="BW305">
        <f t="shared" si="297"/>
        <v>5.6339171050450805</v>
      </c>
      <c r="BX305">
        <f t="shared" si="298"/>
        <v>-4.5160117038362726</v>
      </c>
      <c r="CA305">
        <f t="shared" si="299"/>
        <v>0.54463903501502664</v>
      </c>
      <c r="CB305">
        <f t="shared" si="300"/>
        <v>-0.83867056794542427</v>
      </c>
      <c r="CD305">
        <f t="shared" si="301"/>
        <v>0.54463903501502664</v>
      </c>
      <c r="CE305">
        <f t="shared" si="302"/>
        <v>-0.83867056794542427</v>
      </c>
      <c r="CG305">
        <f t="shared" si="303"/>
        <v>1.0892780700300533</v>
      </c>
      <c r="CH305">
        <f t="shared" si="304"/>
        <v>-1.6773411358908485</v>
      </c>
      <c r="CJ305">
        <f t="shared" si="305"/>
        <v>1.63391710504508</v>
      </c>
      <c r="CK305">
        <f t="shared" si="306"/>
        <v>-2.5160117038362726</v>
      </c>
      <c r="CM305">
        <f t="shared" si="307"/>
        <v>2.1785561400601066</v>
      </c>
      <c r="CN305">
        <f t="shared" si="308"/>
        <v>-3.3546822717816971</v>
      </c>
      <c r="CP305">
        <f t="shared" si="309"/>
        <v>2.7231951750751331</v>
      </c>
      <c r="CQ305">
        <f t="shared" si="310"/>
        <v>-4.1933528397271216</v>
      </c>
      <c r="CS305">
        <f t="shared" si="311"/>
        <v>0.54463903501502664</v>
      </c>
      <c r="CT305">
        <f t="shared" si="312"/>
        <v>-0.83867056794542427</v>
      </c>
      <c r="CU305">
        <f t="shared" si="313"/>
        <v>7.1785561400601061</v>
      </c>
      <c r="CV305">
        <f t="shared" si="314"/>
        <v>3.3226588641091515</v>
      </c>
      <c r="CW305">
        <f t="shared" si="315"/>
        <v>7.1785561400601061</v>
      </c>
      <c r="CX305">
        <f t="shared" si="316"/>
        <v>1.6453177282183029</v>
      </c>
      <c r="CY305">
        <f t="shared" si="317"/>
        <v>6.0892780700300531</v>
      </c>
      <c r="CZ305">
        <f t="shared" si="318"/>
        <v>3.3226588641091515</v>
      </c>
    </row>
    <row r="306" spans="1:104" x14ac:dyDescent="0.25">
      <c r="A306">
        <v>1</v>
      </c>
      <c r="K306">
        <v>4</v>
      </c>
      <c r="L306">
        <f t="shared" si="319"/>
        <v>304</v>
      </c>
      <c r="M306">
        <f t="shared" si="320"/>
        <v>5.3058009260627612</v>
      </c>
      <c r="O306">
        <f t="shared" si="321"/>
        <v>0.55919290347074624</v>
      </c>
      <c r="P306">
        <f t="shared" si="322"/>
        <v>-0.82903757255504207</v>
      </c>
      <c r="R306">
        <f t="shared" si="261"/>
        <v>2.236771613882985</v>
      </c>
      <c r="S306">
        <f t="shared" si="262"/>
        <v>-3.3161502902201683</v>
      </c>
      <c r="U306">
        <f t="shared" si="263"/>
        <v>2.236771613882985</v>
      </c>
      <c r="V306">
        <f t="shared" si="264"/>
        <v>-3.3161502902201683</v>
      </c>
      <c r="X306">
        <f t="shared" si="265"/>
        <v>2.236771613882985</v>
      </c>
      <c r="Y306">
        <f t="shared" si="266"/>
        <v>-3.3161502902201683</v>
      </c>
      <c r="Z306">
        <f t="shared" si="323"/>
        <v>283</v>
      </c>
      <c r="AB306">
        <f t="shared" si="267"/>
        <v>2.236771613882985</v>
      </c>
      <c r="AC306">
        <f t="shared" si="268"/>
        <v>-3.3161502902201683</v>
      </c>
      <c r="AD306">
        <f t="shared" si="324"/>
        <v>283</v>
      </c>
      <c r="AG306">
        <f t="shared" si="269"/>
        <v>6.2367716138829845</v>
      </c>
      <c r="AH306">
        <f t="shared" si="270"/>
        <v>-3.3161502902201683</v>
      </c>
      <c r="AJ306">
        <f t="shared" si="271"/>
        <v>2.236771613882985</v>
      </c>
      <c r="AK306">
        <f t="shared" si="272"/>
        <v>-3.3161502902201683</v>
      </c>
      <c r="AM306">
        <f t="shared" si="273"/>
        <v>6.2367716138829845</v>
      </c>
      <c r="AN306">
        <f t="shared" si="274"/>
        <v>-3.3161502902201683</v>
      </c>
      <c r="AP306">
        <f t="shared" si="275"/>
        <v>2.236771613882985</v>
      </c>
      <c r="AQ306">
        <f t="shared" si="276"/>
        <v>0.68384970977983173</v>
      </c>
      <c r="AS306">
        <f t="shared" si="277"/>
        <v>2.236771613882985</v>
      </c>
      <c r="AT306">
        <f t="shared" si="278"/>
        <v>-3.3161502902201683</v>
      </c>
      <c r="AV306">
        <f t="shared" si="279"/>
        <v>6.2367716138829845</v>
      </c>
      <c r="AW306">
        <f t="shared" si="280"/>
        <v>-3.3161502902201683</v>
      </c>
      <c r="AY306">
        <f t="shared" si="281"/>
        <v>2.236771613882985</v>
      </c>
      <c r="AZ306">
        <f t="shared" si="282"/>
        <v>0.68384970977983173</v>
      </c>
      <c r="BB306">
        <f t="shared" si="283"/>
        <v>-1.763228386117015</v>
      </c>
      <c r="BC306">
        <f t="shared" si="284"/>
        <v>-3.3161502902201683</v>
      </c>
      <c r="BE306">
        <f t="shared" si="285"/>
        <v>2.236771613882985</v>
      </c>
      <c r="BF306">
        <f t="shared" si="286"/>
        <v>-7.3161502902201683</v>
      </c>
      <c r="BH306">
        <f t="shared" si="287"/>
        <v>5.0327361312367165</v>
      </c>
      <c r="BI306">
        <f t="shared" si="288"/>
        <v>-7.4613381529953786</v>
      </c>
      <c r="BK306">
        <f t="shared" si="289"/>
        <v>-2.3224212895877612</v>
      </c>
      <c r="BL306">
        <f t="shared" si="290"/>
        <v>-0.4871127176651262</v>
      </c>
      <c r="BN306">
        <f t="shared" si="291"/>
        <v>-2.3224212895877612</v>
      </c>
      <c r="BO306">
        <f t="shared" si="292"/>
        <v>-4.4871127176651262</v>
      </c>
      <c r="BQ306">
        <f t="shared" si="293"/>
        <v>1.6775787104122388</v>
      </c>
      <c r="BR306">
        <f t="shared" si="294"/>
        <v>-2.4871127176651262</v>
      </c>
      <c r="BT306">
        <f t="shared" si="295"/>
        <v>5.6775787104122388</v>
      </c>
      <c r="BU306">
        <f t="shared" si="296"/>
        <v>-0.4871127176651262</v>
      </c>
      <c r="BW306">
        <f t="shared" si="297"/>
        <v>5.6775787104122388</v>
      </c>
      <c r="BX306">
        <f t="shared" si="298"/>
        <v>-4.4871127176651262</v>
      </c>
      <c r="CA306">
        <f t="shared" si="299"/>
        <v>0.55919290347074624</v>
      </c>
      <c r="CB306">
        <f t="shared" si="300"/>
        <v>-0.82903757255504207</v>
      </c>
      <c r="CD306">
        <f t="shared" si="301"/>
        <v>0.55919290347074624</v>
      </c>
      <c r="CE306">
        <f t="shared" si="302"/>
        <v>-0.82903757255504207</v>
      </c>
      <c r="CG306">
        <f t="shared" si="303"/>
        <v>1.1183858069414925</v>
      </c>
      <c r="CH306">
        <f t="shared" si="304"/>
        <v>-1.6580751451100841</v>
      </c>
      <c r="CJ306">
        <f t="shared" si="305"/>
        <v>1.6775787104122388</v>
      </c>
      <c r="CK306">
        <f t="shared" si="306"/>
        <v>-2.4871127176651262</v>
      </c>
      <c r="CM306">
        <f t="shared" si="307"/>
        <v>2.236771613882985</v>
      </c>
      <c r="CN306">
        <f t="shared" si="308"/>
        <v>-3.3161502902201683</v>
      </c>
      <c r="CP306">
        <f t="shared" si="309"/>
        <v>2.7959645173537311</v>
      </c>
      <c r="CQ306">
        <f t="shared" si="310"/>
        <v>-4.1451878627752103</v>
      </c>
      <c r="CS306">
        <f t="shared" si="311"/>
        <v>0.55919290347074624</v>
      </c>
      <c r="CT306">
        <f t="shared" si="312"/>
        <v>-0.82903757255504207</v>
      </c>
      <c r="CU306">
        <f t="shared" si="313"/>
        <v>7.2367716138829845</v>
      </c>
      <c r="CV306">
        <f t="shared" si="314"/>
        <v>3.3419248548899159</v>
      </c>
      <c r="CW306">
        <f t="shared" si="315"/>
        <v>7.2367716138829845</v>
      </c>
      <c r="CX306">
        <f t="shared" si="316"/>
        <v>1.6838497097798317</v>
      </c>
      <c r="CY306">
        <f t="shared" si="317"/>
        <v>6.1183858069414923</v>
      </c>
      <c r="CZ306">
        <f t="shared" si="318"/>
        <v>3.3419248548899159</v>
      </c>
    </row>
    <row r="307" spans="1:104" x14ac:dyDescent="0.25">
      <c r="A307">
        <v>1</v>
      </c>
      <c r="K307">
        <v>4</v>
      </c>
      <c r="L307">
        <f t="shared" si="319"/>
        <v>305</v>
      </c>
      <c r="M307">
        <f t="shared" si="320"/>
        <v>5.3232542185827052</v>
      </c>
      <c r="O307">
        <f t="shared" si="321"/>
        <v>0.57357643635104605</v>
      </c>
      <c r="P307">
        <f t="shared" si="322"/>
        <v>-0.8191520442889918</v>
      </c>
      <c r="R307">
        <f t="shared" si="261"/>
        <v>2.2943057454041842</v>
      </c>
      <c r="S307">
        <f t="shared" si="262"/>
        <v>-3.2766081771559672</v>
      </c>
      <c r="U307">
        <f t="shared" si="263"/>
        <v>2.2943057454041842</v>
      </c>
      <c r="V307">
        <f t="shared" si="264"/>
        <v>-3.2766081771559672</v>
      </c>
      <c r="X307">
        <f t="shared" si="265"/>
        <v>2.2943057454041842</v>
      </c>
      <c r="Y307">
        <f t="shared" si="266"/>
        <v>-3.2766081771559672</v>
      </c>
      <c r="Z307">
        <f t="shared" si="323"/>
        <v>284</v>
      </c>
      <c r="AB307">
        <f t="shared" si="267"/>
        <v>2.2943057454041842</v>
      </c>
      <c r="AC307">
        <f t="shared" si="268"/>
        <v>-3.2766081771559672</v>
      </c>
      <c r="AD307">
        <f t="shared" si="324"/>
        <v>284</v>
      </c>
      <c r="AG307">
        <f t="shared" si="269"/>
        <v>6.2943057454041842</v>
      </c>
      <c r="AH307">
        <f t="shared" si="270"/>
        <v>-3.2766081771559672</v>
      </c>
      <c r="AJ307">
        <f t="shared" si="271"/>
        <v>2.2943057454041842</v>
      </c>
      <c r="AK307">
        <f t="shared" si="272"/>
        <v>-3.2766081771559672</v>
      </c>
      <c r="AM307">
        <f t="shared" si="273"/>
        <v>6.2943057454041842</v>
      </c>
      <c r="AN307">
        <f t="shared" si="274"/>
        <v>-3.2766081771559672</v>
      </c>
      <c r="AP307">
        <f t="shared" si="275"/>
        <v>2.2943057454041842</v>
      </c>
      <c r="AQ307">
        <f t="shared" si="276"/>
        <v>0.72339182284403281</v>
      </c>
      <c r="AS307">
        <f t="shared" si="277"/>
        <v>2.2943057454041842</v>
      </c>
      <c r="AT307">
        <f t="shared" si="278"/>
        <v>-3.2766081771559672</v>
      </c>
      <c r="AV307">
        <f t="shared" si="279"/>
        <v>6.2943057454041842</v>
      </c>
      <c r="AW307">
        <f t="shared" si="280"/>
        <v>-3.2766081771559672</v>
      </c>
      <c r="AY307">
        <f t="shared" si="281"/>
        <v>2.2943057454041842</v>
      </c>
      <c r="AZ307">
        <f t="shared" si="282"/>
        <v>0.72339182284403281</v>
      </c>
      <c r="BB307">
        <f t="shared" si="283"/>
        <v>-1.7056942545958158</v>
      </c>
      <c r="BC307">
        <f t="shared" si="284"/>
        <v>-3.2766081771559672</v>
      </c>
      <c r="BE307">
        <f t="shared" si="285"/>
        <v>2.2943057454041842</v>
      </c>
      <c r="BF307">
        <f t="shared" si="286"/>
        <v>-7.2766081771559676</v>
      </c>
      <c r="BH307">
        <f t="shared" si="287"/>
        <v>5.1621879271594144</v>
      </c>
      <c r="BI307">
        <f t="shared" si="288"/>
        <v>-7.3723683986009263</v>
      </c>
      <c r="BK307">
        <f t="shared" si="289"/>
        <v>-2.2792706909468619</v>
      </c>
      <c r="BL307">
        <f t="shared" si="290"/>
        <v>-0.45745613286697528</v>
      </c>
      <c r="BN307">
        <f t="shared" si="291"/>
        <v>-2.2792706909468619</v>
      </c>
      <c r="BO307">
        <f t="shared" si="292"/>
        <v>-4.4574561328669748</v>
      </c>
      <c r="BQ307">
        <f t="shared" si="293"/>
        <v>1.7207293090531381</v>
      </c>
      <c r="BR307">
        <f t="shared" si="294"/>
        <v>-2.4574561328669753</v>
      </c>
      <c r="BT307">
        <f t="shared" si="295"/>
        <v>5.7207293090531381</v>
      </c>
      <c r="BU307">
        <f t="shared" si="296"/>
        <v>-0.45745613286697528</v>
      </c>
      <c r="BW307">
        <f t="shared" si="297"/>
        <v>5.7207293090531381</v>
      </c>
      <c r="BX307">
        <f t="shared" si="298"/>
        <v>-4.4574561328669748</v>
      </c>
      <c r="CA307">
        <f t="shared" si="299"/>
        <v>0.57357643635104605</v>
      </c>
      <c r="CB307">
        <f t="shared" si="300"/>
        <v>-0.8191520442889918</v>
      </c>
      <c r="CD307">
        <f t="shared" si="301"/>
        <v>0.57357643635104605</v>
      </c>
      <c r="CE307">
        <f t="shared" si="302"/>
        <v>-0.8191520442889918</v>
      </c>
      <c r="CG307">
        <f t="shared" si="303"/>
        <v>1.1471528727020921</v>
      </c>
      <c r="CH307">
        <f t="shared" si="304"/>
        <v>-1.6383040885779836</v>
      </c>
      <c r="CJ307">
        <f t="shared" si="305"/>
        <v>1.7207293090531381</v>
      </c>
      <c r="CK307">
        <f t="shared" si="306"/>
        <v>-2.4574561328669753</v>
      </c>
      <c r="CM307">
        <f t="shared" si="307"/>
        <v>2.2943057454041842</v>
      </c>
      <c r="CN307">
        <f t="shared" si="308"/>
        <v>-3.2766081771559672</v>
      </c>
      <c r="CP307">
        <f t="shared" si="309"/>
        <v>2.8678821817552302</v>
      </c>
      <c r="CQ307">
        <f t="shared" si="310"/>
        <v>-4.0957602214449587</v>
      </c>
      <c r="CS307">
        <f t="shared" si="311"/>
        <v>0.57357643635104605</v>
      </c>
      <c r="CT307">
        <f t="shared" si="312"/>
        <v>-0.8191520442889918</v>
      </c>
      <c r="CU307">
        <f t="shared" si="313"/>
        <v>7.2943057454041842</v>
      </c>
      <c r="CV307">
        <f t="shared" si="314"/>
        <v>3.3616959114220162</v>
      </c>
      <c r="CW307">
        <f t="shared" si="315"/>
        <v>7.2943057454041842</v>
      </c>
      <c r="CX307">
        <f t="shared" si="316"/>
        <v>1.7233918228440328</v>
      </c>
      <c r="CY307">
        <f t="shared" si="317"/>
        <v>6.1471528727020921</v>
      </c>
      <c r="CZ307">
        <f t="shared" si="318"/>
        <v>3.3616959114220162</v>
      </c>
    </row>
    <row r="308" spans="1:104" x14ac:dyDescent="0.25">
      <c r="A308">
        <v>1</v>
      </c>
      <c r="K308">
        <v>4</v>
      </c>
      <c r="L308">
        <f t="shared" si="319"/>
        <v>306</v>
      </c>
      <c r="M308">
        <f t="shared" si="320"/>
        <v>5.3407075111026483</v>
      </c>
      <c r="O308">
        <f t="shared" si="321"/>
        <v>0.58778525229247292</v>
      </c>
      <c r="P308">
        <f t="shared" si="322"/>
        <v>-0.80901699437494756</v>
      </c>
      <c r="R308">
        <f t="shared" si="261"/>
        <v>2.3511410091698917</v>
      </c>
      <c r="S308">
        <f t="shared" si="262"/>
        <v>-3.2360679774997902</v>
      </c>
      <c r="U308">
        <f t="shared" si="263"/>
        <v>2.3511410091698917</v>
      </c>
      <c r="V308">
        <f t="shared" si="264"/>
        <v>-3.2360679774997902</v>
      </c>
      <c r="X308">
        <f t="shared" si="265"/>
        <v>2.3511410091698917</v>
      </c>
      <c r="Y308">
        <f t="shared" si="266"/>
        <v>-3.2360679774997902</v>
      </c>
      <c r="Z308">
        <f t="shared" si="323"/>
        <v>285</v>
      </c>
      <c r="AB308">
        <f t="shared" si="267"/>
        <v>2.3511410091698917</v>
      </c>
      <c r="AC308">
        <f t="shared" si="268"/>
        <v>-3.2360679774997902</v>
      </c>
      <c r="AD308">
        <f t="shared" si="324"/>
        <v>285</v>
      </c>
      <c r="AG308">
        <f t="shared" si="269"/>
        <v>6.3511410091698917</v>
      </c>
      <c r="AH308">
        <f t="shared" si="270"/>
        <v>-3.2360679774997902</v>
      </c>
      <c r="AJ308">
        <f t="shared" si="271"/>
        <v>2.3511410091698917</v>
      </c>
      <c r="AK308">
        <f t="shared" si="272"/>
        <v>-3.2360679774997902</v>
      </c>
      <c r="AM308">
        <f t="shared" si="273"/>
        <v>6.3511410091698917</v>
      </c>
      <c r="AN308">
        <f t="shared" si="274"/>
        <v>-3.2360679774997902</v>
      </c>
      <c r="AP308">
        <f t="shared" si="275"/>
        <v>2.3511410091698917</v>
      </c>
      <c r="AQ308">
        <f t="shared" si="276"/>
        <v>0.76393202250020975</v>
      </c>
      <c r="AS308">
        <f t="shared" si="277"/>
        <v>2.3511410091698917</v>
      </c>
      <c r="AT308">
        <f t="shared" si="278"/>
        <v>-3.2360679774997902</v>
      </c>
      <c r="AV308">
        <f t="shared" si="279"/>
        <v>6.3511410091698917</v>
      </c>
      <c r="AW308">
        <f t="shared" si="280"/>
        <v>-3.2360679774997902</v>
      </c>
      <c r="AY308">
        <f t="shared" si="281"/>
        <v>2.3511410091698917</v>
      </c>
      <c r="AZ308">
        <f t="shared" si="282"/>
        <v>0.76393202250020975</v>
      </c>
      <c r="BB308">
        <f t="shared" si="283"/>
        <v>-1.6488589908301083</v>
      </c>
      <c r="BC308">
        <f t="shared" si="284"/>
        <v>-3.2360679774997902</v>
      </c>
      <c r="BE308">
        <f t="shared" si="285"/>
        <v>2.3511410091698917</v>
      </c>
      <c r="BF308">
        <f t="shared" si="286"/>
        <v>-7.2360679774997898</v>
      </c>
      <c r="BH308">
        <f t="shared" si="287"/>
        <v>5.2900672706322567</v>
      </c>
      <c r="BI308">
        <f t="shared" si="288"/>
        <v>-7.2811529493745279</v>
      </c>
      <c r="BK308">
        <f t="shared" si="289"/>
        <v>-2.2366442431225813</v>
      </c>
      <c r="BL308">
        <f t="shared" si="290"/>
        <v>-0.4270509831248428</v>
      </c>
      <c r="BN308">
        <f t="shared" si="291"/>
        <v>-2.2366442431225813</v>
      </c>
      <c r="BO308">
        <f t="shared" si="292"/>
        <v>-4.4270509831248432</v>
      </c>
      <c r="BQ308">
        <f t="shared" si="293"/>
        <v>1.7633557568774187</v>
      </c>
      <c r="BR308">
        <f t="shared" si="294"/>
        <v>-2.4270509831248428</v>
      </c>
      <c r="BT308">
        <f t="shared" si="295"/>
        <v>5.7633557568774183</v>
      </c>
      <c r="BU308">
        <f t="shared" si="296"/>
        <v>-0.4270509831248428</v>
      </c>
      <c r="BW308">
        <f t="shared" si="297"/>
        <v>5.7633557568774183</v>
      </c>
      <c r="BX308">
        <f t="shared" si="298"/>
        <v>-4.4270509831248432</v>
      </c>
      <c r="CA308">
        <f t="shared" si="299"/>
        <v>0.58778525229247292</v>
      </c>
      <c r="CB308">
        <f t="shared" si="300"/>
        <v>-0.80901699437494756</v>
      </c>
      <c r="CD308">
        <f t="shared" si="301"/>
        <v>0.58778525229247292</v>
      </c>
      <c r="CE308">
        <f t="shared" si="302"/>
        <v>-0.80901699437494756</v>
      </c>
      <c r="CG308">
        <f t="shared" si="303"/>
        <v>1.1755705045849458</v>
      </c>
      <c r="CH308">
        <f t="shared" si="304"/>
        <v>-1.6180339887498951</v>
      </c>
      <c r="CJ308">
        <f t="shared" si="305"/>
        <v>1.7633557568774187</v>
      </c>
      <c r="CK308">
        <f t="shared" si="306"/>
        <v>-2.4270509831248428</v>
      </c>
      <c r="CM308">
        <f t="shared" si="307"/>
        <v>2.3511410091698917</v>
      </c>
      <c r="CN308">
        <f t="shared" si="308"/>
        <v>-3.2360679774997902</v>
      </c>
      <c r="CP308">
        <f t="shared" si="309"/>
        <v>2.9389262614623646</v>
      </c>
      <c r="CQ308">
        <f t="shared" si="310"/>
        <v>-4.0450849718747381</v>
      </c>
      <c r="CS308">
        <f t="shared" si="311"/>
        <v>0.58778525229247292</v>
      </c>
      <c r="CT308">
        <f t="shared" si="312"/>
        <v>-0.80901699437494756</v>
      </c>
      <c r="CU308">
        <f t="shared" si="313"/>
        <v>7.3511410091698917</v>
      </c>
      <c r="CV308">
        <f t="shared" si="314"/>
        <v>3.3819660112501051</v>
      </c>
      <c r="CW308">
        <f t="shared" si="315"/>
        <v>7.3511410091698917</v>
      </c>
      <c r="CX308">
        <f t="shared" si="316"/>
        <v>1.7639320225002098</v>
      </c>
      <c r="CY308">
        <f t="shared" si="317"/>
        <v>6.1755705045849458</v>
      </c>
      <c r="CZ308">
        <f t="shared" si="318"/>
        <v>3.3819660112501051</v>
      </c>
    </row>
    <row r="309" spans="1:104" x14ac:dyDescent="0.25">
      <c r="A309">
        <v>1</v>
      </c>
      <c r="K309">
        <v>4</v>
      </c>
      <c r="L309">
        <f t="shared" si="319"/>
        <v>307</v>
      </c>
      <c r="M309">
        <f t="shared" si="320"/>
        <v>5.3581608036225914</v>
      </c>
      <c r="O309">
        <f t="shared" si="321"/>
        <v>0.60181502315204793</v>
      </c>
      <c r="P309">
        <f t="shared" si="322"/>
        <v>-0.79863551004729305</v>
      </c>
      <c r="R309">
        <f t="shared" si="261"/>
        <v>2.4072600926081917</v>
      </c>
      <c r="S309">
        <f t="shared" si="262"/>
        <v>-3.1945420401891722</v>
      </c>
      <c r="U309">
        <f t="shared" si="263"/>
        <v>2.4072600926081917</v>
      </c>
      <c r="V309">
        <f t="shared" si="264"/>
        <v>-3.1945420401891722</v>
      </c>
      <c r="X309">
        <f t="shared" si="265"/>
        <v>2.4072600926081917</v>
      </c>
      <c r="Y309">
        <f t="shared" si="266"/>
        <v>-3.1945420401891722</v>
      </c>
      <c r="Z309">
        <f t="shared" si="323"/>
        <v>286</v>
      </c>
      <c r="AB309">
        <f t="shared" si="267"/>
        <v>2.4072600926081917</v>
      </c>
      <c r="AC309">
        <f t="shared" si="268"/>
        <v>-3.1945420401891722</v>
      </c>
      <c r="AD309">
        <f t="shared" si="324"/>
        <v>286</v>
      </c>
      <c r="AG309">
        <f t="shared" si="269"/>
        <v>6.4072600926081922</v>
      </c>
      <c r="AH309">
        <f t="shared" si="270"/>
        <v>-3.1945420401891722</v>
      </c>
      <c r="AJ309">
        <f t="shared" si="271"/>
        <v>2.4072600926081917</v>
      </c>
      <c r="AK309">
        <f t="shared" si="272"/>
        <v>-3.1945420401891722</v>
      </c>
      <c r="AM309">
        <f t="shared" si="273"/>
        <v>6.4072600926081922</v>
      </c>
      <c r="AN309">
        <f t="shared" si="274"/>
        <v>-3.1945420401891722</v>
      </c>
      <c r="AP309">
        <f t="shared" si="275"/>
        <v>2.4072600926081917</v>
      </c>
      <c r="AQ309">
        <f t="shared" si="276"/>
        <v>0.80545795981082779</v>
      </c>
      <c r="AS309">
        <f t="shared" si="277"/>
        <v>2.4072600926081917</v>
      </c>
      <c r="AT309">
        <f t="shared" si="278"/>
        <v>-3.1945420401891722</v>
      </c>
      <c r="AV309">
        <f t="shared" si="279"/>
        <v>6.4072600926081922</v>
      </c>
      <c r="AW309">
        <f t="shared" si="280"/>
        <v>-3.1945420401891722</v>
      </c>
      <c r="AY309">
        <f t="shared" si="281"/>
        <v>2.4072600926081917</v>
      </c>
      <c r="AZ309">
        <f t="shared" si="282"/>
        <v>0.80545795981082779</v>
      </c>
      <c r="BB309">
        <f t="shared" si="283"/>
        <v>-1.5927399073918083</v>
      </c>
      <c r="BC309">
        <f t="shared" si="284"/>
        <v>-3.1945420401891722</v>
      </c>
      <c r="BE309">
        <f t="shared" si="285"/>
        <v>2.4072600926081917</v>
      </c>
      <c r="BF309">
        <f t="shared" si="286"/>
        <v>-7.1945420401891722</v>
      </c>
      <c r="BH309">
        <f t="shared" si="287"/>
        <v>5.4163352083684311</v>
      </c>
      <c r="BI309">
        <f t="shared" si="288"/>
        <v>-7.1877195904256377</v>
      </c>
      <c r="BK309">
        <f t="shared" si="289"/>
        <v>-2.1945549305438563</v>
      </c>
      <c r="BL309">
        <f t="shared" si="290"/>
        <v>-0.39590653014187893</v>
      </c>
      <c r="BN309">
        <f t="shared" si="291"/>
        <v>-2.1945549305438563</v>
      </c>
      <c r="BO309">
        <f t="shared" si="292"/>
        <v>-4.3959065301418789</v>
      </c>
      <c r="BQ309">
        <f t="shared" si="293"/>
        <v>1.8054450694561437</v>
      </c>
      <c r="BR309">
        <f t="shared" si="294"/>
        <v>-2.3959065301418789</v>
      </c>
      <c r="BT309">
        <f t="shared" si="295"/>
        <v>5.8054450694561437</v>
      </c>
      <c r="BU309">
        <f t="shared" si="296"/>
        <v>-0.39590653014187893</v>
      </c>
      <c r="BW309">
        <f t="shared" si="297"/>
        <v>5.8054450694561437</v>
      </c>
      <c r="BX309">
        <f t="shared" si="298"/>
        <v>-4.3959065301418789</v>
      </c>
      <c r="CA309">
        <f t="shared" si="299"/>
        <v>0.60181502315204793</v>
      </c>
      <c r="CB309">
        <f t="shared" si="300"/>
        <v>-0.79863551004729305</v>
      </c>
      <c r="CD309">
        <f t="shared" si="301"/>
        <v>0.60181502315204793</v>
      </c>
      <c r="CE309">
        <f t="shared" si="302"/>
        <v>-0.79863551004729305</v>
      </c>
      <c r="CG309">
        <f t="shared" si="303"/>
        <v>1.2036300463040959</v>
      </c>
      <c r="CH309">
        <f t="shared" si="304"/>
        <v>-1.5972710200945861</v>
      </c>
      <c r="CJ309">
        <f t="shared" si="305"/>
        <v>1.8054450694561437</v>
      </c>
      <c r="CK309">
        <f t="shared" si="306"/>
        <v>-2.3959065301418789</v>
      </c>
      <c r="CM309">
        <f t="shared" si="307"/>
        <v>2.4072600926081917</v>
      </c>
      <c r="CN309">
        <f t="shared" si="308"/>
        <v>-3.1945420401891722</v>
      </c>
      <c r="CP309">
        <f t="shared" si="309"/>
        <v>3.0090751157602398</v>
      </c>
      <c r="CQ309">
        <f t="shared" si="310"/>
        <v>-3.9931775502364655</v>
      </c>
      <c r="CS309">
        <f t="shared" si="311"/>
        <v>0.60181502315204793</v>
      </c>
      <c r="CT309">
        <f t="shared" si="312"/>
        <v>-0.79863551004729305</v>
      </c>
      <c r="CU309">
        <f t="shared" si="313"/>
        <v>7.4072600926081922</v>
      </c>
      <c r="CV309">
        <f t="shared" si="314"/>
        <v>3.4027289799054139</v>
      </c>
      <c r="CW309">
        <f t="shared" si="315"/>
        <v>7.4072600926081922</v>
      </c>
      <c r="CX309">
        <f t="shared" si="316"/>
        <v>1.8054579598108278</v>
      </c>
      <c r="CY309">
        <f t="shared" si="317"/>
        <v>6.2036300463040961</v>
      </c>
      <c r="CZ309">
        <f t="shared" si="318"/>
        <v>3.4027289799054139</v>
      </c>
    </row>
    <row r="310" spans="1:104" x14ac:dyDescent="0.25">
      <c r="A310">
        <v>1</v>
      </c>
      <c r="K310">
        <v>4</v>
      </c>
      <c r="L310">
        <f t="shared" si="319"/>
        <v>308</v>
      </c>
      <c r="M310">
        <f t="shared" si="320"/>
        <v>5.3756140961425354</v>
      </c>
      <c r="O310">
        <f t="shared" si="321"/>
        <v>0.61566147532565851</v>
      </c>
      <c r="P310">
        <f t="shared" si="322"/>
        <v>-0.78801075360672179</v>
      </c>
      <c r="R310">
        <f t="shared" si="261"/>
        <v>2.4626459013026341</v>
      </c>
      <c r="S310">
        <f t="shared" si="262"/>
        <v>-3.1520430144268872</v>
      </c>
      <c r="U310">
        <f t="shared" si="263"/>
        <v>2.4626459013026341</v>
      </c>
      <c r="V310">
        <f t="shared" si="264"/>
        <v>-3.1520430144268872</v>
      </c>
      <c r="X310">
        <f t="shared" si="265"/>
        <v>2.4626459013026341</v>
      </c>
      <c r="Y310">
        <f t="shared" si="266"/>
        <v>-3.1520430144268872</v>
      </c>
      <c r="Z310">
        <f t="shared" si="323"/>
        <v>287</v>
      </c>
      <c r="AB310">
        <f t="shared" si="267"/>
        <v>2.4626459013026341</v>
      </c>
      <c r="AC310">
        <f t="shared" si="268"/>
        <v>-3.1520430144268872</v>
      </c>
      <c r="AD310">
        <f t="shared" si="324"/>
        <v>287</v>
      </c>
      <c r="AG310">
        <f t="shared" si="269"/>
        <v>6.4626459013026345</v>
      </c>
      <c r="AH310">
        <f t="shared" si="270"/>
        <v>-3.1520430144268872</v>
      </c>
      <c r="AJ310">
        <f t="shared" si="271"/>
        <v>2.4626459013026341</v>
      </c>
      <c r="AK310">
        <f t="shared" si="272"/>
        <v>-3.1520430144268872</v>
      </c>
      <c r="AM310">
        <f t="shared" si="273"/>
        <v>6.4626459013026345</v>
      </c>
      <c r="AN310">
        <f t="shared" si="274"/>
        <v>-3.1520430144268872</v>
      </c>
      <c r="AP310">
        <f t="shared" si="275"/>
        <v>2.4626459013026341</v>
      </c>
      <c r="AQ310">
        <f t="shared" si="276"/>
        <v>0.84795698557311283</v>
      </c>
      <c r="AS310">
        <f t="shared" si="277"/>
        <v>2.4626459013026341</v>
      </c>
      <c r="AT310">
        <f t="shared" si="278"/>
        <v>-3.1520430144268872</v>
      </c>
      <c r="AV310">
        <f t="shared" si="279"/>
        <v>6.4626459013026345</v>
      </c>
      <c r="AW310">
        <f t="shared" si="280"/>
        <v>-3.1520430144268872</v>
      </c>
      <c r="AY310">
        <f t="shared" si="281"/>
        <v>2.4626459013026341</v>
      </c>
      <c r="AZ310">
        <f t="shared" si="282"/>
        <v>0.84795698557311283</v>
      </c>
      <c r="BB310">
        <f t="shared" si="283"/>
        <v>-1.5373540986973659</v>
      </c>
      <c r="BC310">
        <f t="shared" si="284"/>
        <v>-3.1520430144268872</v>
      </c>
      <c r="BE310">
        <f t="shared" si="285"/>
        <v>2.4626459013026341</v>
      </c>
      <c r="BF310">
        <f t="shared" si="286"/>
        <v>-7.1520430144268872</v>
      </c>
      <c r="BH310">
        <f t="shared" si="287"/>
        <v>5.5409532779309263</v>
      </c>
      <c r="BI310">
        <f t="shared" si="288"/>
        <v>-7.0920967824604961</v>
      </c>
      <c r="BK310">
        <f t="shared" si="289"/>
        <v>-2.1530155740230246</v>
      </c>
      <c r="BL310">
        <f t="shared" si="290"/>
        <v>-0.36403226082016538</v>
      </c>
      <c r="BN310">
        <f t="shared" si="291"/>
        <v>-2.1530155740230246</v>
      </c>
      <c r="BO310">
        <f t="shared" si="292"/>
        <v>-4.3640322608201654</v>
      </c>
      <c r="BQ310">
        <f t="shared" si="293"/>
        <v>1.8469844259769754</v>
      </c>
      <c r="BR310">
        <f t="shared" si="294"/>
        <v>-2.3640322608201654</v>
      </c>
      <c r="BT310">
        <f t="shared" si="295"/>
        <v>5.8469844259769754</v>
      </c>
      <c r="BU310">
        <f t="shared" si="296"/>
        <v>-0.36403226082016538</v>
      </c>
      <c r="BW310">
        <f t="shared" si="297"/>
        <v>5.8469844259769754</v>
      </c>
      <c r="BX310">
        <f t="shared" si="298"/>
        <v>-4.3640322608201654</v>
      </c>
      <c r="CA310">
        <f t="shared" si="299"/>
        <v>0.61566147532565851</v>
      </c>
      <c r="CB310">
        <f t="shared" si="300"/>
        <v>-0.78801075360672179</v>
      </c>
      <c r="CD310">
        <f t="shared" si="301"/>
        <v>0.61566147532565851</v>
      </c>
      <c r="CE310">
        <f t="shared" si="302"/>
        <v>-0.78801075360672179</v>
      </c>
      <c r="CG310">
        <f t="shared" si="303"/>
        <v>1.231322950651317</v>
      </c>
      <c r="CH310">
        <f t="shared" si="304"/>
        <v>-1.5760215072134436</v>
      </c>
      <c r="CJ310">
        <f t="shared" si="305"/>
        <v>1.8469844259769754</v>
      </c>
      <c r="CK310">
        <f t="shared" si="306"/>
        <v>-2.3640322608201654</v>
      </c>
      <c r="CM310">
        <f t="shared" si="307"/>
        <v>2.4626459013026341</v>
      </c>
      <c r="CN310">
        <f t="shared" si="308"/>
        <v>-3.1520430144268872</v>
      </c>
      <c r="CP310">
        <f t="shared" si="309"/>
        <v>3.0783073766282927</v>
      </c>
      <c r="CQ310">
        <f t="shared" si="310"/>
        <v>-3.940053768033609</v>
      </c>
      <c r="CS310">
        <f t="shared" si="311"/>
        <v>0.61566147532565851</v>
      </c>
      <c r="CT310">
        <f t="shared" si="312"/>
        <v>-0.78801075360672179</v>
      </c>
      <c r="CU310">
        <f t="shared" si="313"/>
        <v>7.4626459013026345</v>
      </c>
      <c r="CV310">
        <f t="shared" si="314"/>
        <v>3.4239784927865564</v>
      </c>
      <c r="CW310">
        <f t="shared" si="315"/>
        <v>7.4626459013026345</v>
      </c>
      <c r="CX310">
        <f t="shared" si="316"/>
        <v>1.8479569855731128</v>
      </c>
      <c r="CY310">
        <f t="shared" si="317"/>
        <v>6.2313229506513172</v>
      </c>
      <c r="CZ310">
        <f t="shared" si="318"/>
        <v>3.4239784927865564</v>
      </c>
    </row>
    <row r="311" spans="1:104" x14ac:dyDescent="0.25">
      <c r="A311">
        <v>1</v>
      </c>
      <c r="K311">
        <v>4</v>
      </c>
      <c r="L311">
        <f t="shared" si="319"/>
        <v>309</v>
      </c>
      <c r="M311">
        <f t="shared" si="320"/>
        <v>5.3930673886624785</v>
      </c>
      <c r="O311">
        <f t="shared" si="321"/>
        <v>0.6293203910498375</v>
      </c>
      <c r="P311">
        <f t="shared" si="322"/>
        <v>-0.77714596145697079</v>
      </c>
      <c r="R311">
        <f t="shared" si="261"/>
        <v>2.51728156419935</v>
      </c>
      <c r="S311">
        <f t="shared" si="262"/>
        <v>-3.1085838458278832</v>
      </c>
      <c r="U311">
        <f t="shared" si="263"/>
        <v>2.51728156419935</v>
      </c>
      <c r="V311">
        <f t="shared" si="264"/>
        <v>-3.1085838458278832</v>
      </c>
      <c r="X311">
        <f t="shared" si="265"/>
        <v>2.51728156419935</v>
      </c>
      <c r="Y311">
        <f t="shared" si="266"/>
        <v>-3.1085838458278832</v>
      </c>
      <c r="Z311">
        <f t="shared" si="323"/>
        <v>288</v>
      </c>
      <c r="AB311">
        <f t="shared" si="267"/>
        <v>2.51728156419935</v>
      </c>
      <c r="AC311">
        <f t="shared" si="268"/>
        <v>-3.1085838458278832</v>
      </c>
      <c r="AD311">
        <f t="shared" si="324"/>
        <v>288</v>
      </c>
      <c r="AG311">
        <f t="shared" si="269"/>
        <v>6.51728156419935</v>
      </c>
      <c r="AH311">
        <f t="shared" si="270"/>
        <v>-3.1085838458278832</v>
      </c>
      <c r="AJ311">
        <f t="shared" si="271"/>
        <v>2.51728156419935</v>
      </c>
      <c r="AK311">
        <f t="shared" si="272"/>
        <v>-3.1085838458278832</v>
      </c>
      <c r="AM311">
        <f t="shared" si="273"/>
        <v>6.51728156419935</v>
      </c>
      <c r="AN311">
        <f t="shared" si="274"/>
        <v>-3.1085838458278832</v>
      </c>
      <c r="AP311">
        <f t="shared" si="275"/>
        <v>2.51728156419935</v>
      </c>
      <c r="AQ311">
        <f t="shared" si="276"/>
        <v>0.89141615417211684</v>
      </c>
      <c r="AS311">
        <f t="shared" si="277"/>
        <v>2.51728156419935</v>
      </c>
      <c r="AT311">
        <f t="shared" si="278"/>
        <v>-3.1085838458278832</v>
      </c>
      <c r="AV311">
        <f t="shared" si="279"/>
        <v>6.51728156419935</v>
      </c>
      <c r="AW311">
        <f t="shared" si="280"/>
        <v>-3.1085838458278832</v>
      </c>
      <c r="AY311">
        <f t="shared" si="281"/>
        <v>2.51728156419935</v>
      </c>
      <c r="AZ311">
        <f t="shared" si="282"/>
        <v>0.89141615417211684</v>
      </c>
      <c r="BB311">
        <f t="shared" si="283"/>
        <v>-1.48271843580065</v>
      </c>
      <c r="BC311">
        <f t="shared" si="284"/>
        <v>-3.1085838458278832</v>
      </c>
      <c r="BE311">
        <f t="shared" si="285"/>
        <v>2.51728156419935</v>
      </c>
      <c r="BF311">
        <f t="shared" si="286"/>
        <v>-7.1085838458278836</v>
      </c>
      <c r="BH311">
        <f t="shared" si="287"/>
        <v>5.6638835194485377</v>
      </c>
      <c r="BI311">
        <f t="shared" si="288"/>
        <v>-6.9943136531127372</v>
      </c>
      <c r="BK311">
        <f t="shared" si="289"/>
        <v>-2.1120388268504877</v>
      </c>
      <c r="BL311">
        <f t="shared" si="290"/>
        <v>-0.33143788437091226</v>
      </c>
      <c r="BN311">
        <f t="shared" si="291"/>
        <v>-2.1120388268504877</v>
      </c>
      <c r="BO311">
        <f t="shared" si="292"/>
        <v>-4.3314378843709118</v>
      </c>
      <c r="BQ311">
        <f t="shared" si="293"/>
        <v>1.8879611731495125</v>
      </c>
      <c r="BR311">
        <f t="shared" si="294"/>
        <v>-2.3314378843709123</v>
      </c>
      <c r="BT311">
        <f t="shared" si="295"/>
        <v>5.8879611731495123</v>
      </c>
      <c r="BU311">
        <f t="shared" si="296"/>
        <v>-0.33143788437091226</v>
      </c>
      <c r="BW311">
        <f t="shared" si="297"/>
        <v>5.8879611731495123</v>
      </c>
      <c r="BX311">
        <f t="shared" si="298"/>
        <v>-4.3314378843709118</v>
      </c>
      <c r="CA311">
        <f t="shared" si="299"/>
        <v>0.6293203910498375</v>
      </c>
      <c r="CB311">
        <f t="shared" si="300"/>
        <v>-0.77714596145697079</v>
      </c>
      <c r="CD311">
        <f t="shared" si="301"/>
        <v>0.6293203910498375</v>
      </c>
      <c r="CE311">
        <f t="shared" si="302"/>
        <v>-0.77714596145697079</v>
      </c>
      <c r="CG311">
        <f t="shared" si="303"/>
        <v>1.258640782099675</v>
      </c>
      <c r="CH311">
        <f t="shared" si="304"/>
        <v>-1.5542919229139416</v>
      </c>
      <c r="CJ311">
        <f t="shared" si="305"/>
        <v>1.8879611731495125</v>
      </c>
      <c r="CK311">
        <f t="shared" si="306"/>
        <v>-2.3314378843709123</v>
      </c>
      <c r="CM311">
        <f t="shared" si="307"/>
        <v>2.51728156419935</v>
      </c>
      <c r="CN311">
        <f t="shared" si="308"/>
        <v>-3.1085838458278832</v>
      </c>
      <c r="CP311">
        <f t="shared" si="309"/>
        <v>3.1466019552491877</v>
      </c>
      <c r="CQ311">
        <f t="shared" si="310"/>
        <v>-3.8857298072848541</v>
      </c>
      <c r="CS311">
        <f t="shared" si="311"/>
        <v>0.6293203910498375</v>
      </c>
      <c r="CT311">
        <f t="shared" si="312"/>
        <v>-0.77714596145697079</v>
      </c>
      <c r="CU311">
        <f t="shared" si="313"/>
        <v>7.51728156419935</v>
      </c>
      <c r="CV311">
        <f t="shared" si="314"/>
        <v>3.4457080770860582</v>
      </c>
      <c r="CW311">
        <f t="shared" si="315"/>
        <v>7.51728156419935</v>
      </c>
      <c r="CX311">
        <f t="shared" si="316"/>
        <v>1.8914161541721168</v>
      </c>
      <c r="CY311">
        <f t="shared" si="317"/>
        <v>6.2586407820996754</v>
      </c>
      <c r="CZ311">
        <f t="shared" si="318"/>
        <v>3.4457080770860582</v>
      </c>
    </row>
    <row r="312" spans="1:104" x14ac:dyDescent="0.25">
      <c r="A312">
        <v>1</v>
      </c>
      <c r="K312">
        <v>4</v>
      </c>
      <c r="L312">
        <f t="shared" si="319"/>
        <v>310</v>
      </c>
      <c r="M312">
        <f t="shared" si="320"/>
        <v>5.4105206811824216</v>
      </c>
      <c r="O312">
        <f t="shared" si="321"/>
        <v>0.64278760968653925</v>
      </c>
      <c r="P312">
        <f t="shared" si="322"/>
        <v>-0.76604444311897812</v>
      </c>
      <c r="R312">
        <f t="shared" si="261"/>
        <v>2.571150438746157</v>
      </c>
      <c r="S312">
        <f t="shared" si="262"/>
        <v>-3.0641777724759125</v>
      </c>
      <c r="U312">
        <f t="shared" si="263"/>
        <v>2.571150438746157</v>
      </c>
      <c r="V312">
        <f t="shared" si="264"/>
        <v>-3.0641777724759125</v>
      </c>
      <c r="X312">
        <f t="shared" si="265"/>
        <v>2.571150438746157</v>
      </c>
      <c r="Y312">
        <f t="shared" si="266"/>
        <v>-3.0641777724759125</v>
      </c>
      <c r="Z312">
        <f t="shared" si="323"/>
        <v>289</v>
      </c>
      <c r="AB312">
        <f t="shared" si="267"/>
        <v>2.571150438746157</v>
      </c>
      <c r="AC312">
        <f t="shared" si="268"/>
        <v>-3.0641777724759125</v>
      </c>
      <c r="AD312">
        <f t="shared" si="324"/>
        <v>289</v>
      </c>
      <c r="AG312">
        <f t="shared" si="269"/>
        <v>6.571150438746157</v>
      </c>
      <c r="AH312">
        <f t="shared" si="270"/>
        <v>-3.0641777724759125</v>
      </c>
      <c r="AJ312">
        <f t="shared" si="271"/>
        <v>2.571150438746157</v>
      </c>
      <c r="AK312">
        <f t="shared" si="272"/>
        <v>-3.0641777724759125</v>
      </c>
      <c r="AM312">
        <f t="shared" si="273"/>
        <v>6.571150438746157</v>
      </c>
      <c r="AN312">
        <f t="shared" si="274"/>
        <v>-3.0641777724759125</v>
      </c>
      <c r="AP312">
        <f t="shared" si="275"/>
        <v>2.571150438746157</v>
      </c>
      <c r="AQ312">
        <f t="shared" si="276"/>
        <v>0.9358222275240875</v>
      </c>
      <c r="AS312">
        <f t="shared" si="277"/>
        <v>2.571150438746157</v>
      </c>
      <c r="AT312">
        <f t="shared" si="278"/>
        <v>-3.0641777724759125</v>
      </c>
      <c r="AV312">
        <f t="shared" si="279"/>
        <v>6.571150438746157</v>
      </c>
      <c r="AW312">
        <f t="shared" si="280"/>
        <v>-3.0641777724759125</v>
      </c>
      <c r="AY312">
        <f t="shared" si="281"/>
        <v>2.571150438746157</v>
      </c>
      <c r="AZ312">
        <f t="shared" si="282"/>
        <v>0.9358222275240875</v>
      </c>
      <c r="BB312">
        <f t="shared" si="283"/>
        <v>-1.428849561253843</v>
      </c>
      <c r="BC312">
        <f t="shared" si="284"/>
        <v>-3.0641777724759125</v>
      </c>
      <c r="BE312">
        <f t="shared" si="285"/>
        <v>2.571150438746157</v>
      </c>
      <c r="BF312">
        <f t="shared" si="286"/>
        <v>-7.0641777724759125</v>
      </c>
      <c r="BH312">
        <f t="shared" si="287"/>
        <v>5.7850884871788537</v>
      </c>
      <c r="BI312">
        <f t="shared" si="288"/>
        <v>-6.8943999880708029</v>
      </c>
      <c r="BK312">
        <f t="shared" si="289"/>
        <v>-2.0716371709403822</v>
      </c>
      <c r="BL312">
        <f t="shared" si="290"/>
        <v>-0.2981333293569346</v>
      </c>
      <c r="BN312">
        <f t="shared" si="291"/>
        <v>-2.0716371709403822</v>
      </c>
      <c r="BO312">
        <f t="shared" si="292"/>
        <v>-4.2981333293569346</v>
      </c>
      <c r="BQ312">
        <f t="shared" si="293"/>
        <v>1.9283628290596178</v>
      </c>
      <c r="BR312">
        <f t="shared" si="294"/>
        <v>-2.2981333293569346</v>
      </c>
      <c r="BT312">
        <f t="shared" si="295"/>
        <v>5.9283628290596173</v>
      </c>
      <c r="BU312">
        <f t="shared" si="296"/>
        <v>-0.2981333293569346</v>
      </c>
      <c r="BW312">
        <f t="shared" si="297"/>
        <v>5.9283628290596173</v>
      </c>
      <c r="BX312">
        <f t="shared" si="298"/>
        <v>-4.2981333293569346</v>
      </c>
      <c r="CA312">
        <f t="shared" si="299"/>
        <v>0.64278760968653925</v>
      </c>
      <c r="CB312">
        <f t="shared" si="300"/>
        <v>-0.76604444311897812</v>
      </c>
      <c r="CD312">
        <f t="shared" si="301"/>
        <v>0.64278760968653925</v>
      </c>
      <c r="CE312">
        <f t="shared" si="302"/>
        <v>-0.76604444311897812</v>
      </c>
      <c r="CG312">
        <f t="shared" si="303"/>
        <v>1.2855752193730785</v>
      </c>
      <c r="CH312">
        <f t="shared" si="304"/>
        <v>-1.5320888862379562</v>
      </c>
      <c r="CJ312">
        <f t="shared" si="305"/>
        <v>1.9283628290596178</v>
      </c>
      <c r="CK312">
        <f t="shared" si="306"/>
        <v>-2.2981333293569346</v>
      </c>
      <c r="CM312">
        <f t="shared" si="307"/>
        <v>2.571150438746157</v>
      </c>
      <c r="CN312">
        <f t="shared" si="308"/>
        <v>-3.0641777724759125</v>
      </c>
      <c r="CP312">
        <f t="shared" si="309"/>
        <v>3.2139380484326963</v>
      </c>
      <c r="CQ312">
        <f t="shared" si="310"/>
        <v>-3.8302222155948904</v>
      </c>
      <c r="CS312">
        <f t="shared" si="311"/>
        <v>0.64278760968653925</v>
      </c>
      <c r="CT312">
        <f t="shared" si="312"/>
        <v>-0.76604444311897812</v>
      </c>
      <c r="CU312">
        <f t="shared" si="313"/>
        <v>7.571150438746157</v>
      </c>
      <c r="CV312">
        <f t="shared" si="314"/>
        <v>3.4679111137620438</v>
      </c>
      <c r="CW312">
        <f t="shared" si="315"/>
        <v>7.571150438746157</v>
      </c>
      <c r="CX312">
        <f t="shared" si="316"/>
        <v>1.9358222275240875</v>
      </c>
      <c r="CY312">
        <f t="shared" si="317"/>
        <v>6.2855752193730785</v>
      </c>
      <c r="CZ312">
        <f t="shared" si="318"/>
        <v>3.4679111137620438</v>
      </c>
    </row>
    <row r="313" spans="1:104" x14ac:dyDescent="0.25">
      <c r="A313">
        <v>1</v>
      </c>
      <c r="K313">
        <v>4</v>
      </c>
      <c r="L313">
        <f t="shared" si="319"/>
        <v>311</v>
      </c>
      <c r="M313">
        <f t="shared" si="320"/>
        <v>5.4279739737023647</v>
      </c>
      <c r="O313">
        <f t="shared" si="321"/>
        <v>0.65605902899050705</v>
      </c>
      <c r="P313">
        <f t="shared" si="322"/>
        <v>-0.75470958022277224</v>
      </c>
      <c r="R313">
        <f t="shared" si="261"/>
        <v>2.6242361159620282</v>
      </c>
      <c r="S313">
        <f t="shared" si="262"/>
        <v>-3.0188383208910889</v>
      </c>
      <c r="U313">
        <f t="shared" si="263"/>
        <v>2.6242361159620282</v>
      </c>
      <c r="V313">
        <f t="shared" si="264"/>
        <v>-3.0188383208910889</v>
      </c>
      <c r="X313">
        <f t="shared" si="265"/>
        <v>2.6242361159620282</v>
      </c>
      <c r="Y313">
        <f t="shared" si="266"/>
        <v>-3.0188383208910889</v>
      </c>
      <c r="Z313">
        <f t="shared" si="323"/>
        <v>290</v>
      </c>
      <c r="AB313">
        <f t="shared" si="267"/>
        <v>2.6242361159620282</v>
      </c>
      <c r="AC313">
        <f t="shared" si="268"/>
        <v>-3.0188383208910889</v>
      </c>
      <c r="AD313">
        <f t="shared" si="324"/>
        <v>290</v>
      </c>
      <c r="AG313">
        <f t="shared" si="269"/>
        <v>6.6242361159620282</v>
      </c>
      <c r="AH313">
        <f t="shared" si="270"/>
        <v>-3.0188383208910889</v>
      </c>
      <c r="AJ313">
        <f t="shared" si="271"/>
        <v>2.6242361159620282</v>
      </c>
      <c r="AK313">
        <f t="shared" si="272"/>
        <v>-3.0188383208910889</v>
      </c>
      <c r="AM313">
        <f t="shared" si="273"/>
        <v>6.6242361159620282</v>
      </c>
      <c r="AN313">
        <f t="shared" si="274"/>
        <v>-3.0188383208910889</v>
      </c>
      <c r="AP313">
        <f t="shared" si="275"/>
        <v>2.6242361159620282</v>
      </c>
      <c r="AQ313">
        <f t="shared" si="276"/>
        <v>0.98116167910891106</v>
      </c>
      <c r="AS313">
        <f t="shared" si="277"/>
        <v>2.6242361159620282</v>
      </c>
      <c r="AT313">
        <f t="shared" si="278"/>
        <v>-3.0188383208910889</v>
      </c>
      <c r="AV313">
        <f t="shared" si="279"/>
        <v>6.6242361159620282</v>
      </c>
      <c r="AW313">
        <f t="shared" si="280"/>
        <v>-3.0188383208910889</v>
      </c>
      <c r="AY313">
        <f t="shared" si="281"/>
        <v>2.6242361159620282</v>
      </c>
      <c r="AZ313">
        <f t="shared" si="282"/>
        <v>0.98116167910891106</v>
      </c>
      <c r="BB313">
        <f t="shared" si="283"/>
        <v>-1.3757638840379718</v>
      </c>
      <c r="BC313">
        <f t="shared" si="284"/>
        <v>-3.0188383208910889</v>
      </c>
      <c r="BE313">
        <f t="shared" si="285"/>
        <v>2.6242361159620282</v>
      </c>
      <c r="BF313">
        <f t="shared" si="286"/>
        <v>-7.0188383208910885</v>
      </c>
      <c r="BH313">
        <f t="shared" si="287"/>
        <v>5.9045312609145633</v>
      </c>
      <c r="BI313">
        <f t="shared" si="288"/>
        <v>-6.79238622200495</v>
      </c>
      <c r="BK313">
        <f t="shared" si="289"/>
        <v>-2.0318229130284786</v>
      </c>
      <c r="BL313">
        <f t="shared" si="290"/>
        <v>-0.26412874066831682</v>
      </c>
      <c r="BN313">
        <f t="shared" si="291"/>
        <v>-2.0318229130284786</v>
      </c>
      <c r="BO313">
        <f t="shared" si="292"/>
        <v>-4.2641287406683173</v>
      </c>
      <c r="BQ313">
        <f t="shared" si="293"/>
        <v>1.9681770869715212</v>
      </c>
      <c r="BR313">
        <f t="shared" si="294"/>
        <v>-2.2641287406683168</v>
      </c>
      <c r="BT313">
        <f t="shared" si="295"/>
        <v>5.9681770869715214</v>
      </c>
      <c r="BU313">
        <f t="shared" si="296"/>
        <v>-0.26412874066831682</v>
      </c>
      <c r="BW313">
        <f t="shared" si="297"/>
        <v>5.9681770869715214</v>
      </c>
      <c r="BX313">
        <f t="shared" si="298"/>
        <v>-4.2641287406683173</v>
      </c>
      <c r="CA313">
        <f t="shared" si="299"/>
        <v>0.65605902899050705</v>
      </c>
      <c r="CB313">
        <f t="shared" si="300"/>
        <v>-0.75470958022277224</v>
      </c>
      <c r="CD313">
        <f t="shared" si="301"/>
        <v>0.65605902899050705</v>
      </c>
      <c r="CE313">
        <f t="shared" si="302"/>
        <v>-0.75470958022277224</v>
      </c>
      <c r="CG313">
        <f t="shared" si="303"/>
        <v>1.3121180579810141</v>
      </c>
      <c r="CH313">
        <f t="shared" si="304"/>
        <v>-1.5094191604455445</v>
      </c>
      <c r="CJ313">
        <f t="shared" si="305"/>
        <v>1.9681770869715212</v>
      </c>
      <c r="CK313">
        <f t="shared" si="306"/>
        <v>-2.2641287406683168</v>
      </c>
      <c r="CM313">
        <f t="shared" si="307"/>
        <v>2.6242361159620282</v>
      </c>
      <c r="CN313">
        <f t="shared" si="308"/>
        <v>-3.0188383208910889</v>
      </c>
      <c r="CP313">
        <f t="shared" si="309"/>
        <v>3.280295144952535</v>
      </c>
      <c r="CQ313">
        <f t="shared" si="310"/>
        <v>-3.7735479011138611</v>
      </c>
      <c r="CS313">
        <f t="shared" si="311"/>
        <v>0.65605902899050705</v>
      </c>
      <c r="CT313">
        <f t="shared" si="312"/>
        <v>-0.75470958022277224</v>
      </c>
      <c r="CU313">
        <f t="shared" si="313"/>
        <v>7.6242361159620282</v>
      </c>
      <c r="CV313">
        <f t="shared" si="314"/>
        <v>3.4905808395544557</v>
      </c>
      <c r="CW313">
        <f t="shared" si="315"/>
        <v>7.6242361159620282</v>
      </c>
      <c r="CX313">
        <f t="shared" si="316"/>
        <v>1.9811616791089111</v>
      </c>
      <c r="CY313">
        <f t="shared" si="317"/>
        <v>6.3121180579810137</v>
      </c>
      <c r="CZ313">
        <f t="shared" si="318"/>
        <v>3.4905808395544557</v>
      </c>
    </row>
    <row r="314" spans="1:104" x14ac:dyDescent="0.25">
      <c r="A314">
        <v>1</v>
      </c>
      <c r="K314">
        <v>4</v>
      </c>
      <c r="L314">
        <f t="shared" si="319"/>
        <v>312</v>
      </c>
      <c r="M314">
        <f t="shared" si="320"/>
        <v>5.4454272662223078</v>
      </c>
      <c r="O314">
        <f t="shared" si="321"/>
        <v>0.66913060635885779</v>
      </c>
      <c r="P314">
        <f t="shared" si="322"/>
        <v>-0.74314482547739458</v>
      </c>
      <c r="R314">
        <f t="shared" si="261"/>
        <v>2.6765224254354312</v>
      </c>
      <c r="S314">
        <f t="shared" si="262"/>
        <v>-2.9725793019095783</v>
      </c>
      <c r="U314">
        <f t="shared" si="263"/>
        <v>2.6765224254354312</v>
      </c>
      <c r="V314">
        <f t="shared" si="264"/>
        <v>-2.9725793019095783</v>
      </c>
      <c r="X314">
        <f t="shared" si="265"/>
        <v>2.6765224254354312</v>
      </c>
      <c r="Y314">
        <f t="shared" si="266"/>
        <v>-2.9725793019095783</v>
      </c>
      <c r="Z314">
        <f t="shared" si="323"/>
        <v>291</v>
      </c>
      <c r="AB314">
        <f t="shared" si="267"/>
        <v>2.6765224254354312</v>
      </c>
      <c r="AC314">
        <f t="shared" si="268"/>
        <v>-2.9725793019095783</v>
      </c>
      <c r="AD314">
        <f t="shared" si="324"/>
        <v>291</v>
      </c>
      <c r="AG314">
        <f t="shared" si="269"/>
        <v>6.6765224254354312</v>
      </c>
      <c r="AH314">
        <f t="shared" si="270"/>
        <v>-2.9725793019095783</v>
      </c>
      <c r="AJ314">
        <f t="shared" si="271"/>
        <v>2.6765224254354312</v>
      </c>
      <c r="AK314">
        <f t="shared" si="272"/>
        <v>-2.9725793019095783</v>
      </c>
      <c r="AM314">
        <f t="shared" si="273"/>
        <v>6.6765224254354312</v>
      </c>
      <c r="AN314">
        <f t="shared" si="274"/>
        <v>-2.9725793019095783</v>
      </c>
      <c r="AP314">
        <f t="shared" si="275"/>
        <v>2.6765224254354312</v>
      </c>
      <c r="AQ314">
        <f t="shared" si="276"/>
        <v>1.0274206980904217</v>
      </c>
      <c r="AS314">
        <f t="shared" si="277"/>
        <v>2.6765224254354312</v>
      </c>
      <c r="AT314">
        <f t="shared" si="278"/>
        <v>-2.9725793019095783</v>
      </c>
      <c r="AV314">
        <f t="shared" si="279"/>
        <v>6.6765224254354312</v>
      </c>
      <c r="AW314">
        <f t="shared" si="280"/>
        <v>-2.9725793019095783</v>
      </c>
      <c r="AY314">
        <f t="shared" si="281"/>
        <v>2.6765224254354312</v>
      </c>
      <c r="AZ314">
        <f t="shared" si="282"/>
        <v>1.0274206980904217</v>
      </c>
      <c r="BB314">
        <f t="shared" si="283"/>
        <v>-1.3234775745645688</v>
      </c>
      <c r="BC314">
        <f t="shared" si="284"/>
        <v>-2.9725793019095783</v>
      </c>
      <c r="BE314">
        <f t="shared" si="285"/>
        <v>2.6765224254354312</v>
      </c>
      <c r="BF314">
        <f t="shared" si="286"/>
        <v>-6.9725793019095779</v>
      </c>
      <c r="BH314">
        <f t="shared" si="287"/>
        <v>6.0221754572297197</v>
      </c>
      <c r="BI314">
        <f t="shared" si="288"/>
        <v>-6.6883034292965515</v>
      </c>
      <c r="BK314">
        <f t="shared" si="289"/>
        <v>-1.9926081809234266</v>
      </c>
      <c r="BL314">
        <f t="shared" si="290"/>
        <v>-0.22943447643218384</v>
      </c>
      <c r="BN314">
        <f t="shared" si="291"/>
        <v>-1.9926081809234266</v>
      </c>
      <c r="BO314">
        <f t="shared" si="292"/>
        <v>-4.2294344764321838</v>
      </c>
      <c r="BQ314">
        <f t="shared" si="293"/>
        <v>2.0073918190765734</v>
      </c>
      <c r="BR314">
        <f t="shared" si="294"/>
        <v>-2.2294344764321838</v>
      </c>
      <c r="BT314">
        <f t="shared" si="295"/>
        <v>6.0073918190765738</v>
      </c>
      <c r="BU314">
        <f t="shared" si="296"/>
        <v>-0.22943447643218384</v>
      </c>
      <c r="BW314">
        <f t="shared" si="297"/>
        <v>6.0073918190765738</v>
      </c>
      <c r="BX314">
        <f t="shared" si="298"/>
        <v>-4.2294344764321838</v>
      </c>
      <c r="CA314">
        <f t="shared" si="299"/>
        <v>0.66913060635885779</v>
      </c>
      <c r="CB314">
        <f t="shared" si="300"/>
        <v>-0.74314482547739458</v>
      </c>
      <c r="CD314">
        <f t="shared" si="301"/>
        <v>0.66913060635885779</v>
      </c>
      <c r="CE314">
        <f t="shared" si="302"/>
        <v>-0.74314482547739458</v>
      </c>
      <c r="CG314">
        <f t="shared" si="303"/>
        <v>1.3382612127177156</v>
      </c>
      <c r="CH314">
        <f t="shared" si="304"/>
        <v>-1.4862896509547892</v>
      </c>
      <c r="CJ314">
        <f t="shared" si="305"/>
        <v>2.0073918190765734</v>
      </c>
      <c r="CK314">
        <f t="shared" si="306"/>
        <v>-2.2294344764321838</v>
      </c>
      <c r="CM314">
        <f t="shared" si="307"/>
        <v>2.6765224254354312</v>
      </c>
      <c r="CN314">
        <f t="shared" si="308"/>
        <v>-2.9725793019095783</v>
      </c>
      <c r="CP314">
        <f t="shared" si="309"/>
        <v>3.345653031794289</v>
      </c>
      <c r="CQ314">
        <f t="shared" si="310"/>
        <v>-3.7157241273869728</v>
      </c>
      <c r="CS314">
        <f t="shared" si="311"/>
        <v>0.66913060635885779</v>
      </c>
      <c r="CT314">
        <f t="shared" si="312"/>
        <v>-0.74314482547739458</v>
      </c>
      <c r="CU314">
        <f t="shared" si="313"/>
        <v>7.6765224254354312</v>
      </c>
      <c r="CV314">
        <f t="shared" si="314"/>
        <v>3.5137103490452111</v>
      </c>
      <c r="CW314">
        <f t="shared" si="315"/>
        <v>7.6765224254354312</v>
      </c>
      <c r="CX314">
        <f t="shared" si="316"/>
        <v>2.0274206980904217</v>
      </c>
      <c r="CY314">
        <f t="shared" si="317"/>
        <v>6.3382612127177156</v>
      </c>
      <c r="CZ314">
        <f t="shared" si="318"/>
        <v>3.5137103490452111</v>
      </c>
    </row>
    <row r="315" spans="1:104" x14ac:dyDescent="0.25">
      <c r="A315">
        <v>1</v>
      </c>
      <c r="K315">
        <v>4</v>
      </c>
      <c r="L315">
        <f t="shared" si="319"/>
        <v>313</v>
      </c>
      <c r="M315">
        <f t="shared" si="320"/>
        <v>5.4628805587422509</v>
      </c>
      <c r="O315">
        <f t="shared" si="321"/>
        <v>0.68199836006249803</v>
      </c>
      <c r="P315">
        <f t="shared" si="322"/>
        <v>-0.73135370161917101</v>
      </c>
      <c r="R315">
        <f t="shared" si="261"/>
        <v>2.7279934402499921</v>
      </c>
      <c r="S315">
        <f t="shared" si="262"/>
        <v>-2.9254148064766841</v>
      </c>
      <c r="U315">
        <f t="shared" si="263"/>
        <v>2.7279934402499921</v>
      </c>
      <c r="V315">
        <f t="shared" si="264"/>
        <v>-2.9254148064766841</v>
      </c>
      <c r="X315">
        <f t="shared" si="265"/>
        <v>2.7279934402499921</v>
      </c>
      <c r="Y315">
        <f t="shared" si="266"/>
        <v>-2.9254148064766841</v>
      </c>
      <c r="Z315">
        <f t="shared" si="323"/>
        <v>292</v>
      </c>
      <c r="AB315">
        <f t="shared" si="267"/>
        <v>2.7279934402499921</v>
      </c>
      <c r="AC315">
        <f t="shared" si="268"/>
        <v>-2.9254148064766841</v>
      </c>
      <c r="AD315">
        <f t="shared" si="324"/>
        <v>292</v>
      </c>
      <c r="AG315">
        <f t="shared" si="269"/>
        <v>6.7279934402499926</v>
      </c>
      <c r="AH315">
        <f t="shared" si="270"/>
        <v>-2.9254148064766841</v>
      </c>
      <c r="AJ315">
        <f t="shared" si="271"/>
        <v>2.7279934402499921</v>
      </c>
      <c r="AK315">
        <f t="shared" si="272"/>
        <v>-2.9254148064766841</v>
      </c>
      <c r="AM315">
        <f t="shared" si="273"/>
        <v>6.7279934402499926</v>
      </c>
      <c r="AN315">
        <f t="shared" si="274"/>
        <v>-2.9254148064766841</v>
      </c>
      <c r="AP315">
        <f t="shared" si="275"/>
        <v>2.7279934402499921</v>
      </c>
      <c r="AQ315">
        <f t="shared" si="276"/>
        <v>1.0745851935233159</v>
      </c>
      <c r="AS315">
        <f t="shared" si="277"/>
        <v>2.7279934402499921</v>
      </c>
      <c r="AT315">
        <f t="shared" si="278"/>
        <v>-2.9254148064766841</v>
      </c>
      <c r="AV315">
        <f t="shared" si="279"/>
        <v>6.7279934402499926</v>
      </c>
      <c r="AW315">
        <f t="shared" si="280"/>
        <v>-2.9254148064766841</v>
      </c>
      <c r="AY315">
        <f t="shared" si="281"/>
        <v>2.7279934402499921</v>
      </c>
      <c r="AZ315">
        <f t="shared" si="282"/>
        <v>1.0745851935233159</v>
      </c>
      <c r="BB315">
        <f t="shared" si="283"/>
        <v>-1.2720065597500079</v>
      </c>
      <c r="BC315">
        <f t="shared" si="284"/>
        <v>-2.9254148064766841</v>
      </c>
      <c r="BE315">
        <f t="shared" si="285"/>
        <v>2.7279934402499921</v>
      </c>
      <c r="BF315">
        <f t="shared" si="286"/>
        <v>-6.9254148064766845</v>
      </c>
      <c r="BH315">
        <f t="shared" si="287"/>
        <v>6.1379852405624824</v>
      </c>
      <c r="BI315">
        <f t="shared" si="288"/>
        <v>-6.5821833145725392</v>
      </c>
      <c r="BK315">
        <f t="shared" si="289"/>
        <v>-1.954004919812506</v>
      </c>
      <c r="BL315">
        <f t="shared" si="290"/>
        <v>-0.19406110485751293</v>
      </c>
      <c r="BN315">
        <f t="shared" si="291"/>
        <v>-1.954004919812506</v>
      </c>
      <c r="BO315">
        <f t="shared" si="292"/>
        <v>-4.1940611048575125</v>
      </c>
      <c r="BQ315">
        <f t="shared" si="293"/>
        <v>2.045995080187494</v>
      </c>
      <c r="BR315">
        <f t="shared" si="294"/>
        <v>-2.1940611048575129</v>
      </c>
      <c r="BT315">
        <f t="shared" si="295"/>
        <v>6.0459950801874935</v>
      </c>
      <c r="BU315">
        <f t="shared" si="296"/>
        <v>-0.19406110485751293</v>
      </c>
      <c r="BW315">
        <f t="shared" si="297"/>
        <v>6.0459950801874935</v>
      </c>
      <c r="BX315">
        <f t="shared" si="298"/>
        <v>-4.1940611048575125</v>
      </c>
      <c r="CA315">
        <f t="shared" si="299"/>
        <v>0.68199836006249803</v>
      </c>
      <c r="CB315">
        <f t="shared" si="300"/>
        <v>-0.73135370161917101</v>
      </c>
      <c r="CD315">
        <f t="shared" si="301"/>
        <v>0.68199836006249803</v>
      </c>
      <c r="CE315">
        <f t="shared" si="302"/>
        <v>-0.73135370161917101</v>
      </c>
      <c r="CG315">
        <f t="shared" si="303"/>
        <v>1.3639967201249961</v>
      </c>
      <c r="CH315">
        <f t="shared" si="304"/>
        <v>-1.462707403238342</v>
      </c>
      <c r="CJ315">
        <f t="shared" si="305"/>
        <v>2.045995080187494</v>
      </c>
      <c r="CK315">
        <f t="shared" si="306"/>
        <v>-2.1940611048575129</v>
      </c>
      <c r="CM315">
        <f t="shared" si="307"/>
        <v>2.7279934402499921</v>
      </c>
      <c r="CN315">
        <f t="shared" si="308"/>
        <v>-2.9254148064766841</v>
      </c>
      <c r="CP315">
        <f t="shared" si="309"/>
        <v>3.4099918003124903</v>
      </c>
      <c r="CQ315">
        <f t="shared" si="310"/>
        <v>-3.6567685080958552</v>
      </c>
      <c r="CS315">
        <f t="shared" si="311"/>
        <v>0.68199836006249803</v>
      </c>
      <c r="CT315">
        <f t="shared" si="312"/>
        <v>-0.73135370161917101</v>
      </c>
      <c r="CU315">
        <f t="shared" si="313"/>
        <v>7.7279934402499926</v>
      </c>
      <c r="CV315">
        <f t="shared" si="314"/>
        <v>3.5372925967616577</v>
      </c>
      <c r="CW315">
        <f t="shared" si="315"/>
        <v>7.7279934402499926</v>
      </c>
      <c r="CX315">
        <f t="shared" si="316"/>
        <v>2.0745851935233159</v>
      </c>
      <c r="CY315">
        <f t="shared" si="317"/>
        <v>6.3639967201249963</v>
      </c>
      <c r="CZ315">
        <f t="shared" si="318"/>
        <v>3.5372925967616577</v>
      </c>
    </row>
    <row r="316" spans="1:104" x14ac:dyDescent="0.25">
      <c r="A316">
        <v>1</v>
      </c>
      <c r="K316">
        <v>4</v>
      </c>
      <c r="L316">
        <f t="shared" si="319"/>
        <v>314</v>
      </c>
      <c r="M316">
        <f t="shared" si="320"/>
        <v>5.480333851262194</v>
      </c>
      <c r="O316">
        <f t="shared" si="321"/>
        <v>0.69465837045899659</v>
      </c>
      <c r="P316">
        <f t="shared" si="322"/>
        <v>-0.71933980033865175</v>
      </c>
      <c r="R316">
        <f t="shared" si="261"/>
        <v>2.7786334818359864</v>
      </c>
      <c r="S316">
        <f t="shared" si="262"/>
        <v>-2.877359201354607</v>
      </c>
      <c r="U316">
        <f t="shared" si="263"/>
        <v>2.7786334818359864</v>
      </c>
      <c r="V316">
        <f t="shared" si="264"/>
        <v>-2.877359201354607</v>
      </c>
      <c r="X316">
        <f t="shared" si="265"/>
        <v>2.7786334818359864</v>
      </c>
      <c r="Y316">
        <f t="shared" si="266"/>
        <v>-2.877359201354607</v>
      </c>
      <c r="Z316">
        <f t="shared" si="323"/>
        <v>293</v>
      </c>
      <c r="AB316">
        <f t="shared" si="267"/>
        <v>2.7786334818359864</v>
      </c>
      <c r="AC316">
        <f t="shared" si="268"/>
        <v>-2.877359201354607</v>
      </c>
      <c r="AD316">
        <f t="shared" si="324"/>
        <v>293</v>
      </c>
      <c r="AG316">
        <f t="shared" si="269"/>
        <v>6.7786334818359864</v>
      </c>
      <c r="AH316">
        <f t="shared" si="270"/>
        <v>-2.877359201354607</v>
      </c>
      <c r="AJ316">
        <f t="shared" si="271"/>
        <v>2.7786334818359864</v>
      </c>
      <c r="AK316">
        <f t="shared" si="272"/>
        <v>-2.877359201354607</v>
      </c>
      <c r="AM316">
        <f t="shared" si="273"/>
        <v>6.7786334818359864</v>
      </c>
      <c r="AN316">
        <f t="shared" si="274"/>
        <v>-2.877359201354607</v>
      </c>
      <c r="AP316">
        <f t="shared" si="275"/>
        <v>2.7786334818359864</v>
      </c>
      <c r="AQ316">
        <f t="shared" si="276"/>
        <v>1.122640798645393</v>
      </c>
      <c r="AS316">
        <f t="shared" si="277"/>
        <v>2.7786334818359864</v>
      </c>
      <c r="AT316">
        <f t="shared" si="278"/>
        <v>-2.877359201354607</v>
      </c>
      <c r="AV316">
        <f t="shared" si="279"/>
        <v>6.7786334818359864</v>
      </c>
      <c r="AW316">
        <f t="shared" si="280"/>
        <v>-2.877359201354607</v>
      </c>
      <c r="AY316">
        <f t="shared" si="281"/>
        <v>2.7786334818359864</v>
      </c>
      <c r="AZ316">
        <f t="shared" si="282"/>
        <v>1.122640798645393</v>
      </c>
      <c r="BB316">
        <f t="shared" si="283"/>
        <v>-1.2213665181640136</v>
      </c>
      <c r="BC316">
        <f t="shared" si="284"/>
        <v>-2.877359201354607</v>
      </c>
      <c r="BE316">
        <f t="shared" si="285"/>
        <v>2.7786334818359864</v>
      </c>
      <c r="BF316">
        <f t="shared" si="286"/>
        <v>-6.877359201354607</v>
      </c>
      <c r="BH316">
        <f t="shared" si="287"/>
        <v>6.2519253341309691</v>
      </c>
      <c r="BI316">
        <f t="shared" si="288"/>
        <v>-6.4740582030478659</v>
      </c>
      <c r="BK316">
        <f t="shared" si="289"/>
        <v>-1.91602488862301</v>
      </c>
      <c r="BL316">
        <f t="shared" si="290"/>
        <v>-0.15801940101595502</v>
      </c>
      <c r="BN316">
        <f t="shared" si="291"/>
        <v>-1.91602488862301</v>
      </c>
      <c r="BO316">
        <f t="shared" si="292"/>
        <v>-4.158019401015955</v>
      </c>
      <c r="BQ316">
        <f t="shared" si="293"/>
        <v>2.08397511137699</v>
      </c>
      <c r="BR316">
        <f t="shared" si="294"/>
        <v>-2.158019401015955</v>
      </c>
      <c r="BT316">
        <f t="shared" si="295"/>
        <v>6.08397511137699</v>
      </c>
      <c r="BU316">
        <f t="shared" si="296"/>
        <v>-0.15801940101595502</v>
      </c>
      <c r="BW316">
        <f t="shared" si="297"/>
        <v>6.08397511137699</v>
      </c>
      <c r="BX316">
        <f t="shared" si="298"/>
        <v>-4.158019401015955</v>
      </c>
      <c r="CA316">
        <f t="shared" si="299"/>
        <v>0.69465837045899659</v>
      </c>
      <c r="CB316">
        <f t="shared" si="300"/>
        <v>-0.71933980033865175</v>
      </c>
      <c r="CD316">
        <f t="shared" si="301"/>
        <v>0.69465837045899659</v>
      </c>
      <c r="CE316">
        <f t="shared" si="302"/>
        <v>-0.71933980033865175</v>
      </c>
      <c r="CG316">
        <f t="shared" si="303"/>
        <v>1.3893167409179932</v>
      </c>
      <c r="CH316">
        <f t="shared" si="304"/>
        <v>-1.4386796006773035</v>
      </c>
      <c r="CJ316">
        <f t="shared" si="305"/>
        <v>2.08397511137699</v>
      </c>
      <c r="CK316">
        <f t="shared" si="306"/>
        <v>-2.158019401015955</v>
      </c>
      <c r="CM316">
        <f t="shared" si="307"/>
        <v>2.7786334818359864</v>
      </c>
      <c r="CN316">
        <f t="shared" si="308"/>
        <v>-2.877359201354607</v>
      </c>
      <c r="CP316">
        <f t="shared" si="309"/>
        <v>3.4732918522949827</v>
      </c>
      <c r="CQ316">
        <f t="shared" si="310"/>
        <v>-3.596699001693259</v>
      </c>
      <c r="CS316">
        <f t="shared" si="311"/>
        <v>0.69465837045899659</v>
      </c>
      <c r="CT316">
        <f t="shared" si="312"/>
        <v>-0.71933980033865175</v>
      </c>
      <c r="CU316">
        <f t="shared" si="313"/>
        <v>7.7786334818359864</v>
      </c>
      <c r="CV316">
        <f t="shared" si="314"/>
        <v>3.5613203993226965</v>
      </c>
      <c r="CW316">
        <f t="shared" si="315"/>
        <v>7.7786334818359864</v>
      </c>
      <c r="CX316">
        <f t="shared" si="316"/>
        <v>2.122640798645393</v>
      </c>
      <c r="CY316">
        <f t="shared" si="317"/>
        <v>6.3893167409179927</v>
      </c>
      <c r="CZ316">
        <f t="shared" si="318"/>
        <v>3.5613203993226965</v>
      </c>
    </row>
    <row r="317" spans="1:104" x14ac:dyDescent="0.25">
      <c r="A317">
        <v>1</v>
      </c>
      <c r="K317">
        <v>4</v>
      </c>
      <c r="L317">
        <f t="shared" si="319"/>
        <v>315</v>
      </c>
      <c r="M317">
        <f t="shared" si="320"/>
        <v>5.497787143782138</v>
      </c>
      <c r="O317">
        <f t="shared" si="321"/>
        <v>0.70710678118654735</v>
      </c>
      <c r="P317">
        <f t="shared" si="322"/>
        <v>-0.70710678118654768</v>
      </c>
      <c r="R317">
        <f t="shared" si="261"/>
        <v>2.8284271247461894</v>
      </c>
      <c r="S317">
        <f t="shared" si="262"/>
        <v>-2.8284271247461907</v>
      </c>
      <c r="U317">
        <f t="shared" si="263"/>
        <v>2.8284271247461894</v>
      </c>
      <c r="V317">
        <f t="shared" si="264"/>
        <v>-2.8284271247461907</v>
      </c>
      <c r="X317">
        <f t="shared" si="265"/>
        <v>2.8284271247461894</v>
      </c>
      <c r="Y317">
        <f t="shared" si="266"/>
        <v>-2.8284271247461907</v>
      </c>
      <c r="Z317">
        <f t="shared" si="323"/>
        <v>294</v>
      </c>
      <c r="AB317">
        <f t="shared" si="267"/>
        <v>2.8284271247461894</v>
      </c>
      <c r="AC317">
        <f t="shared" si="268"/>
        <v>-2.8284271247461907</v>
      </c>
      <c r="AD317">
        <f t="shared" si="324"/>
        <v>294</v>
      </c>
      <c r="AG317">
        <f t="shared" si="269"/>
        <v>6.8284271247461898</v>
      </c>
      <c r="AH317">
        <f t="shared" si="270"/>
        <v>-2.8284271247461907</v>
      </c>
      <c r="AJ317">
        <f t="shared" si="271"/>
        <v>2.8284271247461894</v>
      </c>
      <c r="AK317">
        <f t="shared" si="272"/>
        <v>-2.8284271247461907</v>
      </c>
      <c r="AM317">
        <f t="shared" si="273"/>
        <v>6.8284271247461898</v>
      </c>
      <c r="AN317">
        <f t="shared" si="274"/>
        <v>-2.8284271247461907</v>
      </c>
      <c r="AP317">
        <f t="shared" si="275"/>
        <v>2.8284271247461894</v>
      </c>
      <c r="AQ317">
        <f t="shared" si="276"/>
        <v>1.1715728752538093</v>
      </c>
      <c r="AS317">
        <f t="shared" si="277"/>
        <v>2.8284271247461894</v>
      </c>
      <c r="AT317">
        <f t="shared" si="278"/>
        <v>-2.8284271247461907</v>
      </c>
      <c r="AV317">
        <f t="shared" si="279"/>
        <v>6.8284271247461898</v>
      </c>
      <c r="AW317">
        <f t="shared" si="280"/>
        <v>-2.8284271247461907</v>
      </c>
      <c r="AY317">
        <f t="shared" si="281"/>
        <v>2.8284271247461894</v>
      </c>
      <c r="AZ317">
        <f t="shared" si="282"/>
        <v>1.1715728752538093</v>
      </c>
      <c r="BB317">
        <f t="shared" si="283"/>
        <v>-1.1715728752538106</v>
      </c>
      <c r="BC317">
        <f t="shared" si="284"/>
        <v>-2.8284271247461907</v>
      </c>
      <c r="BE317">
        <f t="shared" si="285"/>
        <v>2.8284271247461894</v>
      </c>
      <c r="BF317">
        <f t="shared" si="286"/>
        <v>-6.8284271247461907</v>
      </c>
      <c r="BH317">
        <f t="shared" si="287"/>
        <v>6.3639610306789258</v>
      </c>
      <c r="BI317">
        <f t="shared" si="288"/>
        <v>-6.3639610306789294</v>
      </c>
      <c r="BK317">
        <f t="shared" si="289"/>
        <v>-1.8786796564403581</v>
      </c>
      <c r="BL317">
        <f t="shared" si="290"/>
        <v>-0.12132034355964283</v>
      </c>
      <c r="BN317">
        <f t="shared" si="291"/>
        <v>-1.8786796564403581</v>
      </c>
      <c r="BO317">
        <f t="shared" si="292"/>
        <v>-4.1213203435596428</v>
      </c>
      <c r="BQ317">
        <f t="shared" si="293"/>
        <v>2.1213203435596419</v>
      </c>
      <c r="BR317">
        <f t="shared" si="294"/>
        <v>-2.1213203435596428</v>
      </c>
      <c r="BT317">
        <f t="shared" si="295"/>
        <v>6.1213203435596419</v>
      </c>
      <c r="BU317">
        <f t="shared" si="296"/>
        <v>-0.12132034355964283</v>
      </c>
      <c r="BW317">
        <f t="shared" si="297"/>
        <v>6.1213203435596419</v>
      </c>
      <c r="BX317">
        <f t="shared" si="298"/>
        <v>-4.1213203435596428</v>
      </c>
      <c r="CA317">
        <f t="shared" si="299"/>
        <v>0.70710678118654735</v>
      </c>
      <c r="CB317">
        <f t="shared" si="300"/>
        <v>-0.70710678118654768</v>
      </c>
      <c r="CD317">
        <f t="shared" si="301"/>
        <v>0.70710678118654735</v>
      </c>
      <c r="CE317">
        <f t="shared" si="302"/>
        <v>-0.70710678118654768</v>
      </c>
      <c r="CG317">
        <f t="shared" si="303"/>
        <v>1.4142135623730947</v>
      </c>
      <c r="CH317">
        <f t="shared" si="304"/>
        <v>-1.4142135623730954</v>
      </c>
      <c r="CJ317">
        <f t="shared" si="305"/>
        <v>2.1213203435596419</v>
      </c>
      <c r="CK317">
        <f t="shared" si="306"/>
        <v>-2.1213203435596428</v>
      </c>
      <c r="CM317">
        <f t="shared" si="307"/>
        <v>2.8284271247461894</v>
      </c>
      <c r="CN317">
        <f t="shared" si="308"/>
        <v>-2.8284271247461907</v>
      </c>
      <c r="CP317">
        <f t="shared" si="309"/>
        <v>3.5355339059327369</v>
      </c>
      <c r="CQ317">
        <f t="shared" si="310"/>
        <v>-3.5355339059327386</v>
      </c>
      <c r="CS317">
        <f t="shared" si="311"/>
        <v>0.70710678118654735</v>
      </c>
      <c r="CT317">
        <f t="shared" si="312"/>
        <v>-0.70710678118654768</v>
      </c>
      <c r="CU317">
        <f t="shared" si="313"/>
        <v>7.8284271247461898</v>
      </c>
      <c r="CV317">
        <f t="shared" si="314"/>
        <v>3.5857864376269046</v>
      </c>
      <c r="CW317">
        <f t="shared" si="315"/>
        <v>7.8284271247461898</v>
      </c>
      <c r="CX317">
        <f t="shared" si="316"/>
        <v>2.1715728752538093</v>
      </c>
      <c r="CY317">
        <f t="shared" si="317"/>
        <v>6.4142135623730949</v>
      </c>
      <c r="CZ317">
        <f t="shared" si="318"/>
        <v>3.5857864376269046</v>
      </c>
    </row>
    <row r="318" spans="1:104" x14ac:dyDescent="0.25">
      <c r="A318">
        <v>1</v>
      </c>
      <c r="K318">
        <v>4</v>
      </c>
      <c r="L318">
        <f t="shared" si="319"/>
        <v>316</v>
      </c>
      <c r="M318">
        <f t="shared" si="320"/>
        <v>5.5152404363020811</v>
      </c>
      <c r="O318">
        <f t="shared" si="321"/>
        <v>0.71933980033865086</v>
      </c>
      <c r="P318">
        <f t="shared" si="322"/>
        <v>-0.69465837045899759</v>
      </c>
      <c r="R318">
        <f t="shared" si="261"/>
        <v>2.8773592013546034</v>
      </c>
      <c r="S318">
        <f t="shared" si="262"/>
        <v>-2.7786334818359903</v>
      </c>
      <c r="U318">
        <f t="shared" si="263"/>
        <v>2.8773592013546034</v>
      </c>
      <c r="V318">
        <f t="shared" si="264"/>
        <v>-2.7786334818359903</v>
      </c>
      <c r="X318">
        <f t="shared" si="265"/>
        <v>2.8773592013546034</v>
      </c>
      <c r="Y318">
        <f t="shared" si="266"/>
        <v>-2.7786334818359903</v>
      </c>
      <c r="Z318">
        <f t="shared" si="323"/>
        <v>295</v>
      </c>
      <c r="AB318">
        <f t="shared" si="267"/>
        <v>2.8773592013546034</v>
      </c>
      <c r="AC318">
        <f t="shared" si="268"/>
        <v>-2.7786334818359903</v>
      </c>
      <c r="AD318">
        <f t="shared" si="324"/>
        <v>295</v>
      </c>
      <c r="AG318">
        <f t="shared" si="269"/>
        <v>6.8773592013546034</v>
      </c>
      <c r="AH318">
        <f t="shared" si="270"/>
        <v>-2.7786334818359903</v>
      </c>
      <c r="AJ318">
        <f t="shared" si="271"/>
        <v>2.8773592013546034</v>
      </c>
      <c r="AK318">
        <f t="shared" si="272"/>
        <v>-2.7786334818359903</v>
      </c>
      <c r="AM318">
        <f t="shared" si="273"/>
        <v>6.8773592013546034</v>
      </c>
      <c r="AN318">
        <f t="shared" si="274"/>
        <v>-2.7786334818359903</v>
      </c>
      <c r="AP318">
        <f t="shared" si="275"/>
        <v>2.8773592013546034</v>
      </c>
      <c r="AQ318">
        <f t="shared" si="276"/>
        <v>1.2213665181640097</v>
      </c>
      <c r="AS318">
        <f t="shared" si="277"/>
        <v>2.8773592013546034</v>
      </c>
      <c r="AT318">
        <f t="shared" si="278"/>
        <v>-2.7786334818359903</v>
      </c>
      <c r="AV318">
        <f t="shared" si="279"/>
        <v>6.8773592013546034</v>
      </c>
      <c r="AW318">
        <f t="shared" si="280"/>
        <v>-2.7786334818359903</v>
      </c>
      <c r="AY318">
        <f t="shared" si="281"/>
        <v>2.8773592013546034</v>
      </c>
      <c r="AZ318">
        <f t="shared" si="282"/>
        <v>1.2213665181640097</v>
      </c>
      <c r="BB318">
        <f t="shared" si="283"/>
        <v>-1.1226407986453966</v>
      </c>
      <c r="BC318">
        <f t="shared" si="284"/>
        <v>-2.7786334818359903</v>
      </c>
      <c r="BE318">
        <f t="shared" si="285"/>
        <v>2.8773592013546034</v>
      </c>
      <c r="BF318">
        <f t="shared" si="286"/>
        <v>-6.7786334818359908</v>
      </c>
      <c r="BH318">
        <f t="shared" si="287"/>
        <v>6.474058203047858</v>
      </c>
      <c r="BI318">
        <f t="shared" si="288"/>
        <v>-6.251925334130978</v>
      </c>
      <c r="BK318">
        <f t="shared" si="289"/>
        <v>-1.8419805989840476</v>
      </c>
      <c r="BL318">
        <f t="shared" si="290"/>
        <v>-8.397511137699265E-2</v>
      </c>
      <c r="BN318">
        <f t="shared" si="291"/>
        <v>-1.8419805989840476</v>
      </c>
      <c r="BO318">
        <f t="shared" si="292"/>
        <v>-4.0839751113769927</v>
      </c>
      <c r="BQ318">
        <f t="shared" si="293"/>
        <v>2.1580194010159524</v>
      </c>
      <c r="BR318">
        <f t="shared" si="294"/>
        <v>-2.0839751113769927</v>
      </c>
      <c r="BT318">
        <f t="shared" si="295"/>
        <v>6.1580194010159524</v>
      </c>
      <c r="BU318">
        <f t="shared" si="296"/>
        <v>-8.397511137699265E-2</v>
      </c>
      <c r="BW318">
        <f t="shared" si="297"/>
        <v>6.1580194010159524</v>
      </c>
      <c r="BX318">
        <f t="shared" si="298"/>
        <v>-4.0839751113769927</v>
      </c>
      <c r="CA318">
        <f t="shared" si="299"/>
        <v>0.71933980033865086</v>
      </c>
      <c r="CB318">
        <f t="shared" si="300"/>
        <v>-0.69465837045899759</v>
      </c>
      <c r="CD318">
        <f t="shared" si="301"/>
        <v>0.71933980033865086</v>
      </c>
      <c r="CE318">
        <f t="shared" si="302"/>
        <v>-0.69465837045899759</v>
      </c>
      <c r="CG318">
        <f t="shared" si="303"/>
        <v>1.4386796006773017</v>
      </c>
      <c r="CH318">
        <f t="shared" si="304"/>
        <v>-1.3893167409179952</v>
      </c>
      <c r="CJ318">
        <f t="shared" si="305"/>
        <v>2.1580194010159524</v>
      </c>
      <c r="CK318">
        <f t="shared" si="306"/>
        <v>-2.0839751113769927</v>
      </c>
      <c r="CM318">
        <f t="shared" si="307"/>
        <v>2.8773592013546034</v>
      </c>
      <c r="CN318">
        <f t="shared" si="308"/>
        <v>-2.7786334818359903</v>
      </c>
      <c r="CP318">
        <f t="shared" si="309"/>
        <v>3.5966990016932545</v>
      </c>
      <c r="CQ318">
        <f t="shared" si="310"/>
        <v>-3.473291852294988</v>
      </c>
      <c r="CS318">
        <f t="shared" si="311"/>
        <v>0.71933980033865086</v>
      </c>
      <c r="CT318">
        <f t="shared" si="312"/>
        <v>-0.69465837045899759</v>
      </c>
      <c r="CU318">
        <f t="shared" si="313"/>
        <v>7.8773592013546034</v>
      </c>
      <c r="CV318">
        <f t="shared" si="314"/>
        <v>3.6106832590820046</v>
      </c>
      <c r="CW318">
        <f t="shared" si="315"/>
        <v>7.8773592013546034</v>
      </c>
      <c r="CX318">
        <f t="shared" si="316"/>
        <v>2.2213665181640097</v>
      </c>
      <c r="CY318">
        <f t="shared" si="317"/>
        <v>6.4386796006773022</v>
      </c>
      <c r="CZ318">
        <f t="shared" si="318"/>
        <v>3.6106832590820046</v>
      </c>
    </row>
    <row r="319" spans="1:104" x14ac:dyDescent="0.25">
      <c r="A319">
        <v>1</v>
      </c>
      <c r="K319">
        <v>4</v>
      </c>
      <c r="L319">
        <f t="shared" si="319"/>
        <v>317</v>
      </c>
      <c r="M319">
        <f t="shared" si="320"/>
        <v>5.532693728822025</v>
      </c>
      <c r="O319">
        <f t="shared" si="321"/>
        <v>0.73135370161917068</v>
      </c>
      <c r="P319">
        <f t="shared" si="322"/>
        <v>-0.68199836006249825</v>
      </c>
      <c r="R319">
        <f t="shared" si="261"/>
        <v>2.9254148064766827</v>
      </c>
      <c r="S319">
        <f t="shared" si="262"/>
        <v>-2.727993440249993</v>
      </c>
      <c r="U319">
        <f t="shared" si="263"/>
        <v>2.9254148064766827</v>
      </c>
      <c r="V319">
        <f t="shared" si="264"/>
        <v>-2.727993440249993</v>
      </c>
      <c r="X319">
        <f t="shared" si="265"/>
        <v>2.9254148064766827</v>
      </c>
      <c r="Y319">
        <f t="shared" si="266"/>
        <v>-2.727993440249993</v>
      </c>
      <c r="Z319">
        <f t="shared" si="323"/>
        <v>296</v>
      </c>
      <c r="AB319">
        <f t="shared" si="267"/>
        <v>2.9254148064766827</v>
      </c>
      <c r="AC319">
        <f t="shared" si="268"/>
        <v>-2.727993440249993</v>
      </c>
      <c r="AD319">
        <f t="shared" si="324"/>
        <v>296</v>
      </c>
      <c r="AG319">
        <f t="shared" si="269"/>
        <v>6.9254148064766827</v>
      </c>
      <c r="AH319">
        <f t="shared" si="270"/>
        <v>-2.727993440249993</v>
      </c>
      <c r="AJ319">
        <f t="shared" si="271"/>
        <v>2.9254148064766827</v>
      </c>
      <c r="AK319">
        <f t="shared" si="272"/>
        <v>-2.727993440249993</v>
      </c>
      <c r="AM319">
        <f t="shared" si="273"/>
        <v>6.9254148064766827</v>
      </c>
      <c r="AN319">
        <f t="shared" si="274"/>
        <v>-2.727993440249993</v>
      </c>
      <c r="AP319">
        <f t="shared" si="275"/>
        <v>2.9254148064766827</v>
      </c>
      <c r="AQ319">
        <f t="shared" si="276"/>
        <v>1.272006559750007</v>
      </c>
      <c r="AS319">
        <f t="shared" si="277"/>
        <v>2.9254148064766827</v>
      </c>
      <c r="AT319">
        <f t="shared" si="278"/>
        <v>-2.727993440249993</v>
      </c>
      <c r="AV319">
        <f t="shared" si="279"/>
        <v>6.9254148064766827</v>
      </c>
      <c r="AW319">
        <f t="shared" si="280"/>
        <v>-2.727993440249993</v>
      </c>
      <c r="AY319">
        <f t="shared" si="281"/>
        <v>2.9254148064766827</v>
      </c>
      <c r="AZ319">
        <f t="shared" si="282"/>
        <v>1.272006559750007</v>
      </c>
      <c r="BB319">
        <f t="shared" si="283"/>
        <v>-1.0745851935233173</v>
      </c>
      <c r="BC319">
        <f t="shared" si="284"/>
        <v>-2.727993440249993</v>
      </c>
      <c r="BE319">
        <f t="shared" si="285"/>
        <v>2.9254148064766827</v>
      </c>
      <c r="BF319">
        <f t="shared" si="286"/>
        <v>-6.7279934402499926</v>
      </c>
      <c r="BH319">
        <f t="shared" si="287"/>
        <v>6.5821833145725357</v>
      </c>
      <c r="BI319">
        <f t="shared" si="288"/>
        <v>-6.1379852405624842</v>
      </c>
      <c r="BK319">
        <f t="shared" si="289"/>
        <v>-1.805938895142488</v>
      </c>
      <c r="BL319">
        <f t="shared" si="290"/>
        <v>-4.5995080187494874E-2</v>
      </c>
      <c r="BN319">
        <f t="shared" si="291"/>
        <v>-1.805938895142488</v>
      </c>
      <c r="BO319">
        <f t="shared" si="292"/>
        <v>-4.0459950801874953</v>
      </c>
      <c r="BQ319">
        <f t="shared" si="293"/>
        <v>2.194061104857512</v>
      </c>
      <c r="BR319">
        <f t="shared" si="294"/>
        <v>-2.0459950801874949</v>
      </c>
      <c r="BT319">
        <f t="shared" si="295"/>
        <v>6.1940611048575125</v>
      </c>
      <c r="BU319">
        <f t="shared" si="296"/>
        <v>-4.5995080187494874E-2</v>
      </c>
      <c r="BW319">
        <f t="shared" si="297"/>
        <v>6.1940611048575125</v>
      </c>
      <c r="BX319">
        <f t="shared" si="298"/>
        <v>-4.0459950801874953</v>
      </c>
      <c r="CA319">
        <f t="shared" si="299"/>
        <v>0.73135370161917068</v>
      </c>
      <c r="CB319">
        <f t="shared" si="300"/>
        <v>-0.68199836006249825</v>
      </c>
      <c r="CD319">
        <f t="shared" si="301"/>
        <v>0.73135370161917068</v>
      </c>
      <c r="CE319">
        <f t="shared" si="302"/>
        <v>-0.68199836006249825</v>
      </c>
      <c r="CG319">
        <f t="shared" si="303"/>
        <v>1.4627074032383414</v>
      </c>
      <c r="CH319">
        <f t="shared" si="304"/>
        <v>-1.3639967201249965</v>
      </c>
      <c r="CJ319">
        <f t="shared" si="305"/>
        <v>2.194061104857512</v>
      </c>
      <c r="CK319">
        <f t="shared" si="306"/>
        <v>-2.0459950801874949</v>
      </c>
      <c r="CM319">
        <f t="shared" si="307"/>
        <v>2.9254148064766827</v>
      </c>
      <c r="CN319">
        <f t="shared" si="308"/>
        <v>-2.727993440249993</v>
      </c>
      <c r="CP319">
        <f t="shared" si="309"/>
        <v>3.6567685080958534</v>
      </c>
      <c r="CQ319">
        <f t="shared" si="310"/>
        <v>-3.4099918003124912</v>
      </c>
      <c r="CS319">
        <f t="shared" si="311"/>
        <v>0.73135370161917068</v>
      </c>
      <c r="CT319">
        <f t="shared" si="312"/>
        <v>-0.68199836006249825</v>
      </c>
      <c r="CU319">
        <f t="shared" si="313"/>
        <v>7.9254148064766827</v>
      </c>
      <c r="CV319">
        <f t="shared" si="314"/>
        <v>3.6360032798750037</v>
      </c>
      <c r="CW319">
        <f t="shared" si="315"/>
        <v>7.9254148064766827</v>
      </c>
      <c r="CX319">
        <f t="shared" si="316"/>
        <v>2.272006559750007</v>
      </c>
      <c r="CY319">
        <f t="shared" si="317"/>
        <v>6.4627074032383414</v>
      </c>
      <c r="CZ319">
        <f t="shared" si="318"/>
        <v>3.6360032798750037</v>
      </c>
    </row>
    <row r="320" spans="1:104" x14ac:dyDescent="0.25">
      <c r="A320">
        <v>1</v>
      </c>
      <c r="K320">
        <v>4</v>
      </c>
      <c r="L320">
        <f t="shared" si="319"/>
        <v>318</v>
      </c>
      <c r="M320">
        <f t="shared" si="320"/>
        <v>5.5501470213419681</v>
      </c>
      <c r="O320">
        <f t="shared" si="321"/>
        <v>0.74314482547739424</v>
      </c>
      <c r="P320">
        <f t="shared" si="322"/>
        <v>-0.66913060635885813</v>
      </c>
      <c r="R320">
        <f t="shared" si="261"/>
        <v>2.972579301909577</v>
      </c>
      <c r="S320">
        <f t="shared" si="262"/>
        <v>-2.6765224254354325</v>
      </c>
      <c r="U320">
        <f t="shared" si="263"/>
        <v>2.972579301909577</v>
      </c>
      <c r="V320">
        <f t="shared" si="264"/>
        <v>-2.6765224254354325</v>
      </c>
      <c r="X320">
        <f t="shared" si="265"/>
        <v>2.972579301909577</v>
      </c>
      <c r="Y320">
        <f t="shared" si="266"/>
        <v>-2.6765224254354325</v>
      </c>
      <c r="Z320">
        <f t="shared" si="323"/>
        <v>297</v>
      </c>
      <c r="AB320">
        <f t="shared" si="267"/>
        <v>2.972579301909577</v>
      </c>
      <c r="AC320">
        <f t="shared" si="268"/>
        <v>-2.6765224254354325</v>
      </c>
      <c r="AD320">
        <f t="shared" si="324"/>
        <v>297</v>
      </c>
      <c r="AG320">
        <f t="shared" si="269"/>
        <v>6.972579301909577</v>
      </c>
      <c r="AH320">
        <f t="shared" si="270"/>
        <v>-2.6765224254354325</v>
      </c>
      <c r="AJ320">
        <f t="shared" si="271"/>
        <v>2.972579301909577</v>
      </c>
      <c r="AK320">
        <f t="shared" si="272"/>
        <v>-2.6765224254354325</v>
      </c>
      <c r="AM320">
        <f t="shared" si="273"/>
        <v>6.972579301909577</v>
      </c>
      <c r="AN320">
        <f t="shared" si="274"/>
        <v>-2.6765224254354325</v>
      </c>
      <c r="AP320">
        <f t="shared" si="275"/>
        <v>2.972579301909577</v>
      </c>
      <c r="AQ320">
        <f t="shared" si="276"/>
        <v>1.3234775745645675</v>
      </c>
      <c r="AS320">
        <f t="shared" si="277"/>
        <v>2.972579301909577</v>
      </c>
      <c r="AT320">
        <f t="shared" si="278"/>
        <v>-2.6765224254354325</v>
      </c>
      <c r="AV320">
        <f t="shared" si="279"/>
        <v>6.972579301909577</v>
      </c>
      <c r="AW320">
        <f t="shared" si="280"/>
        <v>-2.6765224254354325</v>
      </c>
      <c r="AY320">
        <f t="shared" si="281"/>
        <v>2.972579301909577</v>
      </c>
      <c r="AZ320">
        <f t="shared" si="282"/>
        <v>1.3234775745645675</v>
      </c>
      <c r="BB320">
        <f t="shared" si="283"/>
        <v>-1.027420698090423</v>
      </c>
      <c r="BC320">
        <f t="shared" si="284"/>
        <v>-2.6765224254354325</v>
      </c>
      <c r="BE320">
        <f t="shared" si="285"/>
        <v>2.972579301909577</v>
      </c>
      <c r="BF320">
        <f t="shared" si="286"/>
        <v>-6.676522425435433</v>
      </c>
      <c r="BH320">
        <f t="shared" si="287"/>
        <v>6.688303429296548</v>
      </c>
      <c r="BI320">
        <f t="shared" si="288"/>
        <v>-6.0221754572297232</v>
      </c>
      <c r="BK320">
        <f t="shared" si="289"/>
        <v>-1.770565523567817</v>
      </c>
      <c r="BL320">
        <f t="shared" si="290"/>
        <v>-7.3918190765742686E-3</v>
      </c>
      <c r="BN320">
        <f t="shared" si="291"/>
        <v>-1.770565523567817</v>
      </c>
      <c r="BO320">
        <f t="shared" si="292"/>
        <v>-4.0073918190765738</v>
      </c>
      <c r="BQ320">
        <f t="shared" si="293"/>
        <v>2.229434476432183</v>
      </c>
      <c r="BR320">
        <f t="shared" si="294"/>
        <v>-2.0073918190765743</v>
      </c>
      <c r="BT320">
        <f t="shared" si="295"/>
        <v>6.229434476432183</v>
      </c>
      <c r="BU320">
        <f t="shared" si="296"/>
        <v>-7.3918190765742686E-3</v>
      </c>
      <c r="BW320">
        <f t="shared" si="297"/>
        <v>6.229434476432183</v>
      </c>
      <c r="BX320">
        <f t="shared" si="298"/>
        <v>-4.0073918190765738</v>
      </c>
      <c r="CA320">
        <f t="shared" si="299"/>
        <v>0.74314482547739424</v>
      </c>
      <c r="CB320">
        <f t="shared" si="300"/>
        <v>-0.66913060635885813</v>
      </c>
      <c r="CD320">
        <f t="shared" si="301"/>
        <v>0.74314482547739424</v>
      </c>
      <c r="CE320">
        <f t="shared" si="302"/>
        <v>-0.66913060635885813</v>
      </c>
      <c r="CG320">
        <f t="shared" si="303"/>
        <v>1.4862896509547885</v>
      </c>
      <c r="CH320">
        <f t="shared" si="304"/>
        <v>-1.3382612127177163</v>
      </c>
      <c r="CJ320">
        <f t="shared" si="305"/>
        <v>2.229434476432183</v>
      </c>
      <c r="CK320">
        <f t="shared" si="306"/>
        <v>-2.0073918190765743</v>
      </c>
      <c r="CM320">
        <f t="shared" si="307"/>
        <v>2.972579301909577</v>
      </c>
      <c r="CN320">
        <f t="shared" si="308"/>
        <v>-2.6765224254354325</v>
      </c>
      <c r="CP320">
        <f t="shared" si="309"/>
        <v>3.715724127386971</v>
      </c>
      <c r="CQ320">
        <f t="shared" si="310"/>
        <v>-3.3456530317942907</v>
      </c>
      <c r="CS320">
        <f t="shared" si="311"/>
        <v>0.74314482547739424</v>
      </c>
      <c r="CT320">
        <f t="shared" si="312"/>
        <v>-0.66913060635885813</v>
      </c>
      <c r="CU320">
        <f t="shared" si="313"/>
        <v>7.972579301909577</v>
      </c>
      <c r="CV320">
        <f t="shared" si="314"/>
        <v>3.6617387872822835</v>
      </c>
      <c r="CW320">
        <f t="shared" si="315"/>
        <v>7.972579301909577</v>
      </c>
      <c r="CX320">
        <f t="shared" si="316"/>
        <v>2.3234775745645675</v>
      </c>
      <c r="CY320">
        <f t="shared" si="317"/>
        <v>6.486289650954788</v>
      </c>
      <c r="CZ320">
        <f t="shared" si="318"/>
        <v>3.6617387872822835</v>
      </c>
    </row>
    <row r="321" spans="1:104" x14ac:dyDescent="0.25">
      <c r="A321">
        <v>1</v>
      </c>
      <c r="K321">
        <v>4</v>
      </c>
      <c r="L321">
        <f t="shared" si="319"/>
        <v>319</v>
      </c>
      <c r="M321">
        <f t="shared" si="320"/>
        <v>5.5676003138619112</v>
      </c>
      <c r="O321">
        <f t="shared" si="321"/>
        <v>0.7547095802227719</v>
      </c>
      <c r="P321">
        <f t="shared" si="322"/>
        <v>-0.65605902899050739</v>
      </c>
      <c r="R321">
        <f t="shared" si="261"/>
        <v>3.0188383208910876</v>
      </c>
      <c r="S321">
        <f t="shared" si="262"/>
        <v>-2.6242361159620295</v>
      </c>
      <c r="U321">
        <f t="shared" si="263"/>
        <v>3.0188383208910876</v>
      </c>
      <c r="V321">
        <f t="shared" si="264"/>
        <v>-2.6242361159620295</v>
      </c>
      <c r="X321">
        <f t="shared" si="265"/>
        <v>3.0188383208910876</v>
      </c>
      <c r="Y321">
        <f t="shared" si="266"/>
        <v>-2.6242361159620295</v>
      </c>
      <c r="Z321">
        <f t="shared" si="323"/>
        <v>298</v>
      </c>
      <c r="AB321">
        <f t="shared" si="267"/>
        <v>3.0188383208910876</v>
      </c>
      <c r="AC321">
        <f t="shared" si="268"/>
        <v>-2.6242361159620295</v>
      </c>
      <c r="AD321">
        <f t="shared" si="324"/>
        <v>298</v>
      </c>
      <c r="AG321">
        <f t="shared" si="269"/>
        <v>7.0188383208910876</v>
      </c>
      <c r="AH321">
        <f t="shared" si="270"/>
        <v>-2.6242361159620295</v>
      </c>
      <c r="AJ321">
        <f t="shared" si="271"/>
        <v>3.0188383208910876</v>
      </c>
      <c r="AK321">
        <f t="shared" si="272"/>
        <v>-2.6242361159620295</v>
      </c>
      <c r="AM321">
        <f t="shared" si="273"/>
        <v>7.0188383208910876</v>
      </c>
      <c r="AN321">
        <f t="shared" si="274"/>
        <v>-2.6242361159620295</v>
      </c>
      <c r="AP321">
        <f t="shared" si="275"/>
        <v>3.0188383208910876</v>
      </c>
      <c r="AQ321">
        <f t="shared" si="276"/>
        <v>1.3757638840379705</v>
      </c>
      <c r="AS321">
        <f t="shared" si="277"/>
        <v>3.0188383208910876</v>
      </c>
      <c r="AT321">
        <f t="shared" si="278"/>
        <v>-2.6242361159620295</v>
      </c>
      <c r="AV321">
        <f t="shared" si="279"/>
        <v>7.0188383208910876</v>
      </c>
      <c r="AW321">
        <f t="shared" si="280"/>
        <v>-2.6242361159620295</v>
      </c>
      <c r="AY321">
        <f t="shared" si="281"/>
        <v>3.0188383208910876</v>
      </c>
      <c r="AZ321">
        <f t="shared" si="282"/>
        <v>1.3757638840379705</v>
      </c>
      <c r="BB321">
        <f t="shared" si="283"/>
        <v>-0.98116167910891239</v>
      </c>
      <c r="BC321">
        <f t="shared" si="284"/>
        <v>-2.6242361159620295</v>
      </c>
      <c r="BE321">
        <f t="shared" si="285"/>
        <v>3.0188383208910876</v>
      </c>
      <c r="BF321">
        <f t="shared" si="286"/>
        <v>-6.6242361159620291</v>
      </c>
      <c r="BH321">
        <f t="shared" si="287"/>
        <v>6.7923862220049473</v>
      </c>
      <c r="BI321">
        <f t="shared" si="288"/>
        <v>-5.9045312609145668</v>
      </c>
      <c r="BK321">
        <f t="shared" si="289"/>
        <v>-1.7358712593316845</v>
      </c>
      <c r="BL321">
        <f t="shared" si="290"/>
        <v>3.1822913028477728E-2</v>
      </c>
      <c r="BN321">
        <f t="shared" si="291"/>
        <v>-1.7358712593316845</v>
      </c>
      <c r="BO321">
        <f t="shared" si="292"/>
        <v>-3.9681770869715223</v>
      </c>
      <c r="BQ321">
        <f t="shared" si="293"/>
        <v>2.2641287406683155</v>
      </c>
      <c r="BR321">
        <f t="shared" si="294"/>
        <v>-1.9681770869715223</v>
      </c>
      <c r="BT321">
        <f t="shared" si="295"/>
        <v>6.2641287406683155</v>
      </c>
      <c r="BU321">
        <f t="shared" si="296"/>
        <v>3.1822913028477728E-2</v>
      </c>
      <c r="BW321">
        <f t="shared" si="297"/>
        <v>6.2641287406683155</v>
      </c>
      <c r="BX321">
        <f t="shared" si="298"/>
        <v>-3.9681770869715223</v>
      </c>
      <c r="CA321">
        <f t="shared" si="299"/>
        <v>0.7547095802227719</v>
      </c>
      <c r="CB321">
        <f t="shared" si="300"/>
        <v>-0.65605902899050739</v>
      </c>
      <c r="CD321">
        <f t="shared" si="301"/>
        <v>0.7547095802227719</v>
      </c>
      <c r="CE321">
        <f t="shared" si="302"/>
        <v>-0.65605902899050739</v>
      </c>
      <c r="CG321">
        <f t="shared" si="303"/>
        <v>1.5094191604455438</v>
      </c>
      <c r="CH321">
        <f t="shared" si="304"/>
        <v>-1.3121180579810148</v>
      </c>
      <c r="CJ321">
        <f t="shared" si="305"/>
        <v>2.2641287406683155</v>
      </c>
      <c r="CK321">
        <f t="shared" si="306"/>
        <v>-1.9681770869715223</v>
      </c>
      <c r="CM321">
        <f t="shared" si="307"/>
        <v>3.0188383208910876</v>
      </c>
      <c r="CN321">
        <f t="shared" si="308"/>
        <v>-2.6242361159620295</v>
      </c>
      <c r="CP321">
        <f t="shared" si="309"/>
        <v>3.7735479011138597</v>
      </c>
      <c r="CQ321">
        <f t="shared" si="310"/>
        <v>-3.2802951449525368</v>
      </c>
      <c r="CS321">
        <f t="shared" si="311"/>
        <v>0.7547095802227719</v>
      </c>
      <c r="CT321">
        <f t="shared" si="312"/>
        <v>-0.65605902899050739</v>
      </c>
      <c r="CU321">
        <f t="shared" si="313"/>
        <v>8.0188383208910885</v>
      </c>
      <c r="CV321">
        <f t="shared" si="314"/>
        <v>3.6878819420189854</v>
      </c>
      <c r="CW321">
        <f t="shared" si="315"/>
        <v>8.0188383208910885</v>
      </c>
      <c r="CX321">
        <f t="shared" si="316"/>
        <v>2.3757638840379705</v>
      </c>
      <c r="CY321">
        <f t="shared" si="317"/>
        <v>6.5094191604455443</v>
      </c>
      <c r="CZ321">
        <f t="shared" si="318"/>
        <v>3.6878819420189854</v>
      </c>
    </row>
    <row r="322" spans="1:104" x14ac:dyDescent="0.25">
      <c r="A322">
        <v>1</v>
      </c>
      <c r="K322">
        <v>4</v>
      </c>
      <c r="L322">
        <f t="shared" si="319"/>
        <v>320</v>
      </c>
      <c r="M322">
        <f t="shared" si="320"/>
        <v>5.5850536063818543</v>
      </c>
      <c r="O322">
        <f t="shared" si="321"/>
        <v>0.76604444311897779</v>
      </c>
      <c r="P322">
        <f t="shared" si="322"/>
        <v>-0.64278760968653958</v>
      </c>
      <c r="R322">
        <f t="shared" si="261"/>
        <v>3.0641777724759112</v>
      </c>
      <c r="S322">
        <f t="shared" si="262"/>
        <v>-2.5711504387461583</v>
      </c>
      <c r="U322">
        <f t="shared" si="263"/>
        <v>3.0641777724759112</v>
      </c>
      <c r="V322">
        <f t="shared" si="264"/>
        <v>-2.5711504387461583</v>
      </c>
      <c r="X322">
        <f t="shared" si="265"/>
        <v>3.0641777724759112</v>
      </c>
      <c r="Y322">
        <f t="shared" si="266"/>
        <v>-2.5711504387461583</v>
      </c>
      <c r="Z322">
        <f t="shared" si="323"/>
        <v>299</v>
      </c>
      <c r="AB322">
        <f t="shared" si="267"/>
        <v>3.0641777724759112</v>
      </c>
      <c r="AC322">
        <f t="shared" si="268"/>
        <v>-2.5711504387461583</v>
      </c>
      <c r="AD322">
        <f t="shared" si="324"/>
        <v>299</v>
      </c>
      <c r="AG322">
        <f t="shared" si="269"/>
        <v>7.0641777724759116</v>
      </c>
      <c r="AH322">
        <f t="shared" si="270"/>
        <v>-2.5711504387461583</v>
      </c>
      <c r="AJ322">
        <f t="shared" si="271"/>
        <v>3.0641777724759112</v>
      </c>
      <c r="AK322">
        <f t="shared" si="272"/>
        <v>-2.5711504387461583</v>
      </c>
      <c r="AM322">
        <f t="shared" si="273"/>
        <v>7.0641777724759116</v>
      </c>
      <c r="AN322">
        <f t="shared" si="274"/>
        <v>-2.5711504387461583</v>
      </c>
      <c r="AP322">
        <f t="shared" si="275"/>
        <v>3.0641777724759112</v>
      </c>
      <c r="AQ322">
        <f t="shared" si="276"/>
        <v>1.4288495612538417</v>
      </c>
      <c r="AS322">
        <f t="shared" si="277"/>
        <v>3.0641777724759112</v>
      </c>
      <c r="AT322">
        <f t="shared" si="278"/>
        <v>-2.5711504387461583</v>
      </c>
      <c r="AV322">
        <f t="shared" si="279"/>
        <v>7.0641777724759116</v>
      </c>
      <c r="AW322">
        <f t="shared" si="280"/>
        <v>-2.5711504387461583</v>
      </c>
      <c r="AY322">
        <f t="shared" si="281"/>
        <v>3.0641777724759112</v>
      </c>
      <c r="AZ322">
        <f t="shared" si="282"/>
        <v>1.4288495612538417</v>
      </c>
      <c r="BB322">
        <f t="shared" si="283"/>
        <v>-0.93582222752408883</v>
      </c>
      <c r="BC322">
        <f t="shared" si="284"/>
        <v>-2.5711504387461583</v>
      </c>
      <c r="BE322">
        <f t="shared" si="285"/>
        <v>3.0641777724759112</v>
      </c>
      <c r="BF322">
        <f t="shared" si="286"/>
        <v>-6.5711504387461588</v>
      </c>
      <c r="BH322">
        <f t="shared" si="287"/>
        <v>6.8943999880708002</v>
      </c>
      <c r="BI322">
        <f t="shared" si="288"/>
        <v>-5.7850884871788564</v>
      </c>
      <c r="BK322">
        <f t="shared" si="289"/>
        <v>-1.7018666706430667</v>
      </c>
      <c r="BL322">
        <f t="shared" si="290"/>
        <v>7.1637170940381356E-2</v>
      </c>
      <c r="BN322">
        <f t="shared" si="291"/>
        <v>-1.7018666706430667</v>
      </c>
      <c r="BO322">
        <f t="shared" si="292"/>
        <v>-3.9283628290596186</v>
      </c>
      <c r="BQ322">
        <f t="shared" si="293"/>
        <v>2.2981333293569333</v>
      </c>
      <c r="BR322">
        <f t="shared" si="294"/>
        <v>-1.9283628290596186</v>
      </c>
      <c r="BT322">
        <f t="shared" si="295"/>
        <v>6.2981333293569328</v>
      </c>
      <c r="BU322">
        <f t="shared" si="296"/>
        <v>7.1637170940381356E-2</v>
      </c>
      <c r="BW322">
        <f t="shared" si="297"/>
        <v>6.2981333293569328</v>
      </c>
      <c r="BX322">
        <f t="shared" si="298"/>
        <v>-3.9283628290596186</v>
      </c>
      <c r="CA322">
        <f t="shared" si="299"/>
        <v>0.76604444311897779</v>
      </c>
      <c r="CB322">
        <f t="shared" si="300"/>
        <v>-0.64278760968653958</v>
      </c>
      <c r="CD322">
        <f t="shared" si="301"/>
        <v>0.76604444311897779</v>
      </c>
      <c r="CE322">
        <f t="shared" si="302"/>
        <v>-0.64278760968653958</v>
      </c>
      <c r="CG322">
        <f t="shared" si="303"/>
        <v>1.5320888862379556</v>
      </c>
      <c r="CH322">
        <f t="shared" si="304"/>
        <v>-1.2855752193730792</v>
      </c>
      <c r="CJ322">
        <f t="shared" si="305"/>
        <v>2.2981333293569333</v>
      </c>
      <c r="CK322">
        <f t="shared" si="306"/>
        <v>-1.9283628290596186</v>
      </c>
      <c r="CM322">
        <f t="shared" si="307"/>
        <v>3.0641777724759112</v>
      </c>
      <c r="CN322">
        <f t="shared" si="308"/>
        <v>-2.5711504387461583</v>
      </c>
      <c r="CP322">
        <f t="shared" si="309"/>
        <v>3.8302222155948891</v>
      </c>
      <c r="CQ322">
        <f t="shared" si="310"/>
        <v>-3.213938048432698</v>
      </c>
      <c r="CS322">
        <f t="shared" si="311"/>
        <v>0.76604444311897779</v>
      </c>
      <c r="CT322">
        <f t="shared" si="312"/>
        <v>-0.64278760968653958</v>
      </c>
      <c r="CU322">
        <f t="shared" si="313"/>
        <v>8.0641777724759116</v>
      </c>
      <c r="CV322">
        <f t="shared" si="314"/>
        <v>3.7144247806269206</v>
      </c>
      <c r="CW322">
        <f t="shared" si="315"/>
        <v>8.0641777724759116</v>
      </c>
      <c r="CX322">
        <f t="shared" si="316"/>
        <v>2.4288495612538417</v>
      </c>
      <c r="CY322">
        <f t="shared" si="317"/>
        <v>6.5320888862379558</v>
      </c>
      <c r="CZ322">
        <f t="shared" si="318"/>
        <v>3.7144247806269206</v>
      </c>
    </row>
    <row r="323" spans="1:104" x14ac:dyDescent="0.25">
      <c r="A323">
        <v>1</v>
      </c>
      <c r="K323">
        <v>4</v>
      </c>
      <c r="L323">
        <f t="shared" si="319"/>
        <v>321</v>
      </c>
      <c r="M323">
        <f t="shared" si="320"/>
        <v>5.6025068989017974</v>
      </c>
      <c r="O323">
        <f t="shared" si="321"/>
        <v>0.77714596145697057</v>
      </c>
      <c r="P323">
        <f t="shared" si="322"/>
        <v>-0.62932039104983784</v>
      </c>
      <c r="R323">
        <f t="shared" ref="R323:R362" si="325">r_0*COS(M323)</f>
        <v>3.1085838458278823</v>
      </c>
      <c r="S323">
        <f t="shared" ref="S323:S362" si="326">r_0*SIN(M323)</f>
        <v>-2.5172815641993513</v>
      </c>
      <c r="U323">
        <f t="shared" ref="U323:U362" si="327">R323+x_0</f>
        <v>3.1085838458278823</v>
      </c>
      <c r="V323">
        <f t="shared" ref="V323:V362" si="328">S323+y_0</f>
        <v>-2.5172815641993513</v>
      </c>
      <c r="X323">
        <f t="shared" ref="X323:X362" si="329">r_0*COS(M323)+x_01</f>
        <v>3.1085838458278823</v>
      </c>
      <c r="Y323">
        <f t="shared" ref="Y323:Y362" si="330">r_0*SIN(M323)+y_01</f>
        <v>-2.5172815641993513</v>
      </c>
      <c r="Z323">
        <f t="shared" si="323"/>
        <v>300</v>
      </c>
      <c r="AB323">
        <f t="shared" ref="AB323:AB362" si="331">(r_1*O323)+x_1</f>
        <v>3.1085838458278823</v>
      </c>
      <c r="AC323">
        <f t="shared" ref="AC323:AC362" si="332">(r_1*P323)+y_1</f>
        <v>-2.5172815641993513</v>
      </c>
      <c r="AD323">
        <f t="shared" si="324"/>
        <v>300</v>
      </c>
      <c r="AG323">
        <f t="shared" ref="AG323:AG362" si="333">(r_2*O323)+x_2</f>
        <v>7.1085838458278818</v>
      </c>
      <c r="AH323">
        <f t="shared" ref="AH323:AH362" si="334">(r_2*P323)+y_2</f>
        <v>-2.5172815641993513</v>
      </c>
      <c r="AJ323">
        <f t="shared" ref="AJ323:AJ362" si="335">(r_3*O323)+x_3</f>
        <v>3.1085838458278823</v>
      </c>
      <c r="AK323">
        <f t="shared" ref="AK323:AK362" si="336">(r_3*P323)+y_3</f>
        <v>-2.5172815641993513</v>
      </c>
      <c r="AM323">
        <f t="shared" ref="AM323:AM362" si="337">(r_4*O323)+x_4</f>
        <v>7.1085838458278818</v>
      </c>
      <c r="AN323">
        <f t="shared" ref="AN323:AN362" si="338">(r_4*P323)+y_4</f>
        <v>-2.5172815641993513</v>
      </c>
      <c r="AP323">
        <f t="shared" ref="AP323:AP362" si="339">(r_5*O323)+x_5</f>
        <v>3.1085838458278823</v>
      </c>
      <c r="AQ323">
        <f t="shared" ref="AQ323:AQ362" si="340">(r_5*P323)+y_5</f>
        <v>1.4827184358006487</v>
      </c>
      <c r="AS323">
        <f t="shared" ref="AS323:AS362" si="341">(r_6*O323)+x_6</f>
        <v>3.1085838458278823</v>
      </c>
      <c r="AT323">
        <f t="shared" ref="AT323:AT362" si="342">(r_6*P323)+y_6</f>
        <v>-2.5172815641993513</v>
      </c>
      <c r="AV323">
        <f t="shared" ref="AV323:AV362" si="343">(r_7*O323)+x_7</f>
        <v>7.1085838458278818</v>
      </c>
      <c r="AW323">
        <f t="shared" ref="AW323:AW362" si="344">(r_7*P323)+y_7</f>
        <v>-2.5172815641993513</v>
      </c>
      <c r="AY323">
        <f t="shared" ref="AY323:AY362" si="345">(r_8*O323)+x_8</f>
        <v>3.1085838458278823</v>
      </c>
      <c r="AZ323">
        <f t="shared" ref="AZ323:AZ362" si="346">(r_8*P323)+y_8</f>
        <v>1.4827184358006487</v>
      </c>
      <c r="BB323">
        <f t="shared" ref="BB323:BB362" si="347">(r_9*O323)+x_9</f>
        <v>-0.89141615417211773</v>
      </c>
      <c r="BC323">
        <f t="shared" ref="BC323:BC362" si="348">(r_9*P323)+y_9</f>
        <v>-2.5172815641993513</v>
      </c>
      <c r="BE323">
        <f t="shared" ref="BE323:BE362" si="349">(r_10*O323)+x_10</f>
        <v>3.1085838458278823</v>
      </c>
      <c r="BF323">
        <f t="shared" ref="BF323:BF362" si="350">(r_10*P323)+y_10</f>
        <v>-6.5172815641993509</v>
      </c>
      <c r="BH323">
        <f t="shared" ref="BH323:BH362" si="351">(r_26*O323)+x_26</f>
        <v>6.9943136531127355</v>
      </c>
      <c r="BI323">
        <f t="shared" ref="BI323:BI362" si="352">(r_26*P323)+y_26</f>
        <v>-5.6638835194485404</v>
      </c>
      <c r="BK323">
        <f t="shared" ref="BK323:BK362" si="353">(r_27*O323)+x_27</f>
        <v>-1.6685621156290882</v>
      </c>
      <c r="BL323">
        <f t="shared" ref="BL323:BL362" si="354">(r_27*P323)+y_27</f>
        <v>0.11203882685048638</v>
      </c>
      <c r="BN323">
        <f t="shared" ref="BN323:BN362" si="355">(r_28*O323)+x_28</f>
        <v>-1.6685621156290882</v>
      </c>
      <c r="BO323">
        <f t="shared" ref="BO323:BO362" si="356">(r_28*P323)+y_28</f>
        <v>-3.8879611731495136</v>
      </c>
      <c r="BQ323">
        <f t="shared" ref="BQ323:BQ362" si="357">(r_29*O323)+x_29</f>
        <v>2.3314378843709118</v>
      </c>
      <c r="BR323">
        <f t="shared" ref="BR323:BR362" si="358">(r_29*P323)+y_29</f>
        <v>-1.8879611731495136</v>
      </c>
      <c r="BT323">
        <f t="shared" ref="BT323:BT362" si="359">(r_30*O323)+x_30</f>
        <v>6.3314378843709118</v>
      </c>
      <c r="BU323">
        <f t="shared" ref="BU323:BU362" si="360">(r_30*P323)+y_30</f>
        <v>0.11203882685048638</v>
      </c>
      <c r="BW323">
        <f t="shared" ref="BW323:BW362" si="361">(r_31*O323)+x_31</f>
        <v>6.3314378843709118</v>
      </c>
      <c r="BX323">
        <f t="shared" ref="BX323:BX362" si="362">(r_31*P323)+y_31</f>
        <v>-3.8879611731495136</v>
      </c>
      <c r="CA323">
        <f t="shared" ref="CA323:CA362" si="363">O323</f>
        <v>0.77714596145697057</v>
      </c>
      <c r="CB323">
        <f t="shared" ref="CB323:CB362" si="364">P323</f>
        <v>-0.62932039104983784</v>
      </c>
      <c r="CD323">
        <f t="shared" ref="CD323:CD362" si="365">r_11*CA323</f>
        <v>0.77714596145697057</v>
      </c>
      <c r="CE323">
        <f t="shared" ref="CE323:CE362" si="366">r_11*CB323</f>
        <v>-0.62932039104983784</v>
      </c>
      <c r="CG323">
        <f t="shared" ref="CG323:CG362" si="367">r_12*CA323</f>
        <v>1.5542919229139411</v>
      </c>
      <c r="CH323">
        <f t="shared" ref="CH323:CH362" si="368">r_12*CB323</f>
        <v>-1.2586407820996757</v>
      </c>
      <c r="CJ323">
        <f t="shared" ref="CJ323:CJ362" si="369">r_13*CA323</f>
        <v>2.3314378843709118</v>
      </c>
      <c r="CK323">
        <f t="shared" ref="CK323:CK362" si="370">r_13*CB323</f>
        <v>-1.8879611731495136</v>
      </c>
      <c r="CM323">
        <f t="shared" ref="CM323:CM362" si="371">r_14*CA323</f>
        <v>3.1085838458278823</v>
      </c>
      <c r="CN323">
        <f t="shared" ref="CN323:CN362" si="372">r_14*CB323</f>
        <v>-2.5172815641993513</v>
      </c>
      <c r="CP323">
        <f t="shared" ref="CP323:CP362" si="373">CA323*r_15</f>
        <v>3.8857298072848527</v>
      </c>
      <c r="CQ323">
        <f t="shared" ref="CQ323:CQ362" si="374">CB323*r_15</f>
        <v>-3.1466019552491891</v>
      </c>
      <c r="CS323">
        <f t="shared" ref="CS323:CS362" si="375">O323</f>
        <v>0.77714596145697057</v>
      </c>
      <c r="CT323">
        <f t="shared" ref="CT323:CT362" si="376">P323</f>
        <v>-0.62932039104983784</v>
      </c>
      <c r="CU323">
        <f t="shared" ref="CU323:CU362" si="377">(a_21*r_21*O323)+x_21</f>
        <v>8.1085838458278818</v>
      </c>
      <c r="CV323">
        <f t="shared" ref="CV323:CV362" si="378">(b_21*r_21*P323)+y_21</f>
        <v>3.7413592179003246</v>
      </c>
      <c r="CW323">
        <f t="shared" ref="CW323:CW362" si="379">(r_21*O323)+x_21</f>
        <v>8.1085838458278818</v>
      </c>
      <c r="CX323">
        <f t="shared" ref="CX323:CX362" si="380">(r_21*P323)+y_21</f>
        <v>2.4827184358006487</v>
      </c>
      <c r="CY323">
        <f t="shared" ref="CY323:CY362" si="381">((r_21/2)*O323)+x_21</f>
        <v>6.5542919229139409</v>
      </c>
      <c r="CZ323">
        <f t="shared" ref="CZ323:CZ362" si="382">((r_21/2)*P323)+y_21</f>
        <v>3.7413592179003246</v>
      </c>
    </row>
    <row r="324" spans="1:104" x14ac:dyDescent="0.25">
      <c r="A324">
        <v>1</v>
      </c>
      <c r="K324">
        <v>4</v>
      </c>
      <c r="L324">
        <f t="shared" ref="L324:L362" si="383">L323+A324</f>
        <v>322</v>
      </c>
      <c r="M324">
        <f t="shared" ref="M324:M362" si="384">(2*L324*PI())/360</f>
        <v>5.6199601914217405</v>
      </c>
      <c r="O324">
        <f t="shared" ref="O324:O362" si="385">COS(M324)</f>
        <v>0.78801075360672157</v>
      </c>
      <c r="P324">
        <f t="shared" ref="P324:P362" si="386">SIN(M324)</f>
        <v>-0.61566147532565885</v>
      </c>
      <c r="R324">
        <f t="shared" si="325"/>
        <v>3.1520430144268863</v>
      </c>
      <c r="S324">
        <f t="shared" si="326"/>
        <v>-2.4626459013026354</v>
      </c>
      <c r="U324">
        <f t="shared" si="327"/>
        <v>3.1520430144268863</v>
      </c>
      <c r="V324">
        <f t="shared" si="328"/>
        <v>-2.4626459013026354</v>
      </c>
      <c r="X324">
        <f t="shared" si="329"/>
        <v>3.1520430144268863</v>
      </c>
      <c r="Y324">
        <f t="shared" si="330"/>
        <v>-2.4626459013026354</v>
      </c>
      <c r="Z324">
        <f t="shared" si="323"/>
        <v>301</v>
      </c>
      <c r="AB324">
        <f t="shared" si="331"/>
        <v>3.1520430144268863</v>
      </c>
      <c r="AC324">
        <f t="shared" si="332"/>
        <v>-2.4626459013026354</v>
      </c>
      <c r="AD324">
        <f t="shared" si="324"/>
        <v>301</v>
      </c>
      <c r="AG324">
        <f t="shared" si="333"/>
        <v>7.1520430144268863</v>
      </c>
      <c r="AH324">
        <f t="shared" si="334"/>
        <v>-2.4626459013026354</v>
      </c>
      <c r="AJ324">
        <f t="shared" si="335"/>
        <v>3.1520430144268863</v>
      </c>
      <c r="AK324">
        <f t="shared" si="336"/>
        <v>-2.4626459013026354</v>
      </c>
      <c r="AM324">
        <f t="shared" si="337"/>
        <v>7.1520430144268863</v>
      </c>
      <c r="AN324">
        <f t="shared" si="338"/>
        <v>-2.4626459013026354</v>
      </c>
      <c r="AP324">
        <f t="shared" si="339"/>
        <v>3.1520430144268863</v>
      </c>
      <c r="AQ324">
        <f t="shared" si="340"/>
        <v>1.5373540986973646</v>
      </c>
      <c r="AS324">
        <f t="shared" si="341"/>
        <v>3.1520430144268863</v>
      </c>
      <c r="AT324">
        <f t="shared" si="342"/>
        <v>-2.4626459013026354</v>
      </c>
      <c r="AV324">
        <f t="shared" si="343"/>
        <v>7.1520430144268863</v>
      </c>
      <c r="AW324">
        <f t="shared" si="344"/>
        <v>-2.4626459013026354</v>
      </c>
      <c r="AY324">
        <f t="shared" si="345"/>
        <v>3.1520430144268863</v>
      </c>
      <c r="AZ324">
        <f t="shared" si="346"/>
        <v>1.5373540986973646</v>
      </c>
      <c r="BB324">
        <f t="shared" si="347"/>
        <v>-0.84795698557311372</v>
      </c>
      <c r="BC324">
        <f t="shared" si="348"/>
        <v>-2.4626459013026354</v>
      </c>
      <c r="BE324">
        <f t="shared" si="349"/>
        <v>3.1520430144268863</v>
      </c>
      <c r="BF324">
        <f t="shared" si="350"/>
        <v>-6.4626459013026354</v>
      </c>
      <c r="BH324">
        <f t="shared" si="351"/>
        <v>7.0920967824604944</v>
      </c>
      <c r="BI324">
        <f t="shared" si="352"/>
        <v>-5.5409532779309298</v>
      </c>
      <c r="BK324">
        <f t="shared" si="353"/>
        <v>-1.6359677391798355</v>
      </c>
      <c r="BL324">
        <f t="shared" si="354"/>
        <v>0.15301557402302346</v>
      </c>
      <c r="BN324">
        <f t="shared" si="355"/>
        <v>-1.6359677391798355</v>
      </c>
      <c r="BO324">
        <f t="shared" si="356"/>
        <v>-3.8469844259769763</v>
      </c>
      <c r="BQ324">
        <f t="shared" si="357"/>
        <v>2.3640322608201645</v>
      </c>
      <c r="BR324">
        <f t="shared" si="358"/>
        <v>-1.8469844259769765</v>
      </c>
      <c r="BT324">
        <f t="shared" si="359"/>
        <v>6.3640322608201645</v>
      </c>
      <c r="BU324">
        <f t="shared" si="360"/>
        <v>0.15301557402302346</v>
      </c>
      <c r="BW324">
        <f t="shared" si="361"/>
        <v>6.3640322608201645</v>
      </c>
      <c r="BX324">
        <f t="shared" si="362"/>
        <v>-3.8469844259769763</v>
      </c>
      <c r="CA324">
        <f t="shared" si="363"/>
        <v>0.78801075360672157</v>
      </c>
      <c r="CB324">
        <f t="shared" si="364"/>
        <v>-0.61566147532565885</v>
      </c>
      <c r="CD324">
        <f t="shared" si="365"/>
        <v>0.78801075360672157</v>
      </c>
      <c r="CE324">
        <f t="shared" si="366"/>
        <v>-0.61566147532565885</v>
      </c>
      <c r="CG324">
        <f t="shared" si="367"/>
        <v>1.5760215072134431</v>
      </c>
      <c r="CH324">
        <f t="shared" si="368"/>
        <v>-1.2313229506513177</v>
      </c>
      <c r="CJ324">
        <f t="shared" si="369"/>
        <v>2.3640322608201645</v>
      </c>
      <c r="CK324">
        <f t="shared" si="370"/>
        <v>-1.8469844259769765</v>
      </c>
      <c r="CM324">
        <f t="shared" si="371"/>
        <v>3.1520430144268863</v>
      </c>
      <c r="CN324">
        <f t="shared" si="372"/>
        <v>-2.4626459013026354</v>
      </c>
      <c r="CP324">
        <f t="shared" si="373"/>
        <v>3.9400537680336081</v>
      </c>
      <c r="CQ324">
        <f t="shared" si="374"/>
        <v>-3.0783073766282945</v>
      </c>
      <c r="CS324">
        <f t="shared" si="375"/>
        <v>0.78801075360672157</v>
      </c>
      <c r="CT324">
        <f t="shared" si="376"/>
        <v>-0.61566147532565885</v>
      </c>
      <c r="CU324">
        <f t="shared" si="377"/>
        <v>8.1520430144268872</v>
      </c>
      <c r="CV324">
        <f t="shared" si="378"/>
        <v>3.7686770493486823</v>
      </c>
      <c r="CW324">
        <f t="shared" si="379"/>
        <v>8.1520430144268872</v>
      </c>
      <c r="CX324">
        <f t="shared" si="380"/>
        <v>2.5373540986973646</v>
      </c>
      <c r="CY324">
        <f t="shared" si="381"/>
        <v>6.5760215072134436</v>
      </c>
      <c r="CZ324">
        <f t="shared" si="382"/>
        <v>3.7686770493486823</v>
      </c>
    </row>
    <row r="325" spans="1:104" x14ac:dyDescent="0.25">
      <c r="A325">
        <v>1</v>
      </c>
      <c r="K325">
        <v>4</v>
      </c>
      <c r="L325">
        <f t="shared" si="383"/>
        <v>323</v>
      </c>
      <c r="M325">
        <f t="shared" si="384"/>
        <v>5.6374134839416845</v>
      </c>
      <c r="O325">
        <f t="shared" si="385"/>
        <v>0.79863551004729283</v>
      </c>
      <c r="P325">
        <f t="shared" si="386"/>
        <v>-0.60181502315204827</v>
      </c>
      <c r="R325">
        <f t="shared" si="325"/>
        <v>3.1945420401891713</v>
      </c>
      <c r="S325">
        <f t="shared" si="326"/>
        <v>-2.4072600926081931</v>
      </c>
      <c r="U325">
        <f t="shared" si="327"/>
        <v>3.1945420401891713</v>
      </c>
      <c r="V325">
        <f t="shared" si="328"/>
        <v>-2.4072600926081931</v>
      </c>
      <c r="X325">
        <f t="shared" si="329"/>
        <v>3.1945420401891713</v>
      </c>
      <c r="Y325">
        <f t="shared" si="330"/>
        <v>-2.4072600926081931</v>
      </c>
      <c r="Z325">
        <f t="shared" ref="Z325:Z362" si="387">Z324+1</f>
        <v>302</v>
      </c>
      <c r="AB325">
        <f t="shared" si="331"/>
        <v>3.1945420401891713</v>
      </c>
      <c r="AC325">
        <f t="shared" si="332"/>
        <v>-2.4072600926081931</v>
      </c>
      <c r="AD325">
        <f t="shared" ref="AD325:AD362" si="388">AD324+1</f>
        <v>302</v>
      </c>
      <c r="AG325">
        <f t="shared" si="333"/>
        <v>7.1945420401891713</v>
      </c>
      <c r="AH325">
        <f t="shared" si="334"/>
        <v>-2.4072600926081931</v>
      </c>
      <c r="AJ325">
        <f t="shared" si="335"/>
        <v>3.1945420401891713</v>
      </c>
      <c r="AK325">
        <f t="shared" si="336"/>
        <v>-2.4072600926081931</v>
      </c>
      <c r="AM325">
        <f t="shared" si="337"/>
        <v>7.1945420401891713</v>
      </c>
      <c r="AN325">
        <f t="shared" si="338"/>
        <v>-2.4072600926081931</v>
      </c>
      <c r="AP325">
        <f t="shared" si="339"/>
        <v>3.1945420401891713</v>
      </c>
      <c r="AQ325">
        <f t="shared" si="340"/>
        <v>1.5927399073918069</v>
      </c>
      <c r="AS325">
        <f t="shared" si="341"/>
        <v>3.1945420401891713</v>
      </c>
      <c r="AT325">
        <f t="shared" si="342"/>
        <v>-2.4072600926081931</v>
      </c>
      <c r="AV325">
        <f t="shared" si="343"/>
        <v>7.1945420401891713</v>
      </c>
      <c r="AW325">
        <f t="shared" si="344"/>
        <v>-2.4072600926081931</v>
      </c>
      <c r="AY325">
        <f t="shared" si="345"/>
        <v>3.1945420401891713</v>
      </c>
      <c r="AZ325">
        <f t="shared" si="346"/>
        <v>1.5927399073918069</v>
      </c>
      <c r="BB325">
        <f t="shared" si="347"/>
        <v>-0.80545795981082868</v>
      </c>
      <c r="BC325">
        <f t="shared" si="348"/>
        <v>-2.4072600926081931</v>
      </c>
      <c r="BE325">
        <f t="shared" si="349"/>
        <v>3.1945420401891713</v>
      </c>
      <c r="BF325">
        <f t="shared" si="350"/>
        <v>-6.4072600926081931</v>
      </c>
      <c r="BH325">
        <f t="shared" si="351"/>
        <v>7.187719590425635</v>
      </c>
      <c r="BI325">
        <f t="shared" si="352"/>
        <v>-5.4163352083684346</v>
      </c>
      <c r="BK325">
        <f t="shared" si="353"/>
        <v>-1.6040934698581215</v>
      </c>
      <c r="BL325">
        <f t="shared" si="354"/>
        <v>0.1945549305438552</v>
      </c>
      <c r="BN325">
        <f t="shared" si="355"/>
        <v>-1.6040934698581215</v>
      </c>
      <c r="BO325">
        <f t="shared" si="356"/>
        <v>-3.8054450694561446</v>
      </c>
      <c r="BQ325">
        <f t="shared" si="357"/>
        <v>2.3959065301418785</v>
      </c>
      <c r="BR325">
        <f t="shared" si="358"/>
        <v>-1.8054450694561448</v>
      </c>
      <c r="BT325">
        <f t="shared" si="359"/>
        <v>6.3959065301418789</v>
      </c>
      <c r="BU325">
        <f t="shared" si="360"/>
        <v>0.1945549305438552</v>
      </c>
      <c r="BW325">
        <f t="shared" si="361"/>
        <v>6.3959065301418789</v>
      </c>
      <c r="BX325">
        <f t="shared" si="362"/>
        <v>-3.8054450694561446</v>
      </c>
      <c r="CA325">
        <f t="shared" si="363"/>
        <v>0.79863551004729283</v>
      </c>
      <c r="CB325">
        <f t="shared" si="364"/>
        <v>-0.60181502315204827</v>
      </c>
      <c r="CD325">
        <f t="shared" si="365"/>
        <v>0.79863551004729283</v>
      </c>
      <c r="CE325">
        <f t="shared" si="366"/>
        <v>-0.60181502315204827</v>
      </c>
      <c r="CG325">
        <f t="shared" si="367"/>
        <v>1.5972710200945857</v>
      </c>
      <c r="CH325">
        <f t="shared" si="368"/>
        <v>-1.2036300463040965</v>
      </c>
      <c r="CJ325">
        <f t="shared" si="369"/>
        <v>2.3959065301418785</v>
      </c>
      <c r="CK325">
        <f t="shared" si="370"/>
        <v>-1.8054450694561448</v>
      </c>
      <c r="CM325">
        <f t="shared" si="371"/>
        <v>3.1945420401891713</v>
      </c>
      <c r="CN325">
        <f t="shared" si="372"/>
        <v>-2.4072600926081931</v>
      </c>
      <c r="CP325">
        <f t="shared" si="373"/>
        <v>3.9931775502364641</v>
      </c>
      <c r="CQ325">
        <f t="shared" si="374"/>
        <v>-3.0090751157602416</v>
      </c>
      <c r="CS325">
        <f t="shared" si="375"/>
        <v>0.79863551004729283</v>
      </c>
      <c r="CT325">
        <f t="shared" si="376"/>
        <v>-0.60181502315204827</v>
      </c>
      <c r="CU325">
        <f t="shared" si="377"/>
        <v>8.1945420401891713</v>
      </c>
      <c r="CV325">
        <f t="shared" si="378"/>
        <v>3.7963699536959035</v>
      </c>
      <c r="CW325">
        <f t="shared" si="379"/>
        <v>8.1945420401891713</v>
      </c>
      <c r="CX325">
        <f t="shared" si="380"/>
        <v>2.5927399073918069</v>
      </c>
      <c r="CY325">
        <f t="shared" si="381"/>
        <v>6.5972710200945857</v>
      </c>
      <c r="CZ325">
        <f t="shared" si="382"/>
        <v>3.7963699536959035</v>
      </c>
    </row>
    <row r="326" spans="1:104" x14ac:dyDescent="0.25">
      <c r="A326">
        <v>1</v>
      </c>
      <c r="K326">
        <v>4</v>
      </c>
      <c r="L326">
        <f t="shared" si="383"/>
        <v>324</v>
      </c>
      <c r="M326">
        <f t="shared" si="384"/>
        <v>5.6548667764616276</v>
      </c>
      <c r="O326">
        <f t="shared" si="385"/>
        <v>0.80901699437494734</v>
      </c>
      <c r="P326">
        <f t="shared" si="386"/>
        <v>-0.58778525229247336</v>
      </c>
      <c r="R326">
        <f t="shared" si="325"/>
        <v>3.2360679774997894</v>
      </c>
      <c r="S326">
        <f t="shared" si="326"/>
        <v>-2.3511410091698934</v>
      </c>
      <c r="U326">
        <f t="shared" si="327"/>
        <v>3.2360679774997894</v>
      </c>
      <c r="V326">
        <f t="shared" si="328"/>
        <v>-2.3511410091698934</v>
      </c>
      <c r="X326">
        <f t="shared" si="329"/>
        <v>3.2360679774997894</v>
      </c>
      <c r="Y326">
        <f t="shared" si="330"/>
        <v>-2.3511410091698934</v>
      </c>
      <c r="Z326">
        <f t="shared" si="387"/>
        <v>303</v>
      </c>
      <c r="AB326">
        <f t="shared" si="331"/>
        <v>3.2360679774997894</v>
      </c>
      <c r="AC326">
        <f t="shared" si="332"/>
        <v>-2.3511410091698934</v>
      </c>
      <c r="AD326">
        <f t="shared" si="388"/>
        <v>303</v>
      </c>
      <c r="AG326">
        <f t="shared" si="333"/>
        <v>7.2360679774997898</v>
      </c>
      <c r="AH326">
        <f t="shared" si="334"/>
        <v>-2.3511410091698934</v>
      </c>
      <c r="AJ326">
        <f t="shared" si="335"/>
        <v>3.2360679774997894</v>
      </c>
      <c r="AK326">
        <f t="shared" si="336"/>
        <v>-2.3511410091698934</v>
      </c>
      <c r="AM326">
        <f t="shared" si="337"/>
        <v>7.2360679774997898</v>
      </c>
      <c r="AN326">
        <f t="shared" si="338"/>
        <v>-2.3511410091698934</v>
      </c>
      <c r="AP326">
        <f t="shared" si="339"/>
        <v>3.2360679774997894</v>
      </c>
      <c r="AQ326">
        <f t="shared" si="340"/>
        <v>1.6488589908301066</v>
      </c>
      <c r="AS326">
        <f t="shared" si="341"/>
        <v>3.2360679774997894</v>
      </c>
      <c r="AT326">
        <f t="shared" si="342"/>
        <v>-2.3511410091698934</v>
      </c>
      <c r="AV326">
        <f t="shared" si="343"/>
        <v>7.2360679774997898</v>
      </c>
      <c r="AW326">
        <f t="shared" si="344"/>
        <v>-2.3511410091698934</v>
      </c>
      <c r="AY326">
        <f t="shared" si="345"/>
        <v>3.2360679774997894</v>
      </c>
      <c r="AZ326">
        <f t="shared" si="346"/>
        <v>1.6488589908301066</v>
      </c>
      <c r="BB326">
        <f t="shared" si="347"/>
        <v>-0.76393202250021064</v>
      </c>
      <c r="BC326">
        <f t="shared" si="348"/>
        <v>-2.3511410091698934</v>
      </c>
      <c r="BE326">
        <f t="shared" si="349"/>
        <v>3.2360679774997894</v>
      </c>
      <c r="BF326">
        <f t="shared" si="350"/>
        <v>-6.3511410091698934</v>
      </c>
      <c r="BH326">
        <f t="shared" si="351"/>
        <v>7.2811529493745262</v>
      </c>
      <c r="BI326">
        <f t="shared" si="352"/>
        <v>-5.2900672706322602</v>
      </c>
      <c r="BK326">
        <f t="shared" si="353"/>
        <v>-1.5729490168751581</v>
      </c>
      <c r="BL326">
        <f t="shared" si="354"/>
        <v>0.23664424312257992</v>
      </c>
      <c r="BN326">
        <f t="shared" si="355"/>
        <v>-1.5729490168751581</v>
      </c>
      <c r="BO326">
        <f t="shared" si="356"/>
        <v>-3.7633557568774201</v>
      </c>
      <c r="BQ326">
        <f t="shared" si="357"/>
        <v>2.4270509831248419</v>
      </c>
      <c r="BR326">
        <f t="shared" si="358"/>
        <v>-1.7633557568774201</v>
      </c>
      <c r="BT326">
        <f t="shared" si="359"/>
        <v>6.4270509831248415</v>
      </c>
      <c r="BU326">
        <f t="shared" si="360"/>
        <v>0.23664424312257992</v>
      </c>
      <c r="BW326">
        <f t="shared" si="361"/>
        <v>6.4270509831248415</v>
      </c>
      <c r="BX326">
        <f t="shared" si="362"/>
        <v>-3.7633557568774201</v>
      </c>
      <c r="CA326">
        <f t="shared" si="363"/>
        <v>0.80901699437494734</v>
      </c>
      <c r="CB326">
        <f t="shared" si="364"/>
        <v>-0.58778525229247336</v>
      </c>
      <c r="CD326">
        <f t="shared" si="365"/>
        <v>0.80901699437494734</v>
      </c>
      <c r="CE326">
        <f t="shared" si="366"/>
        <v>-0.58778525229247336</v>
      </c>
      <c r="CG326">
        <f t="shared" si="367"/>
        <v>1.6180339887498947</v>
      </c>
      <c r="CH326">
        <f t="shared" si="368"/>
        <v>-1.1755705045849467</v>
      </c>
      <c r="CJ326">
        <f t="shared" si="369"/>
        <v>2.4270509831248419</v>
      </c>
      <c r="CK326">
        <f t="shared" si="370"/>
        <v>-1.7633557568774201</v>
      </c>
      <c r="CM326">
        <f t="shared" si="371"/>
        <v>3.2360679774997894</v>
      </c>
      <c r="CN326">
        <f t="shared" si="372"/>
        <v>-2.3511410091698934</v>
      </c>
      <c r="CP326">
        <f t="shared" si="373"/>
        <v>4.0450849718747364</v>
      </c>
      <c r="CQ326">
        <f t="shared" si="374"/>
        <v>-2.9389262614623668</v>
      </c>
      <c r="CS326">
        <f t="shared" si="375"/>
        <v>0.80901699437494734</v>
      </c>
      <c r="CT326">
        <f t="shared" si="376"/>
        <v>-0.58778525229247336</v>
      </c>
      <c r="CU326">
        <f t="shared" si="377"/>
        <v>8.2360679774997898</v>
      </c>
      <c r="CV326">
        <f t="shared" si="378"/>
        <v>3.8244294954150533</v>
      </c>
      <c r="CW326">
        <f t="shared" si="379"/>
        <v>8.2360679774997898</v>
      </c>
      <c r="CX326">
        <f t="shared" si="380"/>
        <v>2.6488589908301066</v>
      </c>
      <c r="CY326">
        <f t="shared" si="381"/>
        <v>6.6180339887498949</v>
      </c>
      <c r="CZ326">
        <f t="shared" si="382"/>
        <v>3.8244294954150533</v>
      </c>
    </row>
    <row r="327" spans="1:104" x14ac:dyDescent="0.25">
      <c r="A327">
        <v>1</v>
      </c>
      <c r="K327">
        <v>4</v>
      </c>
      <c r="L327">
        <f t="shared" si="383"/>
        <v>325</v>
      </c>
      <c r="M327">
        <f t="shared" si="384"/>
        <v>5.6723200689815707</v>
      </c>
      <c r="O327">
        <f t="shared" si="385"/>
        <v>0.81915204428899158</v>
      </c>
      <c r="P327">
        <f t="shared" si="386"/>
        <v>-0.57357643635104649</v>
      </c>
      <c r="R327">
        <f t="shared" si="325"/>
        <v>3.2766081771559663</v>
      </c>
      <c r="S327">
        <f t="shared" si="326"/>
        <v>-2.294305745404186</v>
      </c>
      <c r="U327">
        <f t="shared" si="327"/>
        <v>3.2766081771559663</v>
      </c>
      <c r="V327">
        <f t="shared" si="328"/>
        <v>-2.294305745404186</v>
      </c>
      <c r="X327">
        <f t="shared" si="329"/>
        <v>3.2766081771559663</v>
      </c>
      <c r="Y327">
        <f t="shared" si="330"/>
        <v>-2.294305745404186</v>
      </c>
      <c r="Z327">
        <f t="shared" si="387"/>
        <v>304</v>
      </c>
      <c r="AB327">
        <f t="shared" si="331"/>
        <v>3.2766081771559663</v>
      </c>
      <c r="AC327">
        <f t="shared" si="332"/>
        <v>-2.294305745404186</v>
      </c>
      <c r="AD327">
        <f t="shared" si="388"/>
        <v>304</v>
      </c>
      <c r="AG327">
        <f t="shared" si="333"/>
        <v>7.2766081771559659</v>
      </c>
      <c r="AH327">
        <f t="shared" si="334"/>
        <v>-2.294305745404186</v>
      </c>
      <c r="AJ327">
        <f t="shared" si="335"/>
        <v>3.2766081771559663</v>
      </c>
      <c r="AK327">
        <f t="shared" si="336"/>
        <v>-2.294305745404186</v>
      </c>
      <c r="AM327">
        <f t="shared" si="337"/>
        <v>7.2766081771559659</v>
      </c>
      <c r="AN327">
        <f t="shared" si="338"/>
        <v>-2.294305745404186</v>
      </c>
      <c r="AP327">
        <f t="shared" si="339"/>
        <v>3.2766081771559663</v>
      </c>
      <c r="AQ327">
        <f t="shared" si="340"/>
        <v>1.705694254595814</v>
      </c>
      <c r="AS327">
        <f t="shared" si="341"/>
        <v>3.2766081771559663</v>
      </c>
      <c r="AT327">
        <f t="shared" si="342"/>
        <v>-2.294305745404186</v>
      </c>
      <c r="AV327">
        <f t="shared" si="343"/>
        <v>7.2766081771559659</v>
      </c>
      <c r="AW327">
        <f t="shared" si="344"/>
        <v>-2.294305745404186</v>
      </c>
      <c r="AY327">
        <f t="shared" si="345"/>
        <v>3.2766081771559663</v>
      </c>
      <c r="AZ327">
        <f t="shared" si="346"/>
        <v>1.705694254595814</v>
      </c>
      <c r="BB327">
        <f t="shared" si="347"/>
        <v>-0.72339182284403369</v>
      </c>
      <c r="BC327">
        <f t="shared" si="348"/>
        <v>-2.294305745404186</v>
      </c>
      <c r="BE327">
        <f t="shared" si="349"/>
        <v>3.2766081771559663</v>
      </c>
      <c r="BF327">
        <f t="shared" si="350"/>
        <v>-6.294305745404186</v>
      </c>
      <c r="BH327">
        <f t="shared" si="351"/>
        <v>7.3723683986009245</v>
      </c>
      <c r="BI327">
        <f t="shared" si="352"/>
        <v>-5.1621879271594189</v>
      </c>
      <c r="BK327">
        <f t="shared" si="353"/>
        <v>-1.5425438671330252</v>
      </c>
      <c r="BL327">
        <f t="shared" si="354"/>
        <v>0.27927069094686052</v>
      </c>
      <c r="BN327">
        <f t="shared" si="355"/>
        <v>-1.5425438671330252</v>
      </c>
      <c r="BO327">
        <f t="shared" si="356"/>
        <v>-3.7207293090531395</v>
      </c>
      <c r="BQ327">
        <f t="shared" si="357"/>
        <v>2.4574561328669748</v>
      </c>
      <c r="BR327">
        <f t="shared" si="358"/>
        <v>-1.7207293090531395</v>
      </c>
      <c r="BT327">
        <f t="shared" si="359"/>
        <v>6.4574561328669748</v>
      </c>
      <c r="BU327">
        <f t="shared" si="360"/>
        <v>0.27927069094686052</v>
      </c>
      <c r="BW327">
        <f t="shared" si="361"/>
        <v>6.4574561328669748</v>
      </c>
      <c r="BX327">
        <f t="shared" si="362"/>
        <v>-3.7207293090531395</v>
      </c>
      <c r="CA327">
        <f t="shared" si="363"/>
        <v>0.81915204428899158</v>
      </c>
      <c r="CB327">
        <f t="shared" si="364"/>
        <v>-0.57357643635104649</v>
      </c>
      <c r="CD327">
        <f t="shared" si="365"/>
        <v>0.81915204428899158</v>
      </c>
      <c r="CE327">
        <f t="shared" si="366"/>
        <v>-0.57357643635104649</v>
      </c>
      <c r="CG327">
        <f t="shared" si="367"/>
        <v>1.6383040885779832</v>
      </c>
      <c r="CH327">
        <f t="shared" si="368"/>
        <v>-1.147152872702093</v>
      </c>
      <c r="CJ327">
        <f t="shared" si="369"/>
        <v>2.4574561328669748</v>
      </c>
      <c r="CK327">
        <f t="shared" si="370"/>
        <v>-1.7207293090531395</v>
      </c>
      <c r="CM327">
        <f t="shared" si="371"/>
        <v>3.2766081771559663</v>
      </c>
      <c r="CN327">
        <f t="shared" si="372"/>
        <v>-2.294305745404186</v>
      </c>
      <c r="CP327">
        <f t="shared" si="373"/>
        <v>4.0957602214449578</v>
      </c>
      <c r="CQ327">
        <f t="shared" si="374"/>
        <v>-2.8678821817552325</v>
      </c>
      <c r="CS327">
        <f t="shared" si="375"/>
        <v>0.81915204428899158</v>
      </c>
      <c r="CT327">
        <f t="shared" si="376"/>
        <v>-0.57357643635104649</v>
      </c>
      <c r="CU327">
        <f t="shared" si="377"/>
        <v>8.2766081771559659</v>
      </c>
      <c r="CV327">
        <f t="shared" si="378"/>
        <v>3.852847127297907</v>
      </c>
      <c r="CW327">
        <f t="shared" si="379"/>
        <v>8.2766081771559659</v>
      </c>
      <c r="CX327">
        <f t="shared" si="380"/>
        <v>2.705694254595814</v>
      </c>
      <c r="CY327">
        <f t="shared" si="381"/>
        <v>6.6383040885779829</v>
      </c>
      <c r="CZ327">
        <f t="shared" si="382"/>
        <v>3.852847127297907</v>
      </c>
    </row>
    <row r="328" spans="1:104" x14ac:dyDescent="0.25">
      <c r="A328">
        <v>1</v>
      </c>
      <c r="K328">
        <v>4</v>
      </c>
      <c r="L328">
        <f t="shared" si="383"/>
        <v>326</v>
      </c>
      <c r="M328">
        <f t="shared" si="384"/>
        <v>5.6897733615015138</v>
      </c>
      <c r="O328">
        <f t="shared" si="385"/>
        <v>0.8290375725550414</v>
      </c>
      <c r="P328">
        <f t="shared" si="386"/>
        <v>-0.55919290347074735</v>
      </c>
      <c r="R328">
        <f t="shared" si="325"/>
        <v>3.3161502902201656</v>
      </c>
      <c r="S328">
        <f t="shared" si="326"/>
        <v>-2.2367716138829894</v>
      </c>
      <c r="U328">
        <f t="shared" si="327"/>
        <v>3.3161502902201656</v>
      </c>
      <c r="V328">
        <f t="shared" si="328"/>
        <v>-2.2367716138829894</v>
      </c>
      <c r="X328">
        <f t="shared" si="329"/>
        <v>3.3161502902201656</v>
      </c>
      <c r="Y328">
        <f t="shared" si="330"/>
        <v>-2.2367716138829894</v>
      </c>
      <c r="Z328">
        <f t="shared" si="387"/>
        <v>305</v>
      </c>
      <c r="AB328">
        <f t="shared" si="331"/>
        <v>3.3161502902201656</v>
      </c>
      <c r="AC328">
        <f t="shared" si="332"/>
        <v>-2.2367716138829894</v>
      </c>
      <c r="AD328">
        <f t="shared" si="388"/>
        <v>305</v>
      </c>
      <c r="AG328">
        <f t="shared" si="333"/>
        <v>7.3161502902201656</v>
      </c>
      <c r="AH328">
        <f t="shared" si="334"/>
        <v>-2.2367716138829894</v>
      </c>
      <c r="AJ328">
        <f t="shared" si="335"/>
        <v>3.3161502902201656</v>
      </c>
      <c r="AK328">
        <f t="shared" si="336"/>
        <v>-2.2367716138829894</v>
      </c>
      <c r="AM328">
        <f t="shared" si="337"/>
        <v>7.3161502902201656</v>
      </c>
      <c r="AN328">
        <f t="shared" si="338"/>
        <v>-2.2367716138829894</v>
      </c>
      <c r="AP328">
        <f t="shared" si="339"/>
        <v>3.3161502902201656</v>
      </c>
      <c r="AQ328">
        <f t="shared" si="340"/>
        <v>1.7632283861170106</v>
      </c>
      <c r="AS328">
        <f t="shared" si="341"/>
        <v>3.3161502902201656</v>
      </c>
      <c r="AT328">
        <f t="shared" si="342"/>
        <v>-2.2367716138829894</v>
      </c>
      <c r="AV328">
        <f t="shared" si="343"/>
        <v>7.3161502902201656</v>
      </c>
      <c r="AW328">
        <f t="shared" si="344"/>
        <v>-2.2367716138829894</v>
      </c>
      <c r="AY328">
        <f t="shared" si="345"/>
        <v>3.3161502902201656</v>
      </c>
      <c r="AZ328">
        <f t="shared" si="346"/>
        <v>1.7632283861170106</v>
      </c>
      <c r="BB328">
        <f t="shared" si="347"/>
        <v>-0.68384970977983439</v>
      </c>
      <c r="BC328">
        <f t="shared" si="348"/>
        <v>-2.2367716138829894</v>
      </c>
      <c r="BE328">
        <f t="shared" si="349"/>
        <v>3.3161502902201656</v>
      </c>
      <c r="BF328">
        <f t="shared" si="350"/>
        <v>-6.2367716138829898</v>
      </c>
      <c r="BH328">
        <f t="shared" si="351"/>
        <v>7.4613381529953724</v>
      </c>
      <c r="BI328">
        <f t="shared" si="352"/>
        <v>-5.0327361312367263</v>
      </c>
      <c r="BK328">
        <f t="shared" si="353"/>
        <v>-1.5128872823348756</v>
      </c>
      <c r="BL328">
        <f t="shared" si="354"/>
        <v>0.32242128958775806</v>
      </c>
      <c r="BN328">
        <f t="shared" si="355"/>
        <v>-1.5128872823348756</v>
      </c>
      <c r="BO328">
        <f t="shared" si="356"/>
        <v>-3.6775787104122419</v>
      </c>
      <c r="BQ328">
        <f t="shared" si="357"/>
        <v>2.4871127176651244</v>
      </c>
      <c r="BR328">
        <f t="shared" si="358"/>
        <v>-1.6775787104122419</v>
      </c>
      <c r="BT328">
        <f t="shared" si="359"/>
        <v>6.4871127176651244</v>
      </c>
      <c r="BU328">
        <f t="shared" si="360"/>
        <v>0.32242128958775806</v>
      </c>
      <c r="BW328">
        <f t="shared" si="361"/>
        <v>6.4871127176651244</v>
      </c>
      <c r="BX328">
        <f t="shared" si="362"/>
        <v>-3.6775787104122419</v>
      </c>
      <c r="CA328">
        <f t="shared" si="363"/>
        <v>0.8290375725550414</v>
      </c>
      <c r="CB328">
        <f t="shared" si="364"/>
        <v>-0.55919290347074735</v>
      </c>
      <c r="CD328">
        <f t="shared" si="365"/>
        <v>0.8290375725550414</v>
      </c>
      <c r="CE328">
        <f t="shared" si="366"/>
        <v>-0.55919290347074735</v>
      </c>
      <c r="CG328">
        <f t="shared" si="367"/>
        <v>1.6580751451100828</v>
      </c>
      <c r="CH328">
        <f t="shared" si="368"/>
        <v>-1.1183858069414947</v>
      </c>
      <c r="CJ328">
        <f t="shared" si="369"/>
        <v>2.4871127176651244</v>
      </c>
      <c r="CK328">
        <f t="shared" si="370"/>
        <v>-1.6775787104122419</v>
      </c>
      <c r="CM328">
        <f t="shared" si="371"/>
        <v>3.3161502902201656</v>
      </c>
      <c r="CN328">
        <f t="shared" si="372"/>
        <v>-2.2367716138829894</v>
      </c>
      <c r="CP328">
        <f t="shared" si="373"/>
        <v>4.1451878627752068</v>
      </c>
      <c r="CQ328">
        <f t="shared" si="374"/>
        <v>-2.7959645173537369</v>
      </c>
      <c r="CS328">
        <f t="shared" si="375"/>
        <v>0.8290375725550414</v>
      </c>
      <c r="CT328">
        <f t="shared" si="376"/>
        <v>-0.55919290347074735</v>
      </c>
      <c r="CU328">
        <f t="shared" si="377"/>
        <v>8.3161502902201647</v>
      </c>
      <c r="CV328">
        <f t="shared" si="378"/>
        <v>3.8816141930585051</v>
      </c>
      <c r="CW328">
        <f t="shared" si="379"/>
        <v>8.3161502902201647</v>
      </c>
      <c r="CX328">
        <f t="shared" si="380"/>
        <v>2.7632283861170106</v>
      </c>
      <c r="CY328">
        <f t="shared" si="381"/>
        <v>6.6580751451100824</v>
      </c>
      <c r="CZ328">
        <f t="shared" si="382"/>
        <v>3.8816141930585051</v>
      </c>
    </row>
    <row r="329" spans="1:104" x14ac:dyDescent="0.25">
      <c r="A329">
        <v>1</v>
      </c>
      <c r="K329">
        <v>4</v>
      </c>
      <c r="L329">
        <f t="shared" si="383"/>
        <v>327</v>
      </c>
      <c r="M329">
        <f t="shared" si="384"/>
        <v>5.7072266540214578</v>
      </c>
      <c r="O329">
        <f t="shared" si="385"/>
        <v>0.83867056794542405</v>
      </c>
      <c r="P329">
        <f t="shared" si="386"/>
        <v>-0.54463903501502697</v>
      </c>
      <c r="R329">
        <f t="shared" si="325"/>
        <v>3.3546822717816962</v>
      </c>
      <c r="S329">
        <f t="shared" si="326"/>
        <v>-2.1785561400601079</v>
      </c>
      <c r="U329">
        <f t="shared" si="327"/>
        <v>3.3546822717816962</v>
      </c>
      <c r="V329">
        <f t="shared" si="328"/>
        <v>-2.1785561400601079</v>
      </c>
      <c r="X329">
        <f t="shared" si="329"/>
        <v>3.3546822717816962</v>
      </c>
      <c r="Y329">
        <f t="shared" si="330"/>
        <v>-2.1785561400601079</v>
      </c>
      <c r="Z329">
        <f t="shared" si="387"/>
        <v>306</v>
      </c>
      <c r="AB329">
        <f t="shared" si="331"/>
        <v>3.3546822717816962</v>
      </c>
      <c r="AC329">
        <f t="shared" si="332"/>
        <v>-2.1785561400601079</v>
      </c>
      <c r="AD329">
        <f t="shared" si="388"/>
        <v>306</v>
      </c>
      <c r="AG329">
        <f t="shared" si="333"/>
        <v>7.3546822717816962</v>
      </c>
      <c r="AH329">
        <f t="shared" si="334"/>
        <v>-2.1785561400601079</v>
      </c>
      <c r="AJ329">
        <f t="shared" si="335"/>
        <v>3.3546822717816962</v>
      </c>
      <c r="AK329">
        <f t="shared" si="336"/>
        <v>-2.1785561400601079</v>
      </c>
      <c r="AM329">
        <f t="shared" si="337"/>
        <v>7.3546822717816962</v>
      </c>
      <c r="AN329">
        <f t="shared" si="338"/>
        <v>-2.1785561400601079</v>
      </c>
      <c r="AP329">
        <f t="shared" si="339"/>
        <v>3.3546822717816962</v>
      </c>
      <c r="AQ329">
        <f t="shared" si="340"/>
        <v>1.8214438599398921</v>
      </c>
      <c r="AS329">
        <f t="shared" si="341"/>
        <v>3.3546822717816962</v>
      </c>
      <c r="AT329">
        <f t="shared" si="342"/>
        <v>-2.1785561400601079</v>
      </c>
      <c r="AV329">
        <f t="shared" si="343"/>
        <v>7.3546822717816962</v>
      </c>
      <c r="AW329">
        <f t="shared" si="344"/>
        <v>-2.1785561400601079</v>
      </c>
      <c r="AY329">
        <f t="shared" si="345"/>
        <v>3.3546822717816962</v>
      </c>
      <c r="AZ329">
        <f t="shared" si="346"/>
        <v>1.8214438599398921</v>
      </c>
      <c r="BB329">
        <f t="shared" si="347"/>
        <v>-0.6453177282183038</v>
      </c>
      <c r="BC329">
        <f t="shared" si="348"/>
        <v>-2.1785561400601079</v>
      </c>
      <c r="BE329">
        <f t="shared" si="349"/>
        <v>3.3546822717816962</v>
      </c>
      <c r="BF329">
        <f t="shared" si="350"/>
        <v>-6.1785561400601079</v>
      </c>
      <c r="BH329">
        <f t="shared" si="351"/>
        <v>7.5480351115088169</v>
      </c>
      <c r="BI329">
        <f t="shared" si="352"/>
        <v>-4.9017513151352432</v>
      </c>
      <c r="BK329">
        <f t="shared" si="353"/>
        <v>-1.4839882961637278</v>
      </c>
      <c r="BL329">
        <f t="shared" si="354"/>
        <v>0.36608289495491908</v>
      </c>
      <c r="BN329">
        <f t="shared" si="355"/>
        <v>-1.4839882961637278</v>
      </c>
      <c r="BO329">
        <f t="shared" si="356"/>
        <v>-3.6339171050450809</v>
      </c>
      <c r="BQ329">
        <f t="shared" si="357"/>
        <v>2.5160117038362722</v>
      </c>
      <c r="BR329">
        <f t="shared" si="358"/>
        <v>-1.6339171050450809</v>
      </c>
      <c r="BT329">
        <f t="shared" si="359"/>
        <v>6.5160117038362717</v>
      </c>
      <c r="BU329">
        <f t="shared" si="360"/>
        <v>0.36608289495491908</v>
      </c>
      <c r="BW329">
        <f t="shared" si="361"/>
        <v>6.5160117038362717</v>
      </c>
      <c r="BX329">
        <f t="shared" si="362"/>
        <v>-3.6339171050450809</v>
      </c>
      <c r="CA329">
        <f t="shared" si="363"/>
        <v>0.83867056794542405</v>
      </c>
      <c r="CB329">
        <f t="shared" si="364"/>
        <v>-0.54463903501502697</v>
      </c>
      <c r="CD329">
        <f t="shared" si="365"/>
        <v>0.83867056794542405</v>
      </c>
      <c r="CE329">
        <f t="shared" si="366"/>
        <v>-0.54463903501502697</v>
      </c>
      <c r="CG329">
        <f t="shared" si="367"/>
        <v>1.6773411358908481</v>
      </c>
      <c r="CH329">
        <f t="shared" si="368"/>
        <v>-1.0892780700300539</v>
      </c>
      <c r="CJ329">
        <f t="shared" si="369"/>
        <v>2.5160117038362722</v>
      </c>
      <c r="CK329">
        <f t="shared" si="370"/>
        <v>-1.6339171050450809</v>
      </c>
      <c r="CM329">
        <f t="shared" si="371"/>
        <v>3.3546822717816962</v>
      </c>
      <c r="CN329">
        <f t="shared" si="372"/>
        <v>-2.1785561400601079</v>
      </c>
      <c r="CP329">
        <f t="shared" si="373"/>
        <v>4.1933528397271207</v>
      </c>
      <c r="CQ329">
        <f t="shared" si="374"/>
        <v>-2.7231951750751349</v>
      </c>
      <c r="CS329">
        <f t="shared" si="375"/>
        <v>0.83867056794542405</v>
      </c>
      <c r="CT329">
        <f t="shared" si="376"/>
        <v>-0.54463903501502697</v>
      </c>
      <c r="CU329">
        <f t="shared" si="377"/>
        <v>8.3546822717816962</v>
      </c>
      <c r="CV329">
        <f t="shared" si="378"/>
        <v>3.9107219299699461</v>
      </c>
      <c r="CW329">
        <f t="shared" si="379"/>
        <v>8.3546822717816962</v>
      </c>
      <c r="CX329">
        <f t="shared" si="380"/>
        <v>2.8214438599398921</v>
      </c>
      <c r="CY329">
        <f t="shared" si="381"/>
        <v>6.6773411358908481</v>
      </c>
      <c r="CZ329">
        <f t="shared" si="382"/>
        <v>3.9107219299699461</v>
      </c>
    </row>
    <row r="330" spans="1:104" x14ac:dyDescent="0.25">
      <c r="A330">
        <v>1</v>
      </c>
      <c r="K330">
        <v>4</v>
      </c>
      <c r="L330">
        <f t="shared" si="383"/>
        <v>328</v>
      </c>
      <c r="M330">
        <f t="shared" si="384"/>
        <v>5.7246799465414</v>
      </c>
      <c r="O330">
        <f t="shared" si="385"/>
        <v>0.8480480961564254</v>
      </c>
      <c r="P330">
        <f t="shared" si="386"/>
        <v>-0.52991926423320579</v>
      </c>
      <c r="R330">
        <f t="shared" si="325"/>
        <v>3.3921923846257016</v>
      </c>
      <c r="S330">
        <f t="shared" si="326"/>
        <v>-2.1196770569328232</v>
      </c>
      <c r="U330">
        <f t="shared" si="327"/>
        <v>3.3921923846257016</v>
      </c>
      <c r="V330">
        <f t="shared" si="328"/>
        <v>-2.1196770569328232</v>
      </c>
      <c r="X330">
        <f t="shared" si="329"/>
        <v>3.3921923846257016</v>
      </c>
      <c r="Y330">
        <f t="shared" si="330"/>
        <v>-2.1196770569328232</v>
      </c>
      <c r="Z330">
        <f t="shared" si="387"/>
        <v>307</v>
      </c>
      <c r="AB330">
        <f t="shared" si="331"/>
        <v>3.3921923846257016</v>
      </c>
      <c r="AC330">
        <f t="shared" si="332"/>
        <v>-2.1196770569328232</v>
      </c>
      <c r="AD330">
        <f t="shared" si="388"/>
        <v>307</v>
      </c>
      <c r="AG330">
        <f t="shared" si="333"/>
        <v>7.3921923846257016</v>
      </c>
      <c r="AH330">
        <f t="shared" si="334"/>
        <v>-2.1196770569328232</v>
      </c>
      <c r="AJ330">
        <f t="shared" si="335"/>
        <v>3.3921923846257016</v>
      </c>
      <c r="AK330">
        <f t="shared" si="336"/>
        <v>-2.1196770569328232</v>
      </c>
      <c r="AM330">
        <f t="shared" si="337"/>
        <v>7.3921923846257016</v>
      </c>
      <c r="AN330">
        <f t="shared" si="338"/>
        <v>-2.1196770569328232</v>
      </c>
      <c r="AP330">
        <f t="shared" si="339"/>
        <v>3.3921923846257016</v>
      </c>
      <c r="AQ330">
        <f t="shared" si="340"/>
        <v>1.8803229430671768</v>
      </c>
      <c r="AS330">
        <f t="shared" si="341"/>
        <v>3.3921923846257016</v>
      </c>
      <c r="AT330">
        <f t="shared" si="342"/>
        <v>-2.1196770569328232</v>
      </c>
      <c r="AV330">
        <f t="shared" si="343"/>
        <v>7.3921923846257016</v>
      </c>
      <c r="AW330">
        <f t="shared" si="344"/>
        <v>-2.1196770569328232</v>
      </c>
      <c r="AY330">
        <f t="shared" si="345"/>
        <v>3.3921923846257016</v>
      </c>
      <c r="AZ330">
        <f t="shared" si="346"/>
        <v>1.8803229430671768</v>
      </c>
      <c r="BB330">
        <f t="shared" si="347"/>
        <v>-0.60780761537429839</v>
      </c>
      <c r="BC330">
        <f t="shared" si="348"/>
        <v>-2.1196770569328232</v>
      </c>
      <c r="BE330">
        <f t="shared" si="349"/>
        <v>3.3921923846257016</v>
      </c>
      <c r="BF330">
        <f t="shared" si="350"/>
        <v>-6.1196770569328232</v>
      </c>
      <c r="BH330">
        <f t="shared" si="351"/>
        <v>7.6324328654078286</v>
      </c>
      <c r="BI330">
        <f t="shared" si="352"/>
        <v>-4.7692733780988519</v>
      </c>
      <c r="BK330">
        <f t="shared" si="353"/>
        <v>-1.4558557115307238</v>
      </c>
      <c r="BL330">
        <f t="shared" si="354"/>
        <v>0.41024220730038263</v>
      </c>
      <c r="BN330">
        <f t="shared" si="355"/>
        <v>-1.4558557115307238</v>
      </c>
      <c r="BO330">
        <f t="shared" si="356"/>
        <v>-3.5897577926996176</v>
      </c>
      <c r="BQ330">
        <f t="shared" si="357"/>
        <v>2.5441442884692762</v>
      </c>
      <c r="BR330">
        <f t="shared" si="358"/>
        <v>-1.5897577926996174</v>
      </c>
      <c r="BT330">
        <f t="shared" si="359"/>
        <v>6.5441442884692762</v>
      </c>
      <c r="BU330">
        <f t="shared" si="360"/>
        <v>0.41024220730038263</v>
      </c>
      <c r="BW330">
        <f t="shared" si="361"/>
        <v>6.5441442884692762</v>
      </c>
      <c r="BX330">
        <f t="shared" si="362"/>
        <v>-3.5897577926996176</v>
      </c>
      <c r="CA330">
        <f t="shared" si="363"/>
        <v>0.8480480961564254</v>
      </c>
      <c r="CB330">
        <f t="shared" si="364"/>
        <v>-0.52991926423320579</v>
      </c>
      <c r="CD330">
        <f t="shared" si="365"/>
        <v>0.8480480961564254</v>
      </c>
      <c r="CE330">
        <f t="shared" si="366"/>
        <v>-0.52991926423320579</v>
      </c>
      <c r="CG330">
        <f t="shared" si="367"/>
        <v>1.6960961923128508</v>
      </c>
      <c r="CH330">
        <f t="shared" si="368"/>
        <v>-1.0598385284664116</v>
      </c>
      <c r="CJ330">
        <f t="shared" si="369"/>
        <v>2.5441442884692762</v>
      </c>
      <c r="CK330">
        <f t="shared" si="370"/>
        <v>-1.5897577926996174</v>
      </c>
      <c r="CM330">
        <f t="shared" si="371"/>
        <v>3.3921923846257016</v>
      </c>
      <c r="CN330">
        <f t="shared" si="372"/>
        <v>-2.1196770569328232</v>
      </c>
      <c r="CP330">
        <f t="shared" si="373"/>
        <v>4.240240480782127</v>
      </c>
      <c r="CQ330">
        <f t="shared" si="374"/>
        <v>-2.6495963211660287</v>
      </c>
      <c r="CS330">
        <f t="shared" si="375"/>
        <v>0.8480480961564254</v>
      </c>
      <c r="CT330">
        <f t="shared" si="376"/>
        <v>-0.52991926423320579</v>
      </c>
      <c r="CU330">
        <f t="shared" si="377"/>
        <v>8.3921923846257016</v>
      </c>
      <c r="CV330">
        <f t="shared" si="378"/>
        <v>3.9401614715335884</v>
      </c>
      <c r="CW330">
        <f t="shared" si="379"/>
        <v>8.3921923846257016</v>
      </c>
      <c r="CX330">
        <f t="shared" si="380"/>
        <v>2.8803229430671768</v>
      </c>
      <c r="CY330">
        <f t="shared" si="381"/>
        <v>6.6960961923128508</v>
      </c>
      <c r="CZ330">
        <f t="shared" si="382"/>
        <v>3.9401614715335884</v>
      </c>
    </row>
    <row r="331" spans="1:104" x14ac:dyDescent="0.25">
      <c r="A331">
        <v>1</v>
      </c>
      <c r="K331">
        <v>4</v>
      </c>
      <c r="L331">
        <f t="shared" si="383"/>
        <v>329</v>
      </c>
      <c r="M331">
        <f t="shared" si="384"/>
        <v>5.742133239061344</v>
      </c>
      <c r="O331">
        <f t="shared" si="385"/>
        <v>0.85716730070211211</v>
      </c>
      <c r="P331">
        <f t="shared" si="386"/>
        <v>-0.51503807491005449</v>
      </c>
      <c r="R331">
        <f t="shared" si="325"/>
        <v>3.4286692028084484</v>
      </c>
      <c r="S331">
        <f t="shared" si="326"/>
        <v>-2.060152299640218</v>
      </c>
      <c r="U331">
        <f t="shared" si="327"/>
        <v>3.4286692028084484</v>
      </c>
      <c r="V331">
        <f t="shared" si="328"/>
        <v>-2.060152299640218</v>
      </c>
      <c r="X331">
        <f t="shared" si="329"/>
        <v>3.4286692028084484</v>
      </c>
      <c r="Y331">
        <f t="shared" si="330"/>
        <v>-2.060152299640218</v>
      </c>
      <c r="Z331">
        <f t="shared" si="387"/>
        <v>308</v>
      </c>
      <c r="AB331">
        <f t="shared" si="331"/>
        <v>3.4286692028084484</v>
      </c>
      <c r="AC331">
        <f t="shared" si="332"/>
        <v>-2.060152299640218</v>
      </c>
      <c r="AD331">
        <f t="shared" si="388"/>
        <v>308</v>
      </c>
      <c r="AG331">
        <f t="shared" si="333"/>
        <v>7.4286692028084484</v>
      </c>
      <c r="AH331">
        <f t="shared" si="334"/>
        <v>-2.060152299640218</v>
      </c>
      <c r="AJ331">
        <f t="shared" si="335"/>
        <v>3.4286692028084484</v>
      </c>
      <c r="AK331">
        <f t="shared" si="336"/>
        <v>-2.060152299640218</v>
      </c>
      <c r="AM331">
        <f t="shared" si="337"/>
        <v>7.4286692028084484</v>
      </c>
      <c r="AN331">
        <f t="shared" si="338"/>
        <v>-2.060152299640218</v>
      </c>
      <c r="AP331">
        <f t="shared" si="339"/>
        <v>3.4286692028084484</v>
      </c>
      <c r="AQ331">
        <f t="shared" si="340"/>
        <v>1.939847700359782</v>
      </c>
      <c r="AS331">
        <f t="shared" si="341"/>
        <v>3.4286692028084484</v>
      </c>
      <c r="AT331">
        <f t="shared" si="342"/>
        <v>-2.060152299640218</v>
      </c>
      <c r="AV331">
        <f t="shared" si="343"/>
        <v>7.4286692028084484</v>
      </c>
      <c r="AW331">
        <f t="shared" si="344"/>
        <v>-2.060152299640218</v>
      </c>
      <c r="AY331">
        <f t="shared" si="345"/>
        <v>3.4286692028084484</v>
      </c>
      <c r="AZ331">
        <f t="shared" si="346"/>
        <v>1.939847700359782</v>
      </c>
      <c r="BB331">
        <f t="shared" si="347"/>
        <v>-0.57133079719155155</v>
      </c>
      <c r="BC331">
        <f t="shared" si="348"/>
        <v>-2.060152299640218</v>
      </c>
      <c r="BE331">
        <f t="shared" si="349"/>
        <v>3.4286692028084484</v>
      </c>
      <c r="BF331">
        <f t="shared" si="350"/>
        <v>-6.060152299640218</v>
      </c>
      <c r="BH331">
        <f t="shared" si="351"/>
        <v>7.7145057063190094</v>
      </c>
      <c r="BI331">
        <f t="shared" si="352"/>
        <v>-4.6353426741904906</v>
      </c>
      <c r="BK331">
        <f t="shared" si="353"/>
        <v>-1.4284980978936637</v>
      </c>
      <c r="BL331">
        <f t="shared" si="354"/>
        <v>0.45488577526983653</v>
      </c>
      <c r="BN331">
        <f t="shared" si="355"/>
        <v>-1.4284980978936637</v>
      </c>
      <c r="BO331">
        <f t="shared" si="356"/>
        <v>-3.5451142247301632</v>
      </c>
      <c r="BQ331">
        <f t="shared" si="357"/>
        <v>2.5715019021063363</v>
      </c>
      <c r="BR331">
        <f t="shared" si="358"/>
        <v>-1.5451142247301635</v>
      </c>
      <c r="BT331">
        <f t="shared" si="359"/>
        <v>6.5715019021063359</v>
      </c>
      <c r="BU331">
        <f t="shared" si="360"/>
        <v>0.45488577526983653</v>
      </c>
      <c r="BW331">
        <f t="shared" si="361"/>
        <v>6.5715019021063359</v>
      </c>
      <c r="BX331">
        <f t="shared" si="362"/>
        <v>-3.5451142247301632</v>
      </c>
      <c r="CA331">
        <f t="shared" si="363"/>
        <v>0.85716730070211211</v>
      </c>
      <c r="CB331">
        <f t="shared" si="364"/>
        <v>-0.51503807491005449</v>
      </c>
      <c r="CD331">
        <f t="shared" si="365"/>
        <v>0.85716730070211211</v>
      </c>
      <c r="CE331">
        <f t="shared" si="366"/>
        <v>-0.51503807491005449</v>
      </c>
      <c r="CG331">
        <f t="shared" si="367"/>
        <v>1.7143346014042242</v>
      </c>
      <c r="CH331">
        <f t="shared" si="368"/>
        <v>-1.030076149820109</v>
      </c>
      <c r="CJ331">
        <f t="shared" si="369"/>
        <v>2.5715019021063363</v>
      </c>
      <c r="CK331">
        <f t="shared" si="370"/>
        <v>-1.5451142247301635</v>
      </c>
      <c r="CM331">
        <f t="shared" si="371"/>
        <v>3.4286692028084484</v>
      </c>
      <c r="CN331">
        <f t="shared" si="372"/>
        <v>-2.060152299640218</v>
      </c>
      <c r="CP331">
        <f t="shared" si="373"/>
        <v>4.285836503510561</v>
      </c>
      <c r="CQ331">
        <f t="shared" si="374"/>
        <v>-2.5751903745502727</v>
      </c>
      <c r="CS331">
        <f t="shared" si="375"/>
        <v>0.85716730070211211</v>
      </c>
      <c r="CT331">
        <f t="shared" si="376"/>
        <v>-0.51503807491005449</v>
      </c>
      <c r="CU331">
        <f t="shared" si="377"/>
        <v>8.4286692028084484</v>
      </c>
      <c r="CV331">
        <f t="shared" si="378"/>
        <v>3.969923850179891</v>
      </c>
      <c r="CW331">
        <f t="shared" si="379"/>
        <v>8.4286692028084484</v>
      </c>
      <c r="CX331">
        <f t="shared" si="380"/>
        <v>2.939847700359782</v>
      </c>
      <c r="CY331">
        <f t="shared" si="381"/>
        <v>6.7143346014042242</v>
      </c>
      <c r="CZ331">
        <f t="shared" si="382"/>
        <v>3.969923850179891</v>
      </c>
    </row>
    <row r="332" spans="1:104" x14ac:dyDescent="0.25">
      <c r="A332">
        <v>1</v>
      </c>
      <c r="K332">
        <v>4</v>
      </c>
      <c r="L332">
        <f t="shared" si="383"/>
        <v>330</v>
      </c>
      <c r="M332">
        <f t="shared" si="384"/>
        <v>5.7595865315812871</v>
      </c>
      <c r="O332">
        <f t="shared" si="385"/>
        <v>0.86602540378443837</v>
      </c>
      <c r="P332">
        <f t="shared" si="386"/>
        <v>-0.50000000000000044</v>
      </c>
      <c r="R332">
        <f t="shared" si="325"/>
        <v>3.4641016151377535</v>
      </c>
      <c r="S332">
        <f t="shared" si="326"/>
        <v>-2.0000000000000018</v>
      </c>
      <c r="U332">
        <f t="shared" si="327"/>
        <v>3.4641016151377535</v>
      </c>
      <c r="V332">
        <f t="shared" si="328"/>
        <v>-2.0000000000000018</v>
      </c>
      <c r="X332">
        <f t="shared" si="329"/>
        <v>3.4641016151377535</v>
      </c>
      <c r="Y332">
        <f t="shared" si="330"/>
        <v>-2.0000000000000018</v>
      </c>
      <c r="Z332">
        <f t="shared" si="387"/>
        <v>309</v>
      </c>
      <c r="AB332">
        <f t="shared" si="331"/>
        <v>3.4641016151377535</v>
      </c>
      <c r="AC332">
        <f t="shared" si="332"/>
        <v>-2.0000000000000018</v>
      </c>
      <c r="AD332">
        <f t="shared" si="388"/>
        <v>309</v>
      </c>
      <c r="AG332">
        <f t="shared" si="333"/>
        <v>7.4641016151377535</v>
      </c>
      <c r="AH332">
        <f t="shared" si="334"/>
        <v>-2.0000000000000018</v>
      </c>
      <c r="AJ332">
        <f t="shared" si="335"/>
        <v>3.4641016151377535</v>
      </c>
      <c r="AK332">
        <f t="shared" si="336"/>
        <v>-2.0000000000000018</v>
      </c>
      <c r="AM332">
        <f t="shared" si="337"/>
        <v>7.4641016151377535</v>
      </c>
      <c r="AN332">
        <f t="shared" si="338"/>
        <v>-2.0000000000000018</v>
      </c>
      <c r="AP332">
        <f t="shared" si="339"/>
        <v>3.4641016151377535</v>
      </c>
      <c r="AQ332">
        <f t="shared" si="340"/>
        <v>1.9999999999999982</v>
      </c>
      <c r="AS332">
        <f t="shared" si="341"/>
        <v>3.4641016151377535</v>
      </c>
      <c r="AT332">
        <f t="shared" si="342"/>
        <v>-2.0000000000000018</v>
      </c>
      <c r="AV332">
        <f t="shared" si="343"/>
        <v>7.4641016151377535</v>
      </c>
      <c r="AW332">
        <f t="shared" si="344"/>
        <v>-2.0000000000000018</v>
      </c>
      <c r="AY332">
        <f t="shared" si="345"/>
        <v>3.4641016151377535</v>
      </c>
      <c r="AZ332">
        <f t="shared" si="346"/>
        <v>1.9999999999999982</v>
      </c>
      <c r="BB332">
        <f t="shared" si="347"/>
        <v>-0.5358983848622465</v>
      </c>
      <c r="BC332">
        <f t="shared" si="348"/>
        <v>-2.0000000000000018</v>
      </c>
      <c r="BE332">
        <f t="shared" si="349"/>
        <v>3.4641016151377535</v>
      </c>
      <c r="BF332">
        <f t="shared" si="350"/>
        <v>-6.0000000000000018</v>
      </c>
      <c r="BH332">
        <f t="shared" si="351"/>
        <v>7.7942286340599454</v>
      </c>
      <c r="BI332">
        <f t="shared" si="352"/>
        <v>-4.5000000000000036</v>
      </c>
      <c r="BK332">
        <f t="shared" si="353"/>
        <v>-1.4019237886466849</v>
      </c>
      <c r="BL332">
        <f t="shared" si="354"/>
        <v>0.49999999999999867</v>
      </c>
      <c r="BN332">
        <f t="shared" si="355"/>
        <v>-1.4019237886466849</v>
      </c>
      <c r="BO332">
        <f t="shared" si="356"/>
        <v>-3.5000000000000013</v>
      </c>
      <c r="BQ332">
        <f t="shared" si="357"/>
        <v>2.5980762113533151</v>
      </c>
      <c r="BR332">
        <f t="shared" si="358"/>
        <v>-1.5000000000000013</v>
      </c>
      <c r="BT332">
        <f t="shared" si="359"/>
        <v>6.5980762113533151</v>
      </c>
      <c r="BU332">
        <f t="shared" si="360"/>
        <v>0.49999999999999867</v>
      </c>
      <c r="BW332">
        <f t="shared" si="361"/>
        <v>6.5980762113533151</v>
      </c>
      <c r="BX332">
        <f t="shared" si="362"/>
        <v>-3.5000000000000013</v>
      </c>
      <c r="CA332">
        <f t="shared" si="363"/>
        <v>0.86602540378443837</v>
      </c>
      <c r="CB332">
        <f t="shared" si="364"/>
        <v>-0.50000000000000044</v>
      </c>
      <c r="CD332">
        <f t="shared" si="365"/>
        <v>0.86602540378443837</v>
      </c>
      <c r="CE332">
        <f t="shared" si="366"/>
        <v>-0.50000000000000044</v>
      </c>
      <c r="CG332">
        <f t="shared" si="367"/>
        <v>1.7320508075688767</v>
      </c>
      <c r="CH332">
        <f t="shared" si="368"/>
        <v>-1.0000000000000009</v>
      </c>
      <c r="CJ332">
        <f t="shared" si="369"/>
        <v>2.5980762113533151</v>
      </c>
      <c r="CK332">
        <f t="shared" si="370"/>
        <v>-1.5000000000000013</v>
      </c>
      <c r="CM332">
        <f t="shared" si="371"/>
        <v>3.4641016151377535</v>
      </c>
      <c r="CN332">
        <f t="shared" si="372"/>
        <v>-2.0000000000000018</v>
      </c>
      <c r="CP332">
        <f t="shared" si="373"/>
        <v>4.3301270189221919</v>
      </c>
      <c r="CQ332">
        <f t="shared" si="374"/>
        <v>-2.5000000000000022</v>
      </c>
      <c r="CS332">
        <f t="shared" si="375"/>
        <v>0.86602540378443837</v>
      </c>
      <c r="CT332">
        <f t="shared" si="376"/>
        <v>-0.50000000000000044</v>
      </c>
      <c r="CU332">
        <f t="shared" si="377"/>
        <v>8.4641016151377535</v>
      </c>
      <c r="CV332">
        <f t="shared" si="378"/>
        <v>3.9999999999999991</v>
      </c>
      <c r="CW332">
        <f t="shared" si="379"/>
        <v>8.4641016151377535</v>
      </c>
      <c r="CX332">
        <f t="shared" si="380"/>
        <v>2.9999999999999982</v>
      </c>
      <c r="CY332">
        <f t="shared" si="381"/>
        <v>6.7320508075688767</v>
      </c>
      <c r="CZ332">
        <f t="shared" si="382"/>
        <v>3.9999999999999991</v>
      </c>
    </row>
    <row r="333" spans="1:104" x14ac:dyDescent="0.25">
      <c r="A333">
        <v>1</v>
      </c>
      <c r="K333">
        <v>4</v>
      </c>
      <c r="L333">
        <f t="shared" si="383"/>
        <v>331</v>
      </c>
      <c r="M333">
        <f t="shared" si="384"/>
        <v>5.7770398241012311</v>
      </c>
      <c r="O333">
        <f t="shared" si="385"/>
        <v>0.87461970713939585</v>
      </c>
      <c r="P333">
        <f t="shared" si="386"/>
        <v>-0.48480962024633689</v>
      </c>
      <c r="R333">
        <f t="shared" si="325"/>
        <v>3.4984788285575834</v>
      </c>
      <c r="S333">
        <f t="shared" si="326"/>
        <v>-1.9392384809853476</v>
      </c>
      <c r="U333">
        <f t="shared" si="327"/>
        <v>3.4984788285575834</v>
      </c>
      <c r="V333">
        <f t="shared" si="328"/>
        <v>-1.9392384809853476</v>
      </c>
      <c r="X333">
        <f t="shared" si="329"/>
        <v>3.4984788285575834</v>
      </c>
      <c r="Y333">
        <f t="shared" si="330"/>
        <v>-1.9392384809853476</v>
      </c>
      <c r="Z333">
        <f t="shared" si="387"/>
        <v>310</v>
      </c>
      <c r="AB333">
        <f t="shared" si="331"/>
        <v>3.4984788285575834</v>
      </c>
      <c r="AC333">
        <f t="shared" si="332"/>
        <v>-1.9392384809853476</v>
      </c>
      <c r="AD333">
        <f t="shared" si="388"/>
        <v>310</v>
      </c>
      <c r="AG333">
        <f t="shared" si="333"/>
        <v>7.4984788285575839</v>
      </c>
      <c r="AH333">
        <f t="shared" si="334"/>
        <v>-1.9392384809853476</v>
      </c>
      <c r="AJ333">
        <f t="shared" si="335"/>
        <v>3.4984788285575834</v>
      </c>
      <c r="AK333">
        <f t="shared" si="336"/>
        <v>-1.9392384809853476</v>
      </c>
      <c r="AM333">
        <f t="shared" si="337"/>
        <v>7.4984788285575839</v>
      </c>
      <c r="AN333">
        <f t="shared" si="338"/>
        <v>-1.9392384809853476</v>
      </c>
      <c r="AP333">
        <f t="shared" si="339"/>
        <v>3.4984788285575834</v>
      </c>
      <c r="AQ333">
        <f t="shared" si="340"/>
        <v>2.0607615190146524</v>
      </c>
      <c r="AS333">
        <f t="shared" si="341"/>
        <v>3.4984788285575834</v>
      </c>
      <c r="AT333">
        <f t="shared" si="342"/>
        <v>-1.9392384809853476</v>
      </c>
      <c r="AV333">
        <f t="shared" si="343"/>
        <v>7.4984788285575839</v>
      </c>
      <c r="AW333">
        <f t="shared" si="344"/>
        <v>-1.9392384809853476</v>
      </c>
      <c r="AY333">
        <f t="shared" si="345"/>
        <v>3.4984788285575834</v>
      </c>
      <c r="AZ333">
        <f t="shared" si="346"/>
        <v>2.0607615190146524</v>
      </c>
      <c r="BB333">
        <f t="shared" si="347"/>
        <v>-0.50152117144241659</v>
      </c>
      <c r="BC333">
        <f t="shared" si="348"/>
        <v>-1.9392384809853476</v>
      </c>
      <c r="BE333">
        <f t="shared" si="349"/>
        <v>3.4984788285575834</v>
      </c>
      <c r="BF333">
        <f t="shared" si="350"/>
        <v>-5.9392384809853471</v>
      </c>
      <c r="BH333">
        <f t="shared" si="351"/>
        <v>7.8715773642545628</v>
      </c>
      <c r="BI333">
        <f t="shared" si="352"/>
        <v>-4.3632865822170324</v>
      </c>
      <c r="BK333">
        <f t="shared" si="353"/>
        <v>-1.3761408785818126</v>
      </c>
      <c r="BL333">
        <f t="shared" si="354"/>
        <v>0.54557113926098921</v>
      </c>
      <c r="BN333">
        <f t="shared" si="355"/>
        <v>-1.3761408785818126</v>
      </c>
      <c r="BO333">
        <f t="shared" si="356"/>
        <v>-3.4544288607390108</v>
      </c>
      <c r="BQ333">
        <f t="shared" si="357"/>
        <v>2.6238591214181874</v>
      </c>
      <c r="BR333">
        <f t="shared" si="358"/>
        <v>-1.4544288607390108</v>
      </c>
      <c r="BT333">
        <f t="shared" si="359"/>
        <v>6.623859121418187</v>
      </c>
      <c r="BU333">
        <f t="shared" si="360"/>
        <v>0.54557113926098921</v>
      </c>
      <c r="BW333">
        <f t="shared" si="361"/>
        <v>6.623859121418187</v>
      </c>
      <c r="BX333">
        <f t="shared" si="362"/>
        <v>-3.4544288607390108</v>
      </c>
      <c r="CA333">
        <f t="shared" si="363"/>
        <v>0.87461970713939585</v>
      </c>
      <c r="CB333">
        <f t="shared" si="364"/>
        <v>-0.48480962024633689</v>
      </c>
      <c r="CD333">
        <f t="shared" si="365"/>
        <v>0.87461970713939585</v>
      </c>
      <c r="CE333">
        <f t="shared" si="366"/>
        <v>-0.48480962024633689</v>
      </c>
      <c r="CG333">
        <f t="shared" si="367"/>
        <v>1.7492394142787917</v>
      </c>
      <c r="CH333">
        <f t="shared" si="368"/>
        <v>-0.96961924049267378</v>
      </c>
      <c r="CJ333">
        <f t="shared" si="369"/>
        <v>2.6238591214181874</v>
      </c>
      <c r="CK333">
        <f t="shared" si="370"/>
        <v>-1.4544288607390108</v>
      </c>
      <c r="CM333">
        <f t="shared" si="371"/>
        <v>3.4984788285575834</v>
      </c>
      <c r="CN333">
        <f t="shared" si="372"/>
        <v>-1.9392384809853476</v>
      </c>
      <c r="CP333">
        <f t="shared" si="373"/>
        <v>4.3730985356969789</v>
      </c>
      <c r="CQ333">
        <f t="shared" si="374"/>
        <v>-2.4240481012316843</v>
      </c>
      <c r="CS333">
        <f t="shared" si="375"/>
        <v>0.87461970713939585</v>
      </c>
      <c r="CT333">
        <f t="shared" si="376"/>
        <v>-0.48480962024633689</v>
      </c>
      <c r="CU333">
        <f t="shared" si="377"/>
        <v>8.4984788285575839</v>
      </c>
      <c r="CV333">
        <f t="shared" si="378"/>
        <v>4.0303807595073264</v>
      </c>
      <c r="CW333">
        <f t="shared" si="379"/>
        <v>8.4984788285575839</v>
      </c>
      <c r="CX333">
        <f t="shared" si="380"/>
        <v>3.0607615190146524</v>
      </c>
      <c r="CY333">
        <f t="shared" si="381"/>
        <v>6.7492394142787919</v>
      </c>
      <c r="CZ333">
        <f t="shared" si="382"/>
        <v>4.0303807595073264</v>
      </c>
    </row>
    <row r="334" spans="1:104" x14ac:dyDescent="0.25">
      <c r="A334">
        <v>1</v>
      </c>
      <c r="K334">
        <v>4</v>
      </c>
      <c r="L334">
        <f t="shared" si="383"/>
        <v>332</v>
      </c>
      <c r="M334">
        <f t="shared" si="384"/>
        <v>5.7944931166211742</v>
      </c>
      <c r="O334">
        <f t="shared" si="385"/>
        <v>0.88294759285892688</v>
      </c>
      <c r="P334">
        <f t="shared" si="386"/>
        <v>-0.46947156278589081</v>
      </c>
      <c r="R334">
        <f t="shared" si="325"/>
        <v>3.5317903714357075</v>
      </c>
      <c r="S334">
        <f t="shared" si="326"/>
        <v>-1.8778862511435632</v>
      </c>
      <c r="U334">
        <f t="shared" si="327"/>
        <v>3.5317903714357075</v>
      </c>
      <c r="V334">
        <f t="shared" si="328"/>
        <v>-1.8778862511435632</v>
      </c>
      <c r="X334">
        <f t="shared" si="329"/>
        <v>3.5317903714357075</v>
      </c>
      <c r="Y334">
        <f t="shared" si="330"/>
        <v>-1.8778862511435632</v>
      </c>
      <c r="Z334">
        <f t="shared" si="387"/>
        <v>311</v>
      </c>
      <c r="AB334">
        <f t="shared" si="331"/>
        <v>3.5317903714357075</v>
      </c>
      <c r="AC334">
        <f t="shared" si="332"/>
        <v>-1.8778862511435632</v>
      </c>
      <c r="AD334">
        <f t="shared" si="388"/>
        <v>311</v>
      </c>
      <c r="AG334">
        <f t="shared" si="333"/>
        <v>7.531790371435708</v>
      </c>
      <c r="AH334">
        <f t="shared" si="334"/>
        <v>-1.8778862511435632</v>
      </c>
      <c r="AJ334">
        <f t="shared" si="335"/>
        <v>3.5317903714357075</v>
      </c>
      <c r="AK334">
        <f t="shared" si="336"/>
        <v>-1.8778862511435632</v>
      </c>
      <c r="AM334">
        <f t="shared" si="337"/>
        <v>7.531790371435708</v>
      </c>
      <c r="AN334">
        <f t="shared" si="338"/>
        <v>-1.8778862511435632</v>
      </c>
      <c r="AP334">
        <f t="shared" si="339"/>
        <v>3.5317903714357075</v>
      </c>
      <c r="AQ334">
        <f t="shared" si="340"/>
        <v>2.122113748856437</v>
      </c>
      <c r="AS334">
        <f t="shared" si="341"/>
        <v>3.5317903714357075</v>
      </c>
      <c r="AT334">
        <f t="shared" si="342"/>
        <v>-1.8778862511435632</v>
      </c>
      <c r="AV334">
        <f t="shared" si="343"/>
        <v>7.531790371435708</v>
      </c>
      <c r="AW334">
        <f t="shared" si="344"/>
        <v>-1.8778862511435632</v>
      </c>
      <c r="AY334">
        <f t="shared" si="345"/>
        <v>3.5317903714357075</v>
      </c>
      <c r="AZ334">
        <f t="shared" si="346"/>
        <v>2.122113748856437</v>
      </c>
      <c r="BB334">
        <f t="shared" si="347"/>
        <v>-0.46820962856429249</v>
      </c>
      <c r="BC334">
        <f t="shared" si="348"/>
        <v>-1.8778862511435632</v>
      </c>
      <c r="BE334">
        <f t="shared" si="349"/>
        <v>3.5317903714357075</v>
      </c>
      <c r="BF334">
        <f t="shared" si="350"/>
        <v>-5.877886251143563</v>
      </c>
      <c r="BH334">
        <f t="shared" si="351"/>
        <v>7.946528335730342</v>
      </c>
      <c r="BI334">
        <f t="shared" si="352"/>
        <v>-4.2252440650730172</v>
      </c>
      <c r="BK334">
        <f t="shared" si="353"/>
        <v>-1.3511572214232195</v>
      </c>
      <c r="BL334">
        <f t="shared" si="354"/>
        <v>0.59158531164232753</v>
      </c>
      <c r="BN334">
        <f t="shared" si="355"/>
        <v>-1.3511572214232195</v>
      </c>
      <c r="BO334">
        <f t="shared" si="356"/>
        <v>-3.4084146883576727</v>
      </c>
      <c r="BQ334">
        <f t="shared" si="357"/>
        <v>2.6488427785767805</v>
      </c>
      <c r="BR334">
        <f t="shared" si="358"/>
        <v>-1.4084146883576725</v>
      </c>
      <c r="BT334">
        <f t="shared" si="359"/>
        <v>6.6488427785767801</v>
      </c>
      <c r="BU334">
        <f t="shared" si="360"/>
        <v>0.59158531164232753</v>
      </c>
      <c r="BW334">
        <f t="shared" si="361"/>
        <v>6.6488427785767801</v>
      </c>
      <c r="BX334">
        <f t="shared" si="362"/>
        <v>-3.4084146883576727</v>
      </c>
      <c r="CA334">
        <f t="shared" si="363"/>
        <v>0.88294759285892688</v>
      </c>
      <c r="CB334">
        <f t="shared" si="364"/>
        <v>-0.46947156278589081</v>
      </c>
      <c r="CD334">
        <f t="shared" si="365"/>
        <v>0.88294759285892688</v>
      </c>
      <c r="CE334">
        <f t="shared" si="366"/>
        <v>-0.46947156278589081</v>
      </c>
      <c r="CG334">
        <f t="shared" si="367"/>
        <v>1.7658951857178538</v>
      </c>
      <c r="CH334">
        <f t="shared" si="368"/>
        <v>-0.93894312557178161</v>
      </c>
      <c r="CJ334">
        <f t="shared" si="369"/>
        <v>2.6488427785767805</v>
      </c>
      <c r="CK334">
        <f t="shared" si="370"/>
        <v>-1.4084146883576725</v>
      </c>
      <c r="CM334">
        <f t="shared" si="371"/>
        <v>3.5317903714357075</v>
      </c>
      <c r="CN334">
        <f t="shared" si="372"/>
        <v>-1.8778862511435632</v>
      </c>
      <c r="CP334">
        <f t="shared" si="373"/>
        <v>4.4147379642946341</v>
      </c>
      <c r="CQ334">
        <f t="shared" si="374"/>
        <v>-2.3473578139294542</v>
      </c>
      <c r="CS334">
        <f t="shared" si="375"/>
        <v>0.88294759285892688</v>
      </c>
      <c r="CT334">
        <f t="shared" si="376"/>
        <v>-0.46947156278589081</v>
      </c>
      <c r="CU334">
        <f t="shared" si="377"/>
        <v>8.531790371435708</v>
      </c>
      <c r="CV334">
        <f t="shared" si="378"/>
        <v>4.0610568744282185</v>
      </c>
      <c r="CW334">
        <f t="shared" si="379"/>
        <v>8.531790371435708</v>
      </c>
      <c r="CX334">
        <f t="shared" si="380"/>
        <v>3.122113748856437</v>
      </c>
      <c r="CY334">
        <f t="shared" si="381"/>
        <v>6.765895185717854</v>
      </c>
      <c r="CZ334">
        <f t="shared" si="382"/>
        <v>4.0610568744282185</v>
      </c>
    </row>
    <row r="335" spans="1:104" x14ac:dyDescent="0.25">
      <c r="A335">
        <v>1</v>
      </c>
      <c r="K335">
        <v>4</v>
      </c>
      <c r="L335">
        <f t="shared" si="383"/>
        <v>333</v>
      </c>
      <c r="M335">
        <f t="shared" si="384"/>
        <v>5.8119464091411173</v>
      </c>
      <c r="O335">
        <f t="shared" si="385"/>
        <v>0.89100652418836779</v>
      </c>
      <c r="P335">
        <f t="shared" si="386"/>
        <v>-0.45399049973954697</v>
      </c>
      <c r="R335">
        <f t="shared" si="325"/>
        <v>3.5640260967534712</v>
      </c>
      <c r="S335">
        <f t="shared" si="326"/>
        <v>-1.8159619989581879</v>
      </c>
      <c r="U335">
        <f t="shared" si="327"/>
        <v>3.5640260967534712</v>
      </c>
      <c r="V335">
        <f t="shared" si="328"/>
        <v>-1.8159619989581879</v>
      </c>
      <c r="X335">
        <f t="shared" si="329"/>
        <v>3.5640260967534712</v>
      </c>
      <c r="Y335">
        <f t="shared" si="330"/>
        <v>-1.8159619989581879</v>
      </c>
      <c r="Z335">
        <f t="shared" si="387"/>
        <v>312</v>
      </c>
      <c r="AB335">
        <f t="shared" si="331"/>
        <v>3.5640260967534712</v>
      </c>
      <c r="AC335">
        <f t="shared" si="332"/>
        <v>-1.8159619989581879</v>
      </c>
      <c r="AD335">
        <f t="shared" si="388"/>
        <v>312</v>
      </c>
      <c r="AG335">
        <f t="shared" si="333"/>
        <v>7.5640260967534712</v>
      </c>
      <c r="AH335">
        <f t="shared" si="334"/>
        <v>-1.8159619989581879</v>
      </c>
      <c r="AJ335">
        <f t="shared" si="335"/>
        <v>3.5640260967534712</v>
      </c>
      <c r="AK335">
        <f t="shared" si="336"/>
        <v>-1.8159619989581879</v>
      </c>
      <c r="AM335">
        <f t="shared" si="337"/>
        <v>7.5640260967534712</v>
      </c>
      <c r="AN335">
        <f t="shared" si="338"/>
        <v>-1.8159619989581879</v>
      </c>
      <c r="AP335">
        <f t="shared" si="339"/>
        <v>3.5640260967534712</v>
      </c>
      <c r="AQ335">
        <f t="shared" si="340"/>
        <v>2.1840380010418121</v>
      </c>
      <c r="AS335">
        <f t="shared" si="341"/>
        <v>3.5640260967534712</v>
      </c>
      <c r="AT335">
        <f t="shared" si="342"/>
        <v>-1.8159619989581879</v>
      </c>
      <c r="AV335">
        <f t="shared" si="343"/>
        <v>7.5640260967534712</v>
      </c>
      <c r="AW335">
        <f t="shared" si="344"/>
        <v>-1.8159619989581879</v>
      </c>
      <c r="AY335">
        <f t="shared" si="345"/>
        <v>3.5640260967534712</v>
      </c>
      <c r="AZ335">
        <f t="shared" si="346"/>
        <v>2.1840380010418121</v>
      </c>
      <c r="BB335">
        <f t="shared" si="347"/>
        <v>-0.43597390324652885</v>
      </c>
      <c r="BC335">
        <f t="shared" si="348"/>
        <v>-1.8159619989581879</v>
      </c>
      <c r="BE335">
        <f t="shared" si="349"/>
        <v>3.5640260967534712</v>
      </c>
      <c r="BF335">
        <f t="shared" si="350"/>
        <v>-5.8159619989581879</v>
      </c>
      <c r="BH335">
        <f t="shared" si="351"/>
        <v>8.0190587176953105</v>
      </c>
      <c r="BI335">
        <f t="shared" si="352"/>
        <v>-4.0859144976559225</v>
      </c>
      <c r="BK335">
        <f t="shared" si="353"/>
        <v>-1.3269804274348966</v>
      </c>
      <c r="BL335">
        <f t="shared" si="354"/>
        <v>0.63802850078135909</v>
      </c>
      <c r="BN335">
        <f t="shared" si="355"/>
        <v>-1.3269804274348966</v>
      </c>
      <c r="BO335">
        <f t="shared" si="356"/>
        <v>-3.3619714992186411</v>
      </c>
      <c r="BQ335">
        <f t="shared" si="357"/>
        <v>2.6730195725651034</v>
      </c>
      <c r="BR335">
        <f t="shared" si="358"/>
        <v>-1.3619714992186409</v>
      </c>
      <c r="BT335">
        <f t="shared" si="359"/>
        <v>6.6730195725651029</v>
      </c>
      <c r="BU335">
        <f t="shared" si="360"/>
        <v>0.63802850078135909</v>
      </c>
      <c r="BW335">
        <f t="shared" si="361"/>
        <v>6.6730195725651029</v>
      </c>
      <c r="BX335">
        <f t="shared" si="362"/>
        <v>-3.3619714992186411</v>
      </c>
      <c r="CA335">
        <f t="shared" si="363"/>
        <v>0.89100652418836779</v>
      </c>
      <c r="CB335">
        <f t="shared" si="364"/>
        <v>-0.45399049973954697</v>
      </c>
      <c r="CD335">
        <f t="shared" si="365"/>
        <v>0.89100652418836779</v>
      </c>
      <c r="CE335">
        <f t="shared" si="366"/>
        <v>-0.45399049973954697</v>
      </c>
      <c r="CG335">
        <f t="shared" si="367"/>
        <v>1.7820130483767356</v>
      </c>
      <c r="CH335">
        <f t="shared" si="368"/>
        <v>-0.90798099947909394</v>
      </c>
      <c r="CJ335">
        <f t="shared" si="369"/>
        <v>2.6730195725651034</v>
      </c>
      <c r="CK335">
        <f t="shared" si="370"/>
        <v>-1.3619714992186409</v>
      </c>
      <c r="CM335">
        <f t="shared" si="371"/>
        <v>3.5640260967534712</v>
      </c>
      <c r="CN335">
        <f t="shared" si="372"/>
        <v>-1.8159619989581879</v>
      </c>
      <c r="CP335">
        <f t="shared" si="373"/>
        <v>4.4550326209418394</v>
      </c>
      <c r="CQ335">
        <f t="shared" si="374"/>
        <v>-2.2699524986977346</v>
      </c>
      <c r="CS335">
        <f t="shared" si="375"/>
        <v>0.89100652418836779</v>
      </c>
      <c r="CT335">
        <f t="shared" si="376"/>
        <v>-0.45399049973954697</v>
      </c>
      <c r="CU335">
        <f t="shared" si="377"/>
        <v>8.5640260967534712</v>
      </c>
      <c r="CV335">
        <f t="shared" si="378"/>
        <v>4.0920190005209065</v>
      </c>
      <c r="CW335">
        <f t="shared" si="379"/>
        <v>8.5640260967534712</v>
      </c>
      <c r="CX335">
        <f t="shared" si="380"/>
        <v>3.1840380010418121</v>
      </c>
      <c r="CY335">
        <f t="shared" si="381"/>
        <v>6.7820130483767356</v>
      </c>
      <c r="CZ335">
        <f t="shared" si="382"/>
        <v>4.0920190005209065</v>
      </c>
    </row>
    <row r="336" spans="1:104" x14ac:dyDescent="0.25">
      <c r="A336">
        <v>1</v>
      </c>
      <c r="K336">
        <v>4</v>
      </c>
      <c r="L336">
        <f t="shared" si="383"/>
        <v>334</v>
      </c>
      <c r="M336">
        <f t="shared" si="384"/>
        <v>5.8293997016610613</v>
      </c>
      <c r="O336">
        <f t="shared" si="385"/>
        <v>0.89879404629916715</v>
      </c>
      <c r="P336">
        <f t="shared" si="386"/>
        <v>-0.43837114678907702</v>
      </c>
      <c r="R336">
        <f t="shared" si="325"/>
        <v>3.5951761851966686</v>
      </c>
      <c r="S336">
        <f t="shared" si="326"/>
        <v>-1.7534845871563081</v>
      </c>
      <c r="U336">
        <f t="shared" si="327"/>
        <v>3.5951761851966686</v>
      </c>
      <c r="V336">
        <f t="shared" si="328"/>
        <v>-1.7534845871563081</v>
      </c>
      <c r="X336">
        <f t="shared" si="329"/>
        <v>3.5951761851966686</v>
      </c>
      <c r="Y336">
        <f t="shared" si="330"/>
        <v>-1.7534845871563081</v>
      </c>
      <c r="Z336">
        <f t="shared" si="387"/>
        <v>313</v>
      </c>
      <c r="AB336">
        <f t="shared" si="331"/>
        <v>3.5951761851966686</v>
      </c>
      <c r="AC336">
        <f t="shared" si="332"/>
        <v>-1.7534845871563081</v>
      </c>
      <c r="AD336">
        <f t="shared" si="388"/>
        <v>313</v>
      </c>
      <c r="AG336">
        <f t="shared" si="333"/>
        <v>7.595176185196669</v>
      </c>
      <c r="AH336">
        <f t="shared" si="334"/>
        <v>-1.7534845871563081</v>
      </c>
      <c r="AJ336">
        <f t="shared" si="335"/>
        <v>3.5951761851966686</v>
      </c>
      <c r="AK336">
        <f t="shared" si="336"/>
        <v>-1.7534845871563081</v>
      </c>
      <c r="AM336">
        <f t="shared" si="337"/>
        <v>7.595176185196669</v>
      </c>
      <c r="AN336">
        <f t="shared" si="338"/>
        <v>-1.7534845871563081</v>
      </c>
      <c r="AP336">
        <f t="shared" si="339"/>
        <v>3.5951761851966686</v>
      </c>
      <c r="AQ336">
        <f t="shared" si="340"/>
        <v>2.2465154128436922</v>
      </c>
      <c r="AS336">
        <f t="shared" si="341"/>
        <v>3.5951761851966686</v>
      </c>
      <c r="AT336">
        <f t="shared" si="342"/>
        <v>-1.7534845871563081</v>
      </c>
      <c r="AV336">
        <f t="shared" si="343"/>
        <v>7.595176185196669</v>
      </c>
      <c r="AW336">
        <f t="shared" si="344"/>
        <v>-1.7534845871563081</v>
      </c>
      <c r="AY336">
        <f t="shared" si="345"/>
        <v>3.5951761851966686</v>
      </c>
      <c r="AZ336">
        <f t="shared" si="346"/>
        <v>2.2465154128436922</v>
      </c>
      <c r="BB336">
        <f t="shared" si="347"/>
        <v>-0.40482381480333141</v>
      </c>
      <c r="BC336">
        <f t="shared" si="348"/>
        <v>-1.7534845871563081</v>
      </c>
      <c r="BE336">
        <f t="shared" si="349"/>
        <v>3.5951761851966686</v>
      </c>
      <c r="BF336">
        <f t="shared" si="350"/>
        <v>-5.7534845871563078</v>
      </c>
      <c r="BH336">
        <f t="shared" si="351"/>
        <v>8.089146416692504</v>
      </c>
      <c r="BI336">
        <f t="shared" si="352"/>
        <v>-3.9453403211016931</v>
      </c>
      <c r="BK336">
        <f t="shared" si="353"/>
        <v>-1.3036178611024987</v>
      </c>
      <c r="BL336">
        <f t="shared" si="354"/>
        <v>0.6848865596327689</v>
      </c>
      <c r="BN336">
        <f t="shared" si="355"/>
        <v>-1.3036178611024987</v>
      </c>
      <c r="BO336">
        <f t="shared" si="356"/>
        <v>-3.3151134403672309</v>
      </c>
      <c r="BQ336">
        <f t="shared" si="357"/>
        <v>2.6963821388975013</v>
      </c>
      <c r="BR336">
        <f t="shared" si="358"/>
        <v>-1.3151134403672311</v>
      </c>
      <c r="BT336">
        <f t="shared" si="359"/>
        <v>6.6963821388975013</v>
      </c>
      <c r="BU336">
        <f t="shared" si="360"/>
        <v>0.6848865596327689</v>
      </c>
      <c r="BW336">
        <f t="shared" si="361"/>
        <v>6.6963821388975013</v>
      </c>
      <c r="BX336">
        <f t="shared" si="362"/>
        <v>-3.3151134403672309</v>
      </c>
      <c r="CA336">
        <f t="shared" si="363"/>
        <v>0.89879404629916715</v>
      </c>
      <c r="CB336">
        <f t="shared" si="364"/>
        <v>-0.43837114678907702</v>
      </c>
      <c r="CD336">
        <f t="shared" si="365"/>
        <v>0.89879404629916715</v>
      </c>
      <c r="CE336">
        <f t="shared" si="366"/>
        <v>-0.43837114678907702</v>
      </c>
      <c r="CG336">
        <f t="shared" si="367"/>
        <v>1.7975880925983343</v>
      </c>
      <c r="CH336">
        <f t="shared" si="368"/>
        <v>-0.87674229357815403</v>
      </c>
      <c r="CJ336">
        <f t="shared" si="369"/>
        <v>2.6963821388975013</v>
      </c>
      <c r="CK336">
        <f t="shared" si="370"/>
        <v>-1.3151134403672311</v>
      </c>
      <c r="CM336">
        <f t="shared" si="371"/>
        <v>3.5951761851966686</v>
      </c>
      <c r="CN336">
        <f t="shared" si="372"/>
        <v>-1.7534845871563081</v>
      </c>
      <c r="CP336">
        <f t="shared" si="373"/>
        <v>4.4939702314958359</v>
      </c>
      <c r="CQ336">
        <f t="shared" si="374"/>
        <v>-2.1918557339453852</v>
      </c>
      <c r="CS336">
        <f t="shared" si="375"/>
        <v>0.89879404629916715</v>
      </c>
      <c r="CT336">
        <f t="shared" si="376"/>
        <v>-0.43837114678907702</v>
      </c>
      <c r="CU336">
        <f t="shared" si="377"/>
        <v>8.595176185196669</v>
      </c>
      <c r="CV336">
        <f t="shared" si="378"/>
        <v>4.1232577064218461</v>
      </c>
      <c r="CW336">
        <f t="shared" si="379"/>
        <v>8.595176185196669</v>
      </c>
      <c r="CX336">
        <f t="shared" si="380"/>
        <v>3.2465154128436922</v>
      </c>
      <c r="CY336">
        <f t="shared" si="381"/>
        <v>6.7975880925983345</v>
      </c>
      <c r="CZ336">
        <f t="shared" si="382"/>
        <v>4.1232577064218461</v>
      </c>
    </row>
    <row r="337" spans="1:104" x14ac:dyDescent="0.25">
      <c r="A337">
        <v>1</v>
      </c>
      <c r="K337">
        <v>4</v>
      </c>
      <c r="L337">
        <f t="shared" si="383"/>
        <v>335</v>
      </c>
      <c r="M337">
        <f t="shared" si="384"/>
        <v>5.8468529941810035</v>
      </c>
      <c r="O337">
        <f t="shared" si="385"/>
        <v>0.90630778703664971</v>
      </c>
      <c r="P337">
        <f t="shared" si="386"/>
        <v>-0.4226182617407</v>
      </c>
      <c r="R337">
        <f t="shared" si="325"/>
        <v>3.6252311481465989</v>
      </c>
      <c r="S337">
        <f t="shared" si="326"/>
        <v>-1.6904730469628</v>
      </c>
      <c r="U337">
        <f t="shared" si="327"/>
        <v>3.6252311481465989</v>
      </c>
      <c r="V337">
        <f t="shared" si="328"/>
        <v>-1.6904730469628</v>
      </c>
      <c r="X337">
        <f t="shared" si="329"/>
        <v>3.6252311481465989</v>
      </c>
      <c r="Y337">
        <f t="shared" si="330"/>
        <v>-1.6904730469628</v>
      </c>
      <c r="Z337">
        <f t="shared" si="387"/>
        <v>314</v>
      </c>
      <c r="AB337">
        <f t="shared" si="331"/>
        <v>3.6252311481465989</v>
      </c>
      <c r="AC337">
        <f t="shared" si="332"/>
        <v>-1.6904730469628</v>
      </c>
      <c r="AD337">
        <f t="shared" si="388"/>
        <v>314</v>
      </c>
      <c r="AG337">
        <f t="shared" si="333"/>
        <v>7.6252311481465984</v>
      </c>
      <c r="AH337">
        <f t="shared" si="334"/>
        <v>-1.6904730469628</v>
      </c>
      <c r="AJ337">
        <f t="shared" si="335"/>
        <v>3.6252311481465989</v>
      </c>
      <c r="AK337">
        <f t="shared" si="336"/>
        <v>-1.6904730469628</v>
      </c>
      <c r="AM337">
        <f t="shared" si="337"/>
        <v>7.6252311481465984</v>
      </c>
      <c r="AN337">
        <f t="shared" si="338"/>
        <v>-1.6904730469628</v>
      </c>
      <c r="AP337">
        <f t="shared" si="339"/>
        <v>3.6252311481465989</v>
      </c>
      <c r="AQ337">
        <f t="shared" si="340"/>
        <v>2.3095269530372002</v>
      </c>
      <c r="AS337">
        <f t="shared" si="341"/>
        <v>3.6252311481465989</v>
      </c>
      <c r="AT337">
        <f t="shared" si="342"/>
        <v>-1.6904730469628</v>
      </c>
      <c r="AV337">
        <f t="shared" si="343"/>
        <v>7.6252311481465984</v>
      </c>
      <c r="AW337">
        <f t="shared" si="344"/>
        <v>-1.6904730469628</v>
      </c>
      <c r="AY337">
        <f t="shared" si="345"/>
        <v>3.6252311481465989</v>
      </c>
      <c r="AZ337">
        <f t="shared" si="346"/>
        <v>2.3095269530372002</v>
      </c>
      <c r="BB337">
        <f t="shared" si="347"/>
        <v>-0.37476885185340114</v>
      </c>
      <c r="BC337">
        <f t="shared" si="348"/>
        <v>-1.6904730469628</v>
      </c>
      <c r="BE337">
        <f t="shared" si="349"/>
        <v>3.6252311481465989</v>
      </c>
      <c r="BF337">
        <f t="shared" si="350"/>
        <v>-5.6904730469627998</v>
      </c>
      <c r="BH337">
        <f t="shared" si="351"/>
        <v>8.1567700833298478</v>
      </c>
      <c r="BI337">
        <f t="shared" si="352"/>
        <v>-3.8035643556663001</v>
      </c>
      <c r="BK337">
        <f t="shared" si="353"/>
        <v>-1.2810766388900507</v>
      </c>
      <c r="BL337">
        <f t="shared" si="354"/>
        <v>0.73214521477789996</v>
      </c>
      <c r="BN337">
        <f t="shared" si="355"/>
        <v>-1.2810766388900507</v>
      </c>
      <c r="BO337">
        <f t="shared" si="356"/>
        <v>-3.2678547852221</v>
      </c>
      <c r="BQ337">
        <f t="shared" si="357"/>
        <v>2.7189233611099493</v>
      </c>
      <c r="BR337">
        <f t="shared" si="358"/>
        <v>-1.2678547852221</v>
      </c>
      <c r="BT337">
        <f t="shared" si="359"/>
        <v>6.7189233611099493</v>
      </c>
      <c r="BU337">
        <f t="shared" si="360"/>
        <v>0.73214521477789996</v>
      </c>
      <c r="BW337">
        <f t="shared" si="361"/>
        <v>6.7189233611099493</v>
      </c>
      <c r="BX337">
        <f t="shared" si="362"/>
        <v>-3.2678547852221</v>
      </c>
      <c r="CA337">
        <f t="shared" si="363"/>
        <v>0.90630778703664971</v>
      </c>
      <c r="CB337">
        <f t="shared" si="364"/>
        <v>-0.4226182617407</v>
      </c>
      <c r="CD337">
        <f t="shared" si="365"/>
        <v>0.90630778703664971</v>
      </c>
      <c r="CE337">
        <f t="shared" si="366"/>
        <v>-0.4226182617407</v>
      </c>
      <c r="CG337">
        <f t="shared" si="367"/>
        <v>1.8126155740732994</v>
      </c>
      <c r="CH337">
        <f t="shared" si="368"/>
        <v>-0.84523652348139999</v>
      </c>
      <c r="CJ337">
        <f t="shared" si="369"/>
        <v>2.7189233611099493</v>
      </c>
      <c r="CK337">
        <f t="shared" si="370"/>
        <v>-1.2678547852221</v>
      </c>
      <c r="CM337">
        <f t="shared" si="371"/>
        <v>3.6252311481465989</v>
      </c>
      <c r="CN337">
        <f t="shared" si="372"/>
        <v>-1.6904730469628</v>
      </c>
      <c r="CP337">
        <f t="shared" si="373"/>
        <v>4.5315389351832485</v>
      </c>
      <c r="CQ337">
        <f t="shared" si="374"/>
        <v>-2.1130913087034999</v>
      </c>
      <c r="CS337">
        <f t="shared" si="375"/>
        <v>0.90630778703664971</v>
      </c>
      <c r="CT337">
        <f t="shared" si="376"/>
        <v>-0.4226182617407</v>
      </c>
      <c r="CU337">
        <f t="shared" si="377"/>
        <v>8.6252311481465984</v>
      </c>
      <c r="CV337">
        <f t="shared" si="378"/>
        <v>4.1547634765185997</v>
      </c>
      <c r="CW337">
        <f t="shared" si="379"/>
        <v>8.6252311481465984</v>
      </c>
      <c r="CX337">
        <f t="shared" si="380"/>
        <v>3.3095269530372002</v>
      </c>
      <c r="CY337">
        <f t="shared" si="381"/>
        <v>6.8126155740732992</v>
      </c>
      <c r="CZ337">
        <f t="shared" si="382"/>
        <v>4.1547634765185997</v>
      </c>
    </row>
    <row r="338" spans="1:104" x14ac:dyDescent="0.25">
      <c r="A338">
        <v>1</v>
      </c>
      <c r="K338">
        <v>4</v>
      </c>
      <c r="L338">
        <f t="shared" si="383"/>
        <v>336</v>
      </c>
      <c r="M338">
        <f t="shared" si="384"/>
        <v>5.8643062867009474</v>
      </c>
      <c r="O338">
        <f t="shared" si="385"/>
        <v>0.91354545764260098</v>
      </c>
      <c r="P338">
        <f t="shared" si="386"/>
        <v>-0.40673664307580015</v>
      </c>
      <c r="R338">
        <f t="shared" si="325"/>
        <v>3.6541818305704039</v>
      </c>
      <c r="S338">
        <f t="shared" si="326"/>
        <v>-1.6269465723032006</v>
      </c>
      <c r="U338">
        <f t="shared" si="327"/>
        <v>3.6541818305704039</v>
      </c>
      <c r="V338">
        <f t="shared" si="328"/>
        <v>-1.6269465723032006</v>
      </c>
      <c r="X338">
        <f t="shared" si="329"/>
        <v>3.6541818305704039</v>
      </c>
      <c r="Y338">
        <f t="shared" si="330"/>
        <v>-1.6269465723032006</v>
      </c>
      <c r="Z338">
        <f t="shared" si="387"/>
        <v>315</v>
      </c>
      <c r="AB338">
        <f t="shared" si="331"/>
        <v>3.6541818305704039</v>
      </c>
      <c r="AC338">
        <f t="shared" si="332"/>
        <v>-1.6269465723032006</v>
      </c>
      <c r="AD338">
        <f t="shared" si="388"/>
        <v>315</v>
      </c>
      <c r="AG338">
        <f t="shared" si="333"/>
        <v>7.6541818305704039</v>
      </c>
      <c r="AH338">
        <f t="shared" si="334"/>
        <v>-1.6269465723032006</v>
      </c>
      <c r="AJ338">
        <f t="shared" si="335"/>
        <v>3.6541818305704039</v>
      </c>
      <c r="AK338">
        <f t="shared" si="336"/>
        <v>-1.6269465723032006</v>
      </c>
      <c r="AM338">
        <f t="shared" si="337"/>
        <v>7.6541818305704039</v>
      </c>
      <c r="AN338">
        <f t="shared" si="338"/>
        <v>-1.6269465723032006</v>
      </c>
      <c r="AP338">
        <f t="shared" si="339"/>
        <v>3.6541818305704039</v>
      </c>
      <c r="AQ338">
        <f t="shared" si="340"/>
        <v>2.3730534276967994</v>
      </c>
      <c r="AS338">
        <f t="shared" si="341"/>
        <v>3.6541818305704039</v>
      </c>
      <c r="AT338">
        <f t="shared" si="342"/>
        <v>-1.6269465723032006</v>
      </c>
      <c r="AV338">
        <f t="shared" si="343"/>
        <v>7.6541818305704039</v>
      </c>
      <c r="AW338">
        <f t="shared" si="344"/>
        <v>-1.6269465723032006</v>
      </c>
      <c r="AY338">
        <f t="shared" si="345"/>
        <v>3.6541818305704039</v>
      </c>
      <c r="AZ338">
        <f t="shared" si="346"/>
        <v>2.3730534276967994</v>
      </c>
      <c r="BB338">
        <f t="shared" si="347"/>
        <v>-0.34581816942959609</v>
      </c>
      <c r="BC338">
        <f t="shared" si="348"/>
        <v>-1.6269465723032006</v>
      </c>
      <c r="BE338">
        <f t="shared" si="349"/>
        <v>3.6541818305704039</v>
      </c>
      <c r="BF338">
        <f t="shared" si="350"/>
        <v>-5.6269465723032006</v>
      </c>
      <c r="BH338">
        <f t="shared" si="351"/>
        <v>8.2219091187834081</v>
      </c>
      <c r="BI338">
        <f t="shared" si="352"/>
        <v>-3.6606297876822014</v>
      </c>
      <c r="BK338">
        <f t="shared" si="353"/>
        <v>-1.2593636270721973</v>
      </c>
      <c r="BL338">
        <f t="shared" si="354"/>
        <v>0.77979007077259954</v>
      </c>
      <c r="BN338">
        <f t="shared" si="355"/>
        <v>-1.2593636270721973</v>
      </c>
      <c r="BO338">
        <f t="shared" si="356"/>
        <v>-3.2202099292274005</v>
      </c>
      <c r="BQ338">
        <f t="shared" si="357"/>
        <v>2.7406363729278027</v>
      </c>
      <c r="BR338">
        <f t="shared" si="358"/>
        <v>-1.2202099292274005</v>
      </c>
      <c r="BT338">
        <f t="shared" si="359"/>
        <v>6.7406363729278027</v>
      </c>
      <c r="BU338">
        <f t="shared" si="360"/>
        <v>0.77979007077259954</v>
      </c>
      <c r="BW338">
        <f t="shared" si="361"/>
        <v>6.7406363729278027</v>
      </c>
      <c r="BX338">
        <f t="shared" si="362"/>
        <v>-3.2202099292274005</v>
      </c>
      <c r="CA338">
        <f t="shared" si="363"/>
        <v>0.91354545764260098</v>
      </c>
      <c r="CB338">
        <f t="shared" si="364"/>
        <v>-0.40673664307580015</v>
      </c>
      <c r="CD338">
        <f t="shared" si="365"/>
        <v>0.91354545764260098</v>
      </c>
      <c r="CE338">
        <f t="shared" si="366"/>
        <v>-0.40673664307580015</v>
      </c>
      <c r="CG338">
        <f t="shared" si="367"/>
        <v>1.827090915285202</v>
      </c>
      <c r="CH338">
        <f t="shared" si="368"/>
        <v>-0.81347328615160031</v>
      </c>
      <c r="CJ338">
        <f t="shared" si="369"/>
        <v>2.7406363729278027</v>
      </c>
      <c r="CK338">
        <f t="shared" si="370"/>
        <v>-1.2202099292274005</v>
      </c>
      <c r="CM338">
        <f t="shared" si="371"/>
        <v>3.6541818305704039</v>
      </c>
      <c r="CN338">
        <f t="shared" si="372"/>
        <v>-1.6269465723032006</v>
      </c>
      <c r="CP338">
        <f t="shared" si="373"/>
        <v>4.5677272882130051</v>
      </c>
      <c r="CQ338">
        <f t="shared" si="374"/>
        <v>-2.0336832153790008</v>
      </c>
      <c r="CS338">
        <f t="shared" si="375"/>
        <v>0.91354545764260098</v>
      </c>
      <c r="CT338">
        <f t="shared" si="376"/>
        <v>-0.40673664307580015</v>
      </c>
      <c r="CU338">
        <f t="shared" si="377"/>
        <v>8.6541818305704048</v>
      </c>
      <c r="CV338">
        <f t="shared" si="378"/>
        <v>4.1865267138483997</v>
      </c>
      <c r="CW338">
        <f t="shared" si="379"/>
        <v>8.6541818305704048</v>
      </c>
      <c r="CX338">
        <f t="shared" si="380"/>
        <v>3.3730534276967994</v>
      </c>
      <c r="CY338">
        <f t="shared" si="381"/>
        <v>6.8270909152852024</v>
      </c>
      <c r="CZ338">
        <f t="shared" si="382"/>
        <v>4.1865267138483997</v>
      </c>
    </row>
    <row r="339" spans="1:104" x14ac:dyDescent="0.25">
      <c r="A339">
        <v>1</v>
      </c>
      <c r="K339">
        <v>4</v>
      </c>
      <c r="L339">
        <f t="shared" si="383"/>
        <v>337</v>
      </c>
      <c r="M339">
        <f t="shared" si="384"/>
        <v>5.8817595792208897</v>
      </c>
      <c r="O339">
        <f t="shared" si="385"/>
        <v>0.92050485345243993</v>
      </c>
      <c r="P339">
        <f t="shared" si="386"/>
        <v>-0.39073112848927471</v>
      </c>
      <c r="R339">
        <f t="shared" si="325"/>
        <v>3.6820194138097597</v>
      </c>
      <c r="S339">
        <f t="shared" si="326"/>
        <v>-1.5629245139570989</v>
      </c>
      <c r="U339">
        <f t="shared" si="327"/>
        <v>3.6820194138097597</v>
      </c>
      <c r="V339">
        <f t="shared" si="328"/>
        <v>-1.5629245139570989</v>
      </c>
      <c r="X339">
        <f t="shared" si="329"/>
        <v>3.6820194138097597</v>
      </c>
      <c r="Y339">
        <f t="shared" si="330"/>
        <v>-1.5629245139570989</v>
      </c>
      <c r="Z339">
        <f t="shared" si="387"/>
        <v>316</v>
      </c>
      <c r="AB339">
        <f t="shared" si="331"/>
        <v>3.6820194138097597</v>
      </c>
      <c r="AC339">
        <f t="shared" si="332"/>
        <v>-1.5629245139570989</v>
      </c>
      <c r="AD339">
        <f t="shared" si="388"/>
        <v>316</v>
      </c>
      <c r="AG339">
        <f t="shared" si="333"/>
        <v>7.6820194138097602</v>
      </c>
      <c r="AH339">
        <f t="shared" si="334"/>
        <v>-1.5629245139570989</v>
      </c>
      <c r="AJ339">
        <f t="shared" si="335"/>
        <v>3.6820194138097597</v>
      </c>
      <c r="AK339">
        <f t="shared" si="336"/>
        <v>-1.5629245139570989</v>
      </c>
      <c r="AM339">
        <f t="shared" si="337"/>
        <v>7.6820194138097602</v>
      </c>
      <c r="AN339">
        <f t="shared" si="338"/>
        <v>-1.5629245139570989</v>
      </c>
      <c r="AP339">
        <f t="shared" si="339"/>
        <v>3.6820194138097597</v>
      </c>
      <c r="AQ339">
        <f t="shared" si="340"/>
        <v>2.4370754860429011</v>
      </c>
      <c r="AS339">
        <f t="shared" si="341"/>
        <v>3.6820194138097597</v>
      </c>
      <c r="AT339">
        <f t="shared" si="342"/>
        <v>-1.5629245139570989</v>
      </c>
      <c r="AV339">
        <f t="shared" si="343"/>
        <v>7.6820194138097602</v>
      </c>
      <c r="AW339">
        <f t="shared" si="344"/>
        <v>-1.5629245139570989</v>
      </c>
      <c r="AY339">
        <f t="shared" si="345"/>
        <v>3.6820194138097597</v>
      </c>
      <c r="AZ339">
        <f t="shared" si="346"/>
        <v>2.4370754860429011</v>
      </c>
      <c r="BB339">
        <f t="shared" si="347"/>
        <v>-0.31798058619024028</v>
      </c>
      <c r="BC339">
        <f t="shared" si="348"/>
        <v>-1.5629245139570989</v>
      </c>
      <c r="BE339">
        <f t="shared" si="349"/>
        <v>3.6820194138097597</v>
      </c>
      <c r="BF339">
        <f t="shared" si="350"/>
        <v>-5.5629245139570989</v>
      </c>
      <c r="BH339">
        <f t="shared" si="351"/>
        <v>8.284543681071959</v>
      </c>
      <c r="BI339">
        <f t="shared" si="352"/>
        <v>-3.5165801564034727</v>
      </c>
      <c r="BK339">
        <f t="shared" si="353"/>
        <v>-1.2384854396426803</v>
      </c>
      <c r="BL339">
        <f t="shared" si="354"/>
        <v>0.82780661453217586</v>
      </c>
      <c r="BN339">
        <f t="shared" si="355"/>
        <v>-1.2384854396426803</v>
      </c>
      <c r="BO339">
        <f t="shared" si="356"/>
        <v>-3.1721933854678239</v>
      </c>
      <c r="BQ339">
        <f t="shared" si="357"/>
        <v>2.7615145603573197</v>
      </c>
      <c r="BR339">
        <f t="shared" si="358"/>
        <v>-1.1721933854678241</v>
      </c>
      <c r="BT339">
        <f t="shared" si="359"/>
        <v>6.7615145603573197</v>
      </c>
      <c r="BU339">
        <f t="shared" si="360"/>
        <v>0.82780661453217586</v>
      </c>
      <c r="BW339">
        <f t="shared" si="361"/>
        <v>6.7615145603573197</v>
      </c>
      <c r="BX339">
        <f t="shared" si="362"/>
        <v>-3.1721933854678239</v>
      </c>
      <c r="CA339">
        <f t="shared" si="363"/>
        <v>0.92050485345243993</v>
      </c>
      <c r="CB339">
        <f t="shared" si="364"/>
        <v>-0.39073112848927471</v>
      </c>
      <c r="CD339">
        <f t="shared" si="365"/>
        <v>0.92050485345243993</v>
      </c>
      <c r="CE339">
        <f t="shared" si="366"/>
        <v>-0.39073112848927471</v>
      </c>
      <c r="CG339">
        <f t="shared" si="367"/>
        <v>1.8410097069048799</v>
      </c>
      <c r="CH339">
        <f t="shared" si="368"/>
        <v>-0.78146225697854943</v>
      </c>
      <c r="CJ339">
        <f t="shared" si="369"/>
        <v>2.7615145603573197</v>
      </c>
      <c r="CK339">
        <f t="shared" si="370"/>
        <v>-1.1721933854678241</v>
      </c>
      <c r="CM339">
        <f t="shared" si="371"/>
        <v>3.6820194138097597</v>
      </c>
      <c r="CN339">
        <f t="shared" si="372"/>
        <v>-1.5629245139570989</v>
      </c>
      <c r="CP339">
        <f t="shared" si="373"/>
        <v>4.6025242672621998</v>
      </c>
      <c r="CQ339">
        <f t="shared" si="374"/>
        <v>-1.9536556424463736</v>
      </c>
      <c r="CS339">
        <f t="shared" si="375"/>
        <v>0.92050485345243993</v>
      </c>
      <c r="CT339">
        <f t="shared" si="376"/>
        <v>-0.39073112848927471</v>
      </c>
      <c r="CU339">
        <f t="shared" si="377"/>
        <v>8.6820194138097602</v>
      </c>
      <c r="CV339">
        <f t="shared" si="378"/>
        <v>4.2185377430214501</v>
      </c>
      <c r="CW339">
        <f t="shared" si="379"/>
        <v>8.6820194138097602</v>
      </c>
      <c r="CX339">
        <f t="shared" si="380"/>
        <v>3.4370754860429011</v>
      </c>
      <c r="CY339">
        <f t="shared" si="381"/>
        <v>6.8410097069048801</v>
      </c>
      <c r="CZ339">
        <f t="shared" si="382"/>
        <v>4.2185377430214501</v>
      </c>
    </row>
    <row r="340" spans="1:104" x14ac:dyDescent="0.25">
      <c r="A340">
        <v>1</v>
      </c>
      <c r="K340">
        <v>4</v>
      </c>
      <c r="L340">
        <f t="shared" si="383"/>
        <v>338</v>
      </c>
      <c r="M340">
        <f t="shared" si="384"/>
        <v>5.8992128717408336</v>
      </c>
      <c r="O340">
        <f t="shared" si="385"/>
        <v>0.92718385456678731</v>
      </c>
      <c r="P340">
        <f t="shared" si="386"/>
        <v>-0.37460659341591235</v>
      </c>
      <c r="R340">
        <f t="shared" si="325"/>
        <v>3.7087354182671493</v>
      </c>
      <c r="S340">
        <f t="shared" si="326"/>
        <v>-1.4984263736636494</v>
      </c>
      <c r="U340">
        <f t="shared" si="327"/>
        <v>3.7087354182671493</v>
      </c>
      <c r="V340">
        <f t="shared" si="328"/>
        <v>-1.4984263736636494</v>
      </c>
      <c r="X340">
        <f t="shared" si="329"/>
        <v>3.7087354182671493</v>
      </c>
      <c r="Y340">
        <f t="shared" si="330"/>
        <v>-1.4984263736636494</v>
      </c>
      <c r="Z340">
        <f t="shared" si="387"/>
        <v>317</v>
      </c>
      <c r="AB340">
        <f t="shared" si="331"/>
        <v>3.7087354182671493</v>
      </c>
      <c r="AC340">
        <f t="shared" si="332"/>
        <v>-1.4984263736636494</v>
      </c>
      <c r="AD340">
        <f t="shared" si="388"/>
        <v>317</v>
      </c>
      <c r="AG340">
        <f t="shared" si="333"/>
        <v>7.7087354182671497</v>
      </c>
      <c r="AH340">
        <f t="shared" si="334"/>
        <v>-1.4984263736636494</v>
      </c>
      <c r="AJ340">
        <f t="shared" si="335"/>
        <v>3.7087354182671493</v>
      </c>
      <c r="AK340">
        <f t="shared" si="336"/>
        <v>-1.4984263736636494</v>
      </c>
      <c r="AM340">
        <f t="shared" si="337"/>
        <v>7.7087354182671497</v>
      </c>
      <c r="AN340">
        <f t="shared" si="338"/>
        <v>-1.4984263736636494</v>
      </c>
      <c r="AP340">
        <f t="shared" si="339"/>
        <v>3.7087354182671493</v>
      </c>
      <c r="AQ340">
        <f t="shared" si="340"/>
        <v>2.5015736263363504</v>
      </c>
      <c r="AS340">
        <f t="shared" si="341"/>
        <v>3.7087354182671493</v>
      </c>
      <c r="AT340">
        <f t="shared" si="342"/>
        <v>-1.4984263736636494</v>
      </c>
      <c r="AV340">
        <f t="shared" si="343"/>
        <v>7.7087354182671497</v>
      </c>
      <c r="AW340">
        <f t="shared" si="344"/>
        <v>-1.4984263736636494</v>
      </c>
      <c r="AY340">
        <f t="shared" si="345"/>
        <v>3.7087354182671493</v>
      </c>
      <c r="AZ340">
        <f t="shared" si="346"/>
        <v>2.5015736263363504</v>
      </c>
      <c r="BB340">
        <f t="shared" si="347"/>
        <v>-0.29126458173285075</v>
      </c>
      <c r="BC340">
        <f t="shared" si="348"/>
        <v>-1.4984263736636494</v>
      </c>
      <c r="BE340">
        <f t="shared" si="349"/>
        <v>3.7087354182671493</v>
      </c>
      <c r="BF340">
        <f t="shared" si="350"/>
        <v>-5.4984263736636496</v>
      </c>
      <c r="BH340">
        <f t="shared" si="351"/>
        <v>8.3446546911010859</v>
      </c>
      <c r="BI340">
        <f t="shared" si="352"/>
        <v>-3.3714593407432112</v>
      </c>
      <c r="BK340">
        <f t="shared" si="353"/>
        <v>-1.2184484362996382</v>
      </c>
      <c r="BL340">
        <f t="shared" si="354"/>
        <v>0.87618021975226301</v>
      </c>
      <c r="BN340">
        <f t="shared" si="355"/>
        <v>-1.2184484362996382</v>
      </c>
      <c r="BO340">
        <f t="shared" si="356"/>
        <v>-3.1238197802477368</v>
      </c>
      <c r="BQ340">
        <f t="shared" si="357"/>
        <v>2.7815515637003618</v>
      </c>
      <c r="BR340">
        <f t="shared" si="358"/>
        <v>-1.123819780247737</v>
      </c>
      <c r="BT340">
        <f t="shared" si="359"/>
        <v>6.7815515637003614</v>
      </c>
      <c r="BU340">
        <f t="shared" si="360"/>
        <v>0.87618021975226301</v>
      </c>
      <c r="BW340">
        <f t="shared" si="361"/>
        <v>6.7815515637003614</v>
      </c>
      <c r="BX340">
        <f t="shared" si="362"/>
        <v>-3.1238197802477368</v>
      </c>
      <c r="CA340">
        <f t="shared" si="363"/>
        <v>0.92718385456678731</v>
      </c>
      <c r="CB340">
        <f t="shared" si="364"/>
        <v>-0.37460659341591235</v>
      </c>
      <c r="CD340">
        <f t="shared" si="365"/>
        <v>0.92718385456678731</v>
      </c>
      <c r="CE340">
        <f t="shared" si="366"/>
        <v>-0.37460659341591235</v>
      </c>
      <c r="CG340">
        <f t="shared" si="367"/>
        <v>1.8543677091335746</v>
      </c>
      <c r="CH340">
        <f t="shared" si="368"/>
        <v>-0.7492131868318247</v>
      </c>
      <c r="CJ340">
        <f t="shared" si="369"/>
        <v>2.7815515637003618</v>
      </c>
      <c r="CK340">
        <f t="shared" si="370"/>
        <v>-1.123819780247737</v>
      </c>
      <c r="CM340">
        <f t="shared" si="371"/>
        <v>3.7087354182671493</v>
      </c>
      <c r="CN340">
        <f t="shared" si="372"/>
        <v>-1.4984263736636494</v>
      </c>
      <c r="CP340">
        <f t="shared" si="373"/>
        <v>4.6359192728339362</v>
      </c>
      <c r="CQ340">
        <f t="shared" si="374"/>
        <v>-1.8730329670795618</v>
      </c>
      <c r="CS340">
        <f t="shared" si="375"/>
        <v>0.92718385456678731</v>
      </c>
      <c r="CT340">
        <f t="shared" si="376"/>
        <v>-0.37460659341591235</v>
      </c>
      <c r="CU340">
        <f t="shared" si="377"/>
        <v>8.7087354182671497</v>
      </c>
      <c r="CV340">
        <f t="shared" si="378"/>
        <v>4.2507868131681752</v>
      </c>
      <c r="CW340">
        <f t="shared" si="379"/>
        <v>8.7087354182671497</v>
      </c>
      <c r="CX340">
        <f t="shared" si="380"/>
        <v>3.5015736263363504</v>
      </c>
      <c r="CY340">
        <f t="shared" si="381"/>
        <v>6.8543677091335748</v>
      </c>
      <c r="CZ340">
        <f t="shared" si="382"/>
        <v>4.2507868131681752</v>
      </c>
    </row>
    <row r="341" spans="1:104" x14ac:dyDescent="0.25">
      <c r="A341">
        <v>1</v>
      </c>
      <c r="K341">
        <v>4</v>
      </c>
      <c r="L341">
        <f t="shared" si="383"/>
        <v>339</v>
      </c>
      <c r="M341">
        <f t="shared" si="384"/>
        <v>5.9166661642607767</v>
      </c>
      <c r="O341">
        <f t="shared" si="385"/>
        <v>0.93358042649720152</v>
      </c>
      <c r="P341">
        <f t="shared" si="386"/>
        <v>-0.35836794954530077</v>
      </c>
      <c r="R341">
        <f t="shared" si="325"/>
        <v>3.7343217059888061</v>
      </c>
      <c r="S341">
        <f t="shared" si="326"/>
        <v>-1.4334717981812031</v>
      </c>
      <c r="U341">
        <f t="shared" si="327"/>
        <v>3.7343217059888061</v>
      </c>
      <c r="V341">
        <f t="shared" si="328"/>
        <v>-1.4334717981812031</v>
      </c>
      <c r="X341">
        <f t="shared" si="329"/>
        <v>3.7343217059888061</v>
      </c>
      <c r="Y341">
        <f t="shared" si="330"/>
        <v>-1.4334717981812031</v>
      </c>
      <c r="Z341">
        <f t="shared" si="387"/>
        <v>318</v>
      </c>
      <c r="AB341">
        <f t="shared" si="331"/>
        <v>3.7343217059888061</v>
      </c>
      <c r="AC341">
        <f t="shared" si="332"/>
        <v>-1.4334717981812031</v>
      </c>
      <c r="AD341">
        <f t="shared" si="388"/>
        <v>318</v>
      </c>
      <c r="AG341">
        <f t="shared" si="333"/>
        <v>7.7343217059888065</v>
      </c>
      <c r="AH341">
        <f t="shared" si="334"/>
        <v>-1.4334717981812031</v>
      </c>
      <c r="AJ341">
        <f t="shared" si="335"/>
        <v>3.7343217059888061</v>
      </c>
      <c r="AK341">
        <f t="shared" si="336"/>
        <v>-1.4334717981812031</v>
      </c>
      <c r="AM341">
        <f t="shared" si="337"/>
        <v>7.7343217059888065</v>
      </c>
      <c r="AN341">
        <f t="shared" si="338"/>
        <v>-1.4334717981812031</v>
      </c>
      <c r="AP341">
        <f t="shared" si="339"/>
        <v>3.7343217059888061</v>
      </c>
      <c r="AQ341">
        <f t="shared" si="340"/>
        <v>2.5665282018187972</v>
      </c>
      <c r="AS341">
        <f t="shared" si="341"/>
        <v>3.7343217059888061</v>
      </c>
      <c r="AT341">
        <f t="shared" si="342"/>
        <v>-1.4334717981812031</v>
      </c>
      <c r="AV341">
        <f t="shared" si="343"/>
        <v>7.7343217059888065</v>
      </c>
      <c r="AW341">
        <f t="shared" si="344"/>
        <v>-1.4334717981812031</v>
      </c>
      <c r="AY341">
        <f t="shared" si="345"/>
        <v>3.7343217059888061</v>
      </c>
      <c r="AZ341">
        <f t="shared" si="346"/>
        <v>2.5665282018187972</v>
      </c>
      <c r="BB341">
        <f t="shared" si="347"/>
        <v>-0.26567829401119392</v>
      </c>
      <c r="BC341">
        <f t="shared" si="348"/>
        <v>-1.4334717981812031</v>
      </c>
      <c r="BE341">
        <f t="shared" si="349"/>
        <v>3.7343217059888061</v>
      </c>
      <c r="BF341">
        <f t="shared" si="350"/>
        <v>-5.4334717981812028</v>
      </c>
      <c r="BH341">
        <f t="shared" si="351"/>
        <v>8.4022238384748142</v>
      </c>
      <c r="BI341">
        <f t="shared" si="352"/>
        <v>-3.2253115459077071</v>
      </c>
      <c r="BK341">
        <f t="shared" si="353"/>
        <v>-1.1992587205083955</v>
      </c>
      <c r="BL341">
        <f t="shared" si="354"/>
        <v>0.92489615136409764</v>
      </c>
      <c r="BN341">
        <f t="shared" si="355"/>
        <v>-1.1992587205083955</v>
      </c>
      <c r="BO341">
        <f t="shared" si="356"/>
        <v>-3.0751038486359024</v>
      </c>
      <c r="BQ341">
        <f t="shared" si="357"/>
        <v>2.8007412794916045</v>
      </c>
      <c r="BR341">
        <f t="shared" si="358"/>
        <v>-1.0751038486359024</v>
      </c>
      <c r="BT341">
        <f t="shared" si="359"/>
        <v>6.8007412794916045</v>
      </c>
      <c r="BU341">
        <f t="shared" si="360"/>
        <v>0.92489615136409764</v>
      </c>
      <c r="BW341">
        <f t="shared" si="361"/>
        <v>6.8007412794916045</v>
      </c>
      <c r="BX341">
        <f t="shared" si="362"/>
        <v>-3.0751038486359024</v>
      </c>
      <c r="CA341">
        <f t="shared" si="363"/>
        <v>0.93358042649720152</v>
      </c>
      <c r="CB341">
        <f t="shared" si="364"/>
        <v>-0.35836794954530077</v>
      </c>
      <c r="CD341">
        <f t="shared" si="365"/>
        <v>0.93358042649720152</v>
      </c>
      <c r="CE341">
        <f t="shared" si="366"/>
        <v>-0.35836794954530077</v>
      </c>
      <c r="CG341">
        <f t="shared" si="367"/>
        <v>1.867160852994403</v>
      </c>
      <c r="CH341">
        <f t="shared" si="368"/>
        <v>-0.71673589909060154</v>
      </c>
      <c r="CJ341">
        <f t="shared" si="369"/>
        <v>2.8007412794916045</v>
      </c>
      <c r="CK341">
        <f t="shared" si="370"/>
        <v>-1.0751038486359024</v>
      </c>
      <c r="CM341">
        <f t="shared" si="371"/>
        <v>3.7343217059888061</v>
      </c>
      <c r="CN341">
        <f t="shared" si="372"/>
        <v>-1.4334717981812031</v>
      </c>
      <c r="CP341">
        <f t="shared" si="373"/>
        <v>4.6679021324860077</v>
      </c>
      <c r="CQ341">
        <f t="shared" si="374"/>
        <v>-1.7918397477265038</v>
      </c>
      <c r="CS341">
        <f t="shared" si="375"/>
        <v>0.93358042649720152</v>
      </c>
      <c r="CT341">
        <f t="shared" si="376"/>
        <v>-0.35836794954530077</v>
      </c>
      <c r="CU341">
        <f t="shared" si="377"/>
        <v>8.7343217059888065</v>
      </c>
      <c r="CV341">
        <f t="shared" si="378"/>
        <v>4.2832641009093981</v>
      </c>
      <c r="CW341">
        <f t="shared" si="379"/>
        <v>8.7343217059888065</v>
      </c>
      <c r="CX341">
        <f t="shared" si="380"/>
        <v>3.5665282018187972</v>
      </c>
      <c r="CY341">
        <f t="shared" si="381"/>
        <v>6.8671608529944033</v>
      </c>
      <c r="CZ341">
        <f t="shared" si="382"/>
        <v>4.2832641009093981</v>
      </c>
    </row>
    <row r="342" spans="1:104" x14ac:dyDescent="0.25">
      <c r="A342">
        <v>1</v>
      </c>
      <c r="K342">
        <v>4</v>
      </c>
      <c r="L342">
        <f t="shared" si="383"/>
        <v>340</v>
      </c>
      <c r="M342">
        <f t="shared" si="384"/>
        <v>5.9341194567807207</v>
      </c>
      <c r="O342">
        <f t="shared" si="385"/>
        <v>0.93969262078590843</v>
      </c>
      <c r="P342">
        <f t="shared" si="386"/>
        <v>-0.3420201433256686</v>
      </c>
      <c r="R342">
        <f t="shared" si="325"/>
        <v>3.7587704831436337</v>
      </c>
      <c r="S342">
        <f t="shared" si="326"/>
        <v>-1.3680805733026744</v>
      </c>
      <c r="U342">
        <f t="shared" si="327"/>
        <v>3.7587704831436337</v>
      </c>
      <c r="V342">
        <f t="shared" si="328"/>
        <v>-1.3680805733026744</v>
      </c>
      <c r="X342">
        <f t="shared" si="329"/>
        <v>3.7587704831436337</v>
      </c>
      <c r="Y342">
        <f t="shared" si="330"/>
        <v>-1.3680805733026744</v>
      </c>
      <c r="Z342">
        <f t="shared" si="387"/>
        <v>319</v>
      </c>
      <c r="AB342">
        <f t="shared" si="331"/>
        <v>3.7587704831436337</v>
      </c>
      <c r="AC342">
        <f t="shared" si="332"/>
        <v>-1.3680805733026744</v>
      </c>
      <c r="AD342">
        <f t="shared" si="388"/>
        <v>319</v>
      </c>
      <c r="AG342">
        <f t="shared" si="333"/>
        <v>7.7587704831436337</v>
      </c>
      <c r="AH342">
        <f t="shared" si="334"/>
        <v>-1.3680805733026744</v>
      </c>
      <c r="AJ342">
        <f t="shared" si="335"/>
        <v>3.7587704831436337</v>
      </c>
      <c r="AK342">
        <f t="shared" si="336"/>
        <v>-1.3680805733026744</v>
      </c>
      <c r="AM342">
        <f t="shared" si="337"/>
        <v>7.7587704831436337</v>
      </c>
      <c r="AN342">
        <f t="shared" si="338"/>
        <v>-1.3680805733026744</v>
      </c>
      <c r="AP342">
        <f t="shared" si="339"/>
        <v>3.7587704831436337</v>
      </c>
      <c r="AQ342">
        <f t="shared" si="340"/>
        <v>2.6319194266973254</v>
      </c>
      <c r="AS342">
        <f t="shared" si="341"/>
        <v>3.7587704831436337</v>
      </c>
      <c r="AT342">
        <f t="shared" si="342"/>
        <v>-1.3680805733026744</v>
      </c>
      <c r="AV342">
        <f t="shared" si="343"/>
        <v>7.7587704831436337</v>
      </c>
      <c r="AW342">
        <f t="shared" si="344"/>
        <v>-1.3680805733026744</v>
      </c>
      <c r="AY342">
        <f t="shared" si="345"/>
        <v>3.7587704831436337</v>
      </c>
      <c r="AZ342">
        <f t="shared" si="346"/>
        <v>2.6319194266973254</v>
      </c>
      <c r="BB342">
        <f t="shared" si="347"/>
        <v>-0.24122951685636629</v>
      </c>
      <c r="BC342">
        <f t="shared" si="348"/>
        <v>-1.3680805733026744</v>
      </c>
      <c r="BE342">
        <f t="shared" si="349"/>
        <v>3.7587704831436337</v>
      </c>
      <c r="BF342">
        <f t="shared" si="350"/>
        <v>-5.3680805733026746</v>
      </c>
      <c r="BH342">
        <f t="shared" si="351"/>
        <v>8.4572335870731763</v>
      </c>
      <c r="BI342">
        <f t="shared" si="352"/>
        <v>-3.0781812899310173</v>
      </c>
      <c r="BK342">
        <f t="shared" si="353"/>
        <v>-1.1809221376422747</v>
      </c>
      <c r="BL342">
        <f t="shared" si="354"/>
        <v>0.97393957002299425</v>
      </c>
      <c r="BN342">
        <f t="shared" si="355"/>
        <v>-1.1809221376422747</v>
      </c>
      <c r="BO342">
        <f t="shared" si="356"/>
        <v>-3.0260604299770058</v>
      </c>
      <c r="BQ342">
        <f t="shared" si="357"/>
        <v>2.8190778623577253</v>
      </c>
      <c r="BR342">
        <f t="shared" si="358"/>
        <v>-1.0260604299770058</v>
      </c>
      <c r="BT342">
        <f t="shared" si="359"/>
        <v>6.8190778623577248</v>
      </c>
      <c r="BU342">
        <f t="shared" si="360"/>
        <v>0.97393957002299425</v>
      </c>
      <c r="BW342">
        <f t="shared" si="361"/>
        <v>6.8190778623577248</v>
      </c>
      <c r="BX342">
        <f t="shared" si="362"/>
        <v>-3.0260604299770058</v>
      </c>
      <c r="CA342">
        <f t="shared" si="363"/>
        <v>0.93969262078590843</v>
      </c>
      <c r="CB342">
        <f t="shared" si="364"/>
        <v>-0.3420201433256686</v>
      </c>
      <c r="CD342">
        <f t="shared" si="365"/>
        <v>0.93969262078590843</v>
      </c>
      <c r="CE342">
        <f t="shared" si="366"/>
        <v>-0.3420201433256686</v>
      </c>
      <c r="CG342">
        <f t="shared" si="367"/>
        <v>1.8793852415718169</v>
      </c>
      <c r="CH342">
        <f t="shared" si="368"/>
        <v>-0.6840402866513372</v>
      </c>
      <c r="CJ342">
        <f t="shared" si="369"/>
        <v>2.8190778623577253</v>
      </c>
      <c r="CK342">
        <f t="shared" si="370"/>
        <v>-1.0260604299770058</v>
      </c>
      <c r="CM342">
        <f t="shared" si="371"/>
        <v>3.7587704831436337</v>
      </c>
      <c r="CN342">
        <f t="shared" si="372"/>
        <v>-1.3680805733026744</v>
      </c>
      <c r="CP342">
        <f t="shared" si="373"/>
        <v>4.6984631039295426</v>
      </c>
      <c r="CQ342">
        <f t="shared" si="374"/>
        <v>-1.7101007166283431</v>
      </c>
      <c r="CS342">
        <f t="shared" si="375"/>
        <v>0.93969262078590843</v>
      </c>
      <c r="CT342">
        <f t="shared" si="376"/>
        <v>-0.3420201433256686</v>
      </c>
      <c r="CU342">
        <f t="shared" si="377"/>
        <v>8.7587704831436337</v>
      </c>
      <c r="CV342">
        <f t="shared" si="378"/>
        <v>4.3159597133486631</v>
      </c>
      <c r="CW342">
        <f t="shared" si="379"/>
        <v>8.7587704831436337</v>
      </c>
      <c r="CX342">
        <f t="shared" si="380"/>
        <v>3.6319194266973254</v>
      </c>
      <c r="CY342">
        <f t="shared" si="381"/>
        <v>6.8793852415718169</v>
      </c>
      <c r="CZ342">
        <f t="shared" si="382"/>
        <v>4.3159597133486631</v>
      </c>
    </row>
    <row r="343" spans="1:104" x14ac:dyDescent="0.25">
      <c r="A343">
        <v>1</v>
      </c>
      <c r="K343">
        <v>4</v>
      </c>
      <c r="L343">
        <f t="shared" si="383"/>
        <v>341</v>
      </c>
      <c r="M343">
        <f t="shared" si="384"/>
        <v>5.9515727493006629</v>
      </c>
      <c r="O343">
        <f t="shared" si="385"/>
        <v>0.94551857559931651</v>
      </c>
      <c r="P343">
        <f t="shared" si="386"/>
        <v>-0.32556815445715753</v>
      </c>
      <c r="R343">
        <f t="shared" si="325"/>
        <v>3.7820743023972661</v>
      </c>
      <c r="S343">
        <f t="shared" si="326"/>
        <v>-1.3022726178286301</v>
      </c>
      <c r="U343">
        <f t="shared" si="327"/>
        <v>3.7820743023972661</v>
      </c>
      <c r="V343">
        <f t="shared" si="328"/>
        <v>-1.3022726178286301</v>
      </c>
      <c r="X343">
        <f t="shared" si="329"/>
        <v>3.7820743023972661</v>
      </c>
      <c r="Y343">
        <f t="shared" si="330"/>
        <v>-1.3022726178286301</v>
      </c>
      <c r="Z343">
        <f t="shared" si="387"/>
        <v>320</v>
      </c>
      <c r="AB343">
        <f t="shared" si="331"/>
        <v>3.7820743023972661</v>
      </c>
      <c r="AC343">
        <f t="shared" si="332"/>
        <v>-1.3022726178286301</v>
      </c>
      <c r="AD343">
        <f t="shared" si="388"/>
        <v>320</v>
      </c>
      <c r="AG343">
        <f t="shared" si="333"/>
        <v>7.7820743023972661</v>
      </c>
      <c r="AH343">
        <f t="shared" si="334"/>
        <v>-1.3022726178286301</v>
      </c>
      <c r="AJ343">
        <f t="shared" si="335"/>
        <v>3.7820743023972661</v>
      </c>
      <c r="AK343">
        <f t="shared" si="336"/>
        <v>-1.3022726178286301</v>
      </c>
      <c r="AM343">
        <f t="shared" si="337"/>
        <v>7.7820743023972661</v>
      </c>
      <c r="AN343">
        <f t="shared" si="338"/>
        <v>-1.3022726178286301</v>
      </c>
      <c r="AP343">
        <f t="shared" si="339"/>
        <v>3.7820743023972661</v>
      </c>
      <c r="AQ343">
        <f t="shared" si="340"/>
        <v>2.6977273821713696</v>
      </c>
      <c r="AS343">
        <f t="shared" si="341"/>
        <v>3.7820743023972661</v>
      </c>
      <c r="AT343">
        <f t="shared" si="342"/>
        <v>-1.3022726178286301</v>
      </c>
      <c r="AV343">
        <f t="shared" si="343"/>
        <v>7.7820743023972661</v>
      </c>
      <c r="AW343">
        <f t="shared" si="344"/>
        <v>-1.3022726178286301</v>
      </c>
      <c r="AY343">
        <f t="shared" si="345"/>
        <v>3.7820743023972661</v>
      </c>
      <c r="AZ343">
        <f t="shared" si="346"/>
        <v>2.6977273821713696</v>
      </c>
      <c r="BB343">
        <f t="shared" si="347"/>
        <v>-0.21792569760273395</v>
      </c>
      <c r="BC343">
        <f t="shared" si="348"/>
        <v>-1.3022726178286301</v>
      </c>
      <c r="BE343">
        <f t="shared" si="349"/>
        <v>3.7820743023972661</v>
      </c>
      <c r="BF343">
        <f t="shared" si="350"/>
        <v>-5.3022726178286304</v>
      </c>
      <c r="BH343">
        <f t="shared" si="351"/>
        <v>8.5096671803938477</v>
      </c>
      <c r="BI343">
        <f t="shared" si="352"/>
        <v>-2.9301133901144176</v>
      </c>
      <c r="BK343">
        <f t="shared" si="353"/>
        <v>-1.1634442732020505</v>
      </c>
      <c r="BL343">
        <f t="shared" si="354"/>
        <v>1.0232955366285275</v>
      </c>
      <c r="BN343">
        <f t="shared" si="355"/>
        <v>-1.1634442732020505</v>
      </c>
      <c r="BO343">
        <f t="shared" si="356"/>
        <v>-2.9767044633714725</v>
      </c>
      <c r="BQ343">
        <f t="shared" si="357"/>
        <v>2.8365557267979495</v>
      </c>
      <c r="BR343">
        <f t="shared" si="358"/>
        <v>-0.97670446337147254</v>
      </c>
      <c r="BT343">
        <f t="shared" si="359"/>
        <v>6.8365557267979495</v>
      </c>
      <c r="BU343">
        <f t="shared" si="360"/>
        <v>1.0232955366285275</v>
      </c>
      <c r="BW343">
        <f t="shared" si="361"/>
        <v>6.8365557267979495</v>
      </c>
      <c r="BX343">
        <f t="shared" si="362"/>
        <v>-2.9767044633714725</v>
      </c>
      <c r="CA343">
        <f t="shared" si="363"/>
        <v>0.94551857559931651</v>
      </c>
      <c r="CB343">
        <f t="shared" si="364"/>
        <v>-0.32556815445715753</v>
      </c>
      <c r="CD343">
        <f t="shared" si="365"/>
        <v>0.94551857559931651</v>
      </c>
      <c r="CE343">
        <f t="shared" si="366"/>
        <v>-0.32556815445715753</v>
      </c>
      <c r="CG343">
        <f t="shared" si="367"/>
        <v>1.891037151198633</v>
      </c>
      <c r="CH343">
        <f t="shared" si="368"/>
        <v>-0.65113630891431507</v>
      </c>
      <c r="CJ343">
        <f t="shared" si="369"/>
        <v>2.8365557267979495</v>
      </c>
      <c r="CK343">
        <f t="shared" si="370"/>
        <v>-0.97670446337147254</v>
      </c>
      <c r="CM343">
        <f t="shared" si="371"/>
        <v>3.7820743023972661</v>
      </c>
      <c r="CN343">
        <f t="shared" si="372"/>
        <v>-1.3022726178286301</v>
      </c>
      <c r="CP343">
        <f t="shared" si="373"/>
        <v>4.7275928779965826</v>
      </c>
      <c r="CQ343">
        <f t="shared" si="374"/>
        <v>-1.6278407722857877</v>
      </c>
      <c r="CS343">
        <f t="shared" si="375"/>
        <v>0.94551857559931651</v>
      </c>
      <c r="CT343">
        <f t="shared" si="376"/>
        <v>-0.32556815445715753</v>
      </c>
      <c r="CU343">
        <f t="shared" si="377"/>
        <v>8.7820743023972661</v>
      </c>
      <c r="CV343">
        <f t="shared" si="378"/>
        <v>4.3488636910856853</v>
      </c>
      <c r="CW343">
        <f t="shared" si="379"/>
        <v>8.7820743023972661</v>
      </c>
      <c r="CX343">
        <f t="shared" si="380"/>
        <v>3.6977273821713696</v>
      </c>
      <c r="CY343">
        <f t="shared" si="381"/>
        <v>6.891037151198633</v>
      </c>
      <c r="CZ343">
        <f t="shared" si="382"/>
        <v>4.3488636910856853</v>
      </c>
    </row>
    <row r="344" spans="1:104" x14ac:dyDescent="0.25">
      <c r="A344">
        <v>1</v>
      </c>
      <c r="K344">
        <v>4</v>
      </c>
      <c r="L344">
        <f t="shared" si="383"/>
        <v>342</v>
      </c>
      <c r="M344">
        <f t="shared" si="384"/>
        <v>5.9690260418206069</v>
      </c>
      <c r="O344">
        <f t="shared" si="385"/>
        <v>0.95105651629515353</v>
      </c>
      <c r="P344">
        <f t="shared" si="386"/>
        <v>-0.30901699437494762</v>
      </c>
      <c r="R344">
        <f t="shared" si="325"/>
        <v>3.8042260651806141</v>
      </c>
      <c r="S344">
        <f t="shared" si="326"/>
        <v>-1.2360679774997905</v>
      </c>
      <c r="U344">
        <f t="shared" si="327"/>
        <v>3.8042260651806141</v>
      </c>
      <c r="V344">
        <f t="shared" si="328"/>
        <v>-1.2360679774997905</v>
      </c>
      <c r="X344">
        <f t="shared" si="329"/>
        <v>3.8042260651806141</v>
      </c>
      <c r="Y344">
        <f t="shared" si="330"/>
        <v>-1.2360679774997905</v>
      </c>
      <c r="Z344">
        <f t="shared" si="387"/>
        <v>321</v>
      </c>
      <c r="AB344">
        <f t="shared" si="331"/>
        <v>3.8042260651806141</v>
      </c>
      <c r="AC344">
        <f t="shared" si="332"/>
        <v>-1.2360679774997905</v>
      </c>
      <c r="AD344">
        <f t="shared" si="388"/>
        <v>321</v>
      </c>
      <c r="AG344">
        <f t="shared" si="333"/>
        <v>7.8042260651806146</v>
      </c>
      <c r="AH344">
        <f t="shared" si="334"/>
        <v>-1.2360679774997905</v>
      </c>
      <c r="AJ344">
        <f t="shared" si="335"/>
        <v>3.8042260651806141</v>
      </c>
      <c r="AK344">
        <f t="shared" si="336"/>
        <v>-1.2360679774997905</v>
      </c>
      <c r="AM344">
        <f t="shared" si="337"/>
        <v>7.8042260651806146</v>
      </c>
      <c r="AN344">
        <f t="shared" si="338"/>
        <v>-1.2360679774997905</v>
      </c>
      <c r="AP344">
        <f t="shared" si="339"/>
        <v>3.8042260651806141</v>
      </c>
      <c r="AQ344">
        <f t="shared" si="340"/>
        <v>2.7639320225002093</v>
      </c>
      <c r="AS344">
        <f t="shared" si="341"/>
        <v>3.8042260651806141</v>
      </c>
      <c r="AT344">
        <f t="shared" si="342"/>
        <v>-1.2360679774997905</v>
      </c>
      <c r="AV344">
        <f t="shared" si="343"/>
        <v>7.8042260651806146</v>
      </c>
      <c r="AW344">
        <f t="shared" si="344"/>
        <v>-1.2360679774997905</v>
      </c>
      <c r="AY344">
        <f t="shared" si="345"/>
        <v>3.8042260651806141</v>
      </c>
      <c r="AZ344">
        <f t="shared" si="346"/>
        <v>2.7639320225002093</v>
      </c>
      <c r="BB344">
        <f t="shared" si="347"/>
        <v>-0.19577393481938588</v>
      </c>
      <c r="BC344">
        <f t="shared" si="348"/>
        <v>-1.2360679774997905</v>
      </c>
      <c r="BE344">
        <f t="shared" si="349"/>
        <v>3.8042260651806141</v>
      </c>
      <c r="BF344">
        <f t="shared" si="350"/>
        <v>-5.2360679774997907</v>
      </c>
      <c r="BH344">
        <f t="shared" si="351"/>
        <v>8.559508646656381</v>
      </c>
      <c r="BI344">
        <f t="shared" si="352"/>
        <v>-2.7811529493745284</v>
      </c>
      <c r="BK344">
        <f t="shared" si="353"/>
        <v>-1.1468304511145395</v>
      </c>
      <c r="BL344">
        <f t="shared" si="354"/>
        <v>1.0729490168751572</v>
      </c>
      <c r="BN344">
        <f t="shared" si="355"/>
        <v>-1.1468304511145395</v>
      </c>
      <c r="BO344">
        <f t="shared" si="356"/>
        <v>-2.9270509831248428</v>
      </c>
      <c r="BQ344">
        <f t="shared" si="357"/>
        <v>2.8531695488854605</v>
      </c>
      <c r="BR344">
        <f t="shared" si="358"/>
        <v>-0.9270509831248428</v>
      </c>
      <c r="BT344">
        <f t="shared" si="359"/>
        <v>6.8531695488854609</v>
      </c>
      <c r="BU344">
        <f t="shared" si="360"/>
        <v>1.0729490168751572</v>
      </c>
      <c r="BW344">
        <f t="shared" si="361"/>
        <v>6.8531695488854609</v>
      </c>
      <c r="BX344">
        <f t="shared" si="362"/>
        <v>-2.9270509831248428</v>
      </c>
      <c r="CA344">
        <f t="shared" si="363"/>
        <v>0.95105651629515353</v>
      </c>
      <c r="CB344">
        <f t="shared" si="364"/>
        <v>-0.30901699437494762</v>
      </c>
      <c r="CD344">
        <f t="shared" si="365"/>
        <v>0.95105651629515353</v>
      </c>
      <c r="CE344">
        <f t="shared" si="366"/>
        <v>-0.30901699437494762</v>
      </c>
      <c r="CG344">
        <f t="shared" si="367"/>
        <v>1.9021130325903071</v>
      </c>
      <c r="CH344">
        <f t="shared" si="368"/>
        <v>-0.61803398874989524</v>
      </c>
      <c r="CJ344">
        <f t="shared" si="369"/>
        <v>2.8531695488854605</v>
      </c>
      <c r="CK344">
        <f t="shared" si="370"/>
        <v>-0.9270509831248428</v>
      </c>
      <c r="CM344">
        <f t="shared" si="371"/>
        <v>3.8042260651806141</v>
      </c>
      <c r="CN344">
        <f t="shared" si="372"/>
        <v>-1.2360679774997905</v>
      </c>
      <c r="CP344">
        <f t="shared" si="373"/>
        <v>4.7552825814757673</v>
      </c>
      <c r="CQ344">
        <f t="shared" si="374"/>
        <v>-1.5450849718747381</v>
      </c>
      <c r="CS344">
        <f t="shared" si="375"/>
        <v>0.95105651629515353</v>
      </c>
      <c r="CT344">
        <f t="shared" si="376"/>
        <v>-0.30901699437494762</v>
      </c>
      <c r="CU344">
        <f t="shared" si="377"/>
        <v>8.8042260651806146</v>
      </c>
      <c r="CV344">
        <f t="shared" si="378"/>
        <v>4.3819660112501051</v>
      </c>
      <c r="CW344">
        <f t="shared" si="379"/>
        <v>8.8042260651806146</v>
      </c>
      <c r="CX344">
        <f t="shared" si="380"/>
        <v>3.7639320225002093</v>
      </c>
      <c r="CY344">
        <f t="shared" si="381"/>
        <v>6.9021130325903073</v>
      </c>
      <c r="CZ344">
        <f t="shared" si="382"/>
        <v>4.3819660112501051</v>
      </c>
    </row>
    <row r="345" spans="1:104" x14ac:dyDescent="0.25">
      <c r="A345">
        <v>1</v>
      </c>
      <c r="K345">
        <v>4</v>
      </c>
      <c r="L345">
        <f t="shared" si="383"/>
        <v>343</v>
      </c>
      <c r="M345">
        <f t="shared" si="384"/>
        <v>5.9864793343405509</v>
      </c>
      <c r="O345">
        <f t="shared" si="385"/>
        <v>0.95630475596303566</v>
      </c>
      <c r="P345">
        <f t="shared" si="386"/>
        <v>-0.29237170472273627</v>
      </c>
      <c r="R345">
        <f t="shared" si="325"/>
        <v>3.8252190238521426</v>
      </c>
      <c r="S345">
        <f t="shared" si="326"/>
        <v>-1.1694868188909451</v>
      </c>
      <c r="U345">
        <f t="shared" si="327"/>
        <v>3.8252190238521426</v>
      </c>
      <c r="V345">
        <f t="shared" si="328"/>
        <v>-1.1694868188909451</v>
      </c>
      <c r="X345">
        <f t="shared" si="329"/>
        <v>3.8252190238521426</v>
      </c>
      <c r="Y345">
        <f t="shared" si="330"/>
        <v>-1.1694868188909451</v>
      </c>
      <c r="Z345">
        <f t="shared" si="387"/>
        <v>322</v>
      </c>
      <c r="AB345">
        <f t="shared" si="331"/>
        <v>3.8252190238521426</v>
      </c>
      <c r="AC345">
        <f t="shared" si="332"/>
        <v>-1.1694868188909451</v>
      </c>
      <c r="AD345">
        <f t="shared" si="388"/>
        <v>322</v>
      </c>
      <c r="AG345">
        <f t="shared" si="333"/>
        <v>7.8252190238521422</v>
      </c>
      <c r="AH345">
        <f t="shared" si="334"/>
        <v>-1.1694868188909451</v>
      </c>
      <c r="AJ345">
        <f t="shared" si="335"/>
        <v>3.8252190238521426</v>
      </c>
      <c r="AK345">
        <f t="shared" si="336"/>
        <v>-1.1694868188909451</v>
      </c>
      <c r="AM345">
        <f t="shared" si="337"/>
        <v>7.8252190238521422</v>
      </c>
      <c r="AN345">
        <f t="shared" si="338"/>
        <v>-1.1694868188909451</v>
      </c>
      <c r="AP345">
        <f t="shared" si="339"/>
        <v>3.8252190238521426</v>
      </c>
      <c r="AQ345">
        <f t="shared" si="340"/>
        <v>2.8305131811090547</v>
      </c>
      <c r="AS345">
        <f t="shared" si="341"/>
        <v>3.8252190238521426</v>
      </c>
      <c r="AT345">
        <f t="shared" si="342"/>
        <v>-1.1694868188909451</v>
      </c>
      <c r="AV345">
        <f t="shared" si="343"/>
        <v>7.8252190238521422</v>
      </c>
      <c r="AW345">
        <f t="shared" si="344"/>
        <v>-1.1694868188909451</v>
      </c>
      <c r="AY345">
        <f t="shared" si="345"/>
        <v>3.8252190238521426</v>
      </c>
      <c r="AZ345">
        <f t="shared" si="346"/>
        <v>2.8305131811090547</v>
      </c>
      <c r="BB345">
        <f t="shared" si="347"/>
        <v>-0.17478097614785737</v>
      </c>
      <c r="BC345">
        <f t="shared" si="348"/>
        <v>-1.1694868188909451</v>
      </c>
      <c r="BE345">
        <f t="shared" si="349"/>
        <v>3.8252190238521426</v>
      </c>
      <c r="BF345">
        <f t="shared" si="350"/>
        <v>-5.1694868188909453</v>
      </c>
      <c r="BH345">
        <f t="shared" si="351"/>
        <v>8.6067428036673217</v>
      </c>
      <c r="BI345">
        <f t="shared" si="352"/>
        <v>-2.6313453425046265</v>
      </c>
      <c r="BK345">
        <f t="shared" si="353"/>
        <v>-1.1310857321108929</v>
      </c>
      <c r="BL345">
        <f t="shared" si="354"/>
        <v>1.1228848858317912</v>
      </c>
      <c r="BN345">
        <f t="shared" si="355"/>
        <v>-1.1310857321108929</v>
      </c>
      <c r="BO345">
        <f t="shared" si="356"/>
        <v>-2.877115114168209</v>
      </c>
      <c r="BQ345">
        <f t="shared" si="357"/>
        <v>2.8689142678891071</v>
      </c>
      <c r="BR345">
        <f t="shared" si="358"/>
        <v>-0.87711511416820875</v>
      </c>
      <c r="BT345">
        <f t="shared" si="359"/>
        <v>6.8689142678891066</v>
      </c>
      <c r="BU345">
        <f t="shared" si="360"/>
        <v>1.1228848858317912</v>
      </c>
      <c r="BW345">
        <f t="shared" si="361"/>
        <v>6.8689142678891066</v>
      </c>
      <c r="BX345">
        <f t="shared" si="362"/>
        <v>-2.877115114168209</v>
      </c>
      <c r="CA345">
        <f t="shared" si="363"/>
        <v>0.95630475596303566</v>
      </c>
      <c r="CB345">
        <f t="shared" si="364"/>
        <v>-0.29237170472273627</v>
      </c>
      <c r="CD345">
        <f t="shared" si="365"/>
        <v>0.95630475596303566</v>
      </c>
      <c r="CE345">
        <f t="shared" si="366"/>
        <v>-0.29237170472273627</v>
      </c>
      <c r="CG345">
        <f t="shared" si="367"/>
        <v>1.9126095119260713</v>
      </c>
      <c r="CH345">
        <f t="shared" si="368"/>
        <v>-0.58474340944547254</v>
      </c>
      <c r="CJ345">
        <f t="shared" si="369"/>
        <v>2.8689142678891071</v>
      </c>
      <c r="CK345">
        <f t="shared" si="370"/>
        <v>-0.87711511416820875</v>
      </c>
      <c r="CM345">
        <f t="shared" si="371"/>
        <v>3.8252190238521426</v>
      </c>
      <c r="CN345">
        <f t="shared" si="372"/>
        <v>-1.1694868188909451</v>
      </c>
      <c r="CP345">
        <f t="shared" si="373"/>
        <v>4.7815237798151786</v>
      </c>
      <c r="CQ345">
        <f t="shared" si="374"/>
        <v>-1.4618585236136814</v>
      </c>
      <c r="CS345">
        <f t="shared" si="375"/>
        <v>0.95630475596303566</v>
      </c>
      <c r="CT345">
        <f t="shared" si="376"/>
        <v>-0.29237170472273627</v>
      </c>
      <c r="CU345">
        <f t="shared" si="377"/>
        <v>8.8252190238521422</v>
      </c>
      <c r="CV345">
        <f t="shared" si="378"/>
        <v>4.4152565905545273</v>
      </c>
      <c r="CW345">
        <f t="shared" si="379"/>
        <v>8.8252190238521422</v>
      </c>
      <c r="CX345">
        <f t="shared" si="380"/>
        <v>3.8305131811090547</v>
      </c>
      <c r="CY345">
        <f t="shared" si="381"/>
        <v>6.9126095119260711</v>
      </c>
      <c r="CZ345">
        <f t="shared" si="382"/>
        <v>4.4152565905545273</v>
      </c>
    </row>
    <row r="346" spans="1:104" x14ac:dyDescent="0.25">
      <c r="A346">
        <v>1</v>
      </c>
      <c r="K346">
        <v>4</v>
      </c>
      <c r="L346">
        <f t="shared" si="383"/>
        <v>344</v>
      </c>
      <c r="M346">
        <f t="shared" si="384"/>
        <v>6.0039326268604931</v>
      </c>
      <c r="O346">
        <f t="shared" si="385"/>
        <v>0.96126169593831867</v>
      </c>
      <c r="P346">
        <f t="shared" si="386"/>
        <v>-0.27563735581699977</v>
      </c>
      <c r="R346">
        <f t="shared" si="325"/>
        <v>3.8450467837532747</v>
      </c>
      <c r="S346">
        <f t="shared" si="326"/>
        <v>-1.1025494232679991</v>
      </c>
      <c r="U346">
        <f t="shared" si="327"/>
        <v>3.8450467837532747</v>
      </c>
      <c r="V346">
        <f t="shared" si="328"/>
        <v>-1.1025494232679991</v>
      </c>
      <c r="X346">
        <f t="shared" si="329"/>
        <v>3.8450467837532747</v>
      </c>
      <c r="Y346">
        <f t="shared" si="330"/>
        <v>-1.1025494232679991</v>
      </c>
      <c r="Z346">
        <f t="shared" si="387"/>
        <v>323</v>
      </c>
      <c r="AB346">
        <f t="shared" si="331"/>
        <v>3.8450467837532747</v>
      </c>
      <c r="AC346">
        <f t="shared" si="332"/>
        <v>-1.1025494232679991</v>
      </c>
      <c r="AD346">
        <f t="shared" si="388"/>
        <v>323</v>
      </c>
      <c r="AG346">
        <f t="shared" si="333"/>
        <v>7.8450467837532747</v>
      </c>
      <c r="AH346">
        <f t="shared" si="334"/>
        <v>-1.1025494232679991</v>
      </c>
      <c r="AJ346">
        <f t="shared" si="335"/>
        <v>3.8450467837532747</v>
      </c>
      <c r="AK346">
        <f t="shared" si="336"/>
        <v>-1.1025494232679991</v>
      </c>
      <c r="AM346">
        <f t="shared" si="337"/>
        <v>7.8450467837532747</v>
      </c>
      <c r="AN346">
        <f t="shared" si="338"/>
        <v>-1.1025494232679991</v>
      </c>
      <c r="AP346">
        <f t="shared" si="339"/>
        <v>3.8450467837532747</v>
      </c>
      <c r="AQ346">
        <f t="shared" si="340"/>
        <v>2.8974505767320009</v>
      </c>
      <c r="AS346">
        <f t="shared" si="341"/>
        <v>3.8450467837532747</v>
      </c>
      <c r="AT346">
        <f t="shared" si="342"/>
        <v>-1.1025494232679991</v>
      </c>
      <c r="AV346">
        <f t="shared" si="343"/>
        <v>7.8450467837532747</v>
      </c>
      <c r="AW346">
        <f t="shared" si="344"/>
        <v>-1.1025494232679991</v>
      </c>
      <c r="AY346">
        <f t="shared" si="345"/>
        <v>3.8450467837532747</v>
      </c>
      <c r="AZ346">
        <f t="shared" si="346"/>
        <v>2.8974505767320009</v>
      </c>
      <c r="BB346">
        <f t="shared" si="347"/>
        <v>-0.15495321624672531</v>
      </c>
      <c r="BC346">
        <f t="shared" si="348"/>
        <v>-1.1025494232679991</v>
      </c>
      <c r="BE346">
        <f t="shared" si="349"/>
        <v>3.8450467837532747</v>
      </c>
      <c r="BF346">
        <f t="shared" si="350"/>
        <v>-5.1025494232679991</v>
      </c>
      <c r="BH346">
        <f t="shared" si="351"/>
        <v>8.6513552634448683</v>
      </c>
      <c r="BI346">
        <f t="shared" si="352"/>
        <v>-2.4807362023529977</v>
      </c>
      <c r="BK346">
        <f t="shared" si="353"/>
        <v>-1.1162149121850442</v>
      </c>
      <c r="BL346">
        <f t="shared" si="354"/>
        <v>1.1730879325490007</v>
      </c>
      <c r="BN346">
        <f t="shared" si="355"/>
        <v>-1.1162149121850442</v>
      </c>
      <c r="BO346">
        <f t="shared" si="356"/>
        <v>-2.8269120674509995</v>
      </c>
      <c r="BQ346">
        <f t="shared" si="357"/>
        <v>2.8837850878149558</v>
      </c>
      <c r="BR346">
        <f t="shared" si="358"/>
        <v>-0.82691206745099932</v>
      </c>
      <c r="BT346">
        <f t="shared" si="359"/>
        <v>6.8837850878149558</v>
      </c>
      <c r="BU346">
        <f t="shared" si="360"/>
        <v>1.1730879325490007</v>
      </c>
      <c r="BW346">
        <f t="shared" si="361"/>
        <v>6.8837850878149558</v>
      </c>
      <c r="BX346">
        <f t="shared" si="362"/>
        <v>-2.8269120674509995</v>
      </c>
      <c r="CA346">
        <f t="shared" si="363"/>
        <v>0.96126169593831867</v>
      </c>
      <c r="CB346">
        <f t="shared" si="364"/>
        <v>-0.27563735581699977</v>
      </c>
      <c r="CD346">
        <f t="shared" si="365"/>
        <v>0.96126169593831867</v>
      </c>
      <c r="CE346">
        <f t="shared" si="366"/>
        <v>-0.27563735581699977</v>
      </c>
      <c r="CG346">
        <f t="shared" si="367"/>
        <v>1.9225233918766373</v>
      </c>
      <c r="CH346">
        <f t="shared" si="368"/>
        <v>-0.55127471163399955</v>
      </c>
      <c r="CJ346">
        <f t="shared" si="369"/>
        <v>2.8837850878149558</v>
      </c>
      <c r="CK346">
        <f t="shared" si="370"/>
        <v>-0.82691206745099932</v>
      </c>
      <c r="CM346">
        <f t="shared" si="371"/>
        <v>3.8450467837532747</v>
      </c>
      <c r="CN346">
        <f t="shared" si="372"/>
        <v>-1.1025494232679991</v>
      </c>
      <c r="CP346">
        <f t="shared" si="373"/>
        <v>4.8063084796915936</v>
      </c>
      <c r="CQ346">
        <f t="shared" si="374"/>
        <v>-1.3781867790849989</v>
      </c>
      <c r="CS346">
        <f t="shared" si="375"/>
        <v>0.96126169593831867</v>
      </c>
      <c r="CT346">
        <f t="shared" si="376"/>
        <v>-0.27563735581699977</v>
      </c>
      <c r="CU346">
        <f t="shared" si="377"/>
        <v>8.8450467837532756</v>
      </c>
      <c r="CV346">
        <f t="shared" si="378"/>
        <v>4.4487252883660009</v>
      </c>
      <c r="CW346">
        <f t="shared" si="379"/>
        <v>8.8450467837532756</v>
      </c>
      <c r="CX346">
        <f t="shared" si="380"/>
        <v>3.8974505767320009</v>
      </c>
      <c r="CY346">
        <f t="shared" si="381"/>
        <v>6.9225233918766378</v>
      </c>
      <c r="CZ346">
        <f t="shared" si="382"/>
        <v>4.4487252883660009</v>
      </c>
    </row>
    <row r="347" spans="1:104" x14ac:dyDescent="0.25">
      <c r="A347">
        <v>1</v>
      </c>
      <c r="K347">
        <v>4</v>
      </c>
      <c r="L347">
        <f t="shared" si="383"/>
        <v>345</v>
      </c>
      <c r="M347">
        <f t="shared" si="384"/>
        <v>6.0213859193804371</v>
      </c>
      <c r="O347">
        <f t="shared" si="385"/>
        <v>0.96592582628906831</v>
      </c>
      <c r="P347">
        <f t="shared" si="386"/>
        <v>-0.25881904510252068</v>
      </c>
      <c r="R347">
        <f t="shared" si="325"/>
        <v>3.8637033051562732</v>
      </c>
      <c r="S347">
        <f t="shared" si="326"/>
        <v>-1.0352761804100827</v>
      </c>
      <c r="U347">
        <f t="shared" si="327"/>
        <v>3.8637033051562732</v>
      </c>
      <c r="V347">
        <f t="shared" si="328"/>
        <v>-1.0352761804100827</v>
      </c>
      <c r="X347">
        <f t="shared" si="329"/>
        <v>3.8637033051562732</v>
      </c>
      <c r="Y347">
        <f t="shared" si="330"/>
        <v>-1.0352761804100827</v>
      </c>
      <c r="Z347">
        <f t="shared" si="387"/>
        <v>324</v>
      </c>
      <c r="AB347">
        <f t="shared" si="331"/>
        <v>3.8637033051562732</v>
      </c>
      <c r="AC347">
        <f t="shared" si="332"/>
        <v>-1.0352761804100827</v>
      </c>
      <c r="AD347">
        <f t="shared" si="388"/>
        <v>324</v>
      </c>
      <c r="AG347">
        <f t="shared" si="333"/>
        <v>7.8637033051562728</v>
      </c>
      <c r="AH347">
        <f t="shared" si="334"/>
        <v>-1.0352761804100827</v>
      </c>
      <c r="AJ347">
        <f t="shared" si="335"/>
        <v>3.8637033051562732</v>
      </c>
      <c r="AK347">
        <f t="shared" si="336"/>
        <v>-1.0352761804100827</v>
      </c>
      <c r="AM347">
        <f t="shared" si="337"/>
        <v>7.8637033051562728</v>
      </c>
      <c r="AN347">
        <f t="shared" si="338"/>
        <v>-1.0352761804100827</v>
      </c>
      <c r="AP347">
        <f t="shared" si="339"/>
        <v>3.8637033051562732</v>
      </c>
      <c r="AQ347">
        <f t="shared" si="340"/>
        <v>2.964723819589917</v>
      </c>
      <c r="AS347">
        <f t="shared" si="341"/>
        <v>3.8637033051562732</v>
      </c>
      <c r="AT347">
        <f t="shared" si="342"/>
        <v>-1.0352761804100827</v>
      </c>
      <c r="AV347">
        <f t="shared" si="343"/>
        <v>7.8637033051562728</v>
      </c>
      <c r="AW347">
        <f t="shared" si="344"/>
        <v>-1.0352761804100827</v>
      </c>
      <c r="AY347">
        <f t="shared" si="345"/>
        <v>3.8637033051562732</v>
      </c>
      <c r="AZ347">
        <f t="shared" si="346"/>
        <v>2.964723819589917</v>
      </c>
      <c r="BB347">
        <f t="shared" si="347"/>
        <v>-0.13629669484372675</v>
      </c>
      <c r="BC347">
        <f t="shared" si="348"/>
        <v>-1.0352761804100827</v>
      </c>
      <c r="BE347">
        <f t="shared" si="349"/>
        <v>3.8637033051562732</v>
      </c>
      <c r="BF347">
        <f t="shared" si="350"/>
        <v>-5.035276180410083</v>
      </c>
      <c r="BH347">
        <f t="shared" si="351"/>
        <v>8.6933324366016151</v>
      </c>
      <c r="BI347">
        <f t="shared" si="352"/>
        <v>-2.3293714059226862</v>
      </c>
      <c r="BK347">
        <f t="shared" si="353"/>
        <v>-1.102222521132795</v>
      </c>
      <c r="BL347">
        <f t="shared" si="354"/>
        <v>1.223542864692438</v>
      </c>
      <c r="BN347">
        <f t="shared" si="355"/>
        <v>-1.102222521132795</v>
      </c>
      <c r="BO347">
        <f t="shared" si="356"/>
        <v>-2.7764571353075622</v>
      </c>
      <c r="BQ347">
        <f t="shared" si="357"/>
        <v>2.897777478867205</v>
      </c>
      <c r="BR347">
        <f t="shared" si="358"/>
        <v>-0.776457135307562</v>
      </c>
      <c r="BT347">
        <f t="shared" si="359"/>
        <v>6.897777478867205</v>
      </c>
      <c r="BU347">
        <f t="shared" si="360"/>
        <v>1.223542864692438</v>
      </c>
      <c r="BW347">
        <f t="shared" si="361"/>
        <v>6.897777478867205</v>
      </c>
      <c r="BX347">
        <f t="shared" si="362"/>
        <v>-2.7764571353075622</v>
      </c>
      <c r="CA347">
        <f t="shared" si="363"/>
        <v>0.96592582628906831</v>
      </c>
      <c r="CB347">
        <f t="shared" si="364"/>
        <v>-0.25881904510252068</v>
      </c>
      <c r="CD347">
        <f t="shared" si="365"/>
        <v>0.96592582628906831</v>
      </c>
      <c r="CE347">
        <f t="shared" si="366"/>
        <v>-0.25881904510252068</v>
      </c>
      <c r="CG347">
        <f t="shared" si="367"/>
        <v>1.9318516525781366</v>
      </c>
      <c r="CH347">
        <f t="shared" si="368"/>
        <v>-0.51763809020504137</v>
      </c>
      <c r="CJ347">
        <f t="shared" si="369"/>
        <v>2.897777478867205</v>
      </c>
      <c r="CK347">
        <f t="shared" si="370"/>
        <v>-0.776457135307562</v>
      </c>
      <c r="CM347">
        <f t="shared" si="371"/>
        <v>3.8637033051562732</v>
      </c>
      <c r="CN347">
        <f t="shared" si="372"/>
        <v>-1.0352761804100827</v>
      </c>
      <c r="CP347">
        <f t="shared" si="373"/>
        <v>4.8296291314453415</v>
      </c>
      <c r="CQ347">
        <f t="shared" si="374"/>
        <v>-1.2940952255126035</v>
      </c>
      <c r="CS347">
        <f t="shared" si="375"/>
        <v>0.96592582628906831</v>
      </c>
      <c r="CT347">
        <f t="shared" si="376"/>
        <v>-0.25881904510252068</v>
      </c>
      <c r="CU347">
        <f t="shared" si="377"/>
        <v>8.8637033051562728</v>
      </c>
      <c r="CV347">
        <f t="shared" si="378"/>
        <v>4.4823619097949585</v>
      </c>
      <c r="CW347">
        <f t="shared" si="379"/>
        <v>8.8637033051562728</v>
      </c>
      <c r="CX347">
        <f t="shared" si="380"/>
        <v>3.964723819589917</v>
      </c>
      <c r="CY347">
        <f t="shared" si="381"/>
        <v>6.9318516525781364</v>
      </c>
      <c r="CZ347">
        <f t="shared" si="382"/>
        <v>4.4823619097949585</v>
      </c>
    </row>
    <row r="348" spans="1:104" x14ac:dyDescent="0.25">
      <c r="A348">
        <v>1</v>
      </c>
      <c r="K348">
        <v>4</v>
      </c>
      <c r="L348">
        <f t="shared" si="383"/>
        <v>346</v>
      </c>
      <c r="M348">
        <f t="shared" si="384"/>
        <v>6.0388392119003802</v>
      </c>
      <c r="O348">
        <f t="shared" si="385"/>
        <v>0.97029572627599647</v>
      </c>
      <c r="P348">
        <f t="shared" si="386"/>
        <v>-0.24192189559966787</v>
      </c>
      <c r="R348">
        <f t="shared" si="325"/>
        <v>3.8811829051039859</v>
      </c>
      <c r="S348">
        <f t="shared" si="326"/>
        <v>-0.96768758239867148</v>
      </c>
      <c r="U348">
        <f t="shared" si="327"/>
        <v>3.8811829051039859</v>
      </c>
      <c r="V348">
        <f t="shared" si="328"/>
        <v>-0.96768758239867148</v>
      </c>
      <c r="X348">
        <f t="shared" si="329"/>
        <v>3.8811829051039859</v>
      </c>
      <c r="Y348">
        <f t="shared" si="330"/>
        <v>-0.96768758239867148</v>
      </c>
      <c r="Z348">
        <f t="shared" si="387"/>
        <v>325</v>
      </c>
      <c r="AB348">
        <f t="shared" si="331"/>
        <v>3.8811829051039859</v>
      </c>
      <c r="AC348">
        <f t="shared" si="332"/>
        <v>-0.96768758239867148</v>
      </c>
      <c r="AD348">
        <f t="shared" si="388"/>
        <v>325</v>
      </c>
      <c r="AG348">
        <f t="shared" si="333"/>
        <v>7.8811829051039854</v>
      </c>
      <c r="AH348">
        <f t="shared" si="334"/>
        <v>-0.96768758239867148</v>
      </c>
      <c r="AJ348">
        <f t="shared" si="335"/>
        <v>3.8811829051039859</v>
      </c>
      <c r="AK348">
        <f t="shared" si="336"/>
        <v>-0.96768758239867148</v>
      </c>
      <c r="AM348">
        <f t="shared" si="337"/>
        <v>7.8811829051039854</v>
      </c>
      <c r="AN348">
        <f t="shared" si="338"/>
        <v>-0.96768758239867148</v>
      </c>
      <c r="AP348">
        <f t="shared" si="339"/>
        <v>3.8811829051039859</v>
      </c>
      <c r="AQ348">
        <f t="shared" si="340"/>
        <v>3.0323124176013287</v>
      </c>
      <c r="AS348">
        <f t="shared" si="341"/>
        <v>3.8811829051039859</v>
      </c>
      <c r="AT348">
        <f t="shared" si="342"/>
        <v>-0.96768758239867148</v>
      </c>
      <c r="AV348">
        <f t="shared" si="343"/>
        <v>7.8811829051039854</v>
      </c>
      <c r="AW348">
        <f t="shared" si="344"/>
        <v>-0.96768758239867148</v>
      </c>
      <c r="AY348">
        <f t="shared" si="345"/>
        <v>3.8811829051039859</v>
      </c>
      <c r="AZ348">
        <f t="shared" si="346"/>
        <v>3.0323124176013287</v>
      </c>
      <c r="BB348">
        <f t="shared" si="347"/>
        <v>-0.11881709489601411</v>
      </c>
      <c r="BC348">
        <f t="shared" si="348"/>
        <v>-0.96768758239867148</v>
      </c>
      <c r="BE348">
        <f t="shared" si="349"/>
        <v>3.8811829051039859</v>
      </c>
      <c r="BF348">
        <f t="shared" si="350"/>
        <v>-4.9676875823986713</v>
      </c>
      <c r="BH348">
        <f t="shared" si="351"/>
        <v>8.7326615364839686</v>
      </c>
      <c r="BI348">
        <f t="shared" si="352"/>
        <v>-2.1772970603970108</v>
      </c>
      <c r="BK348">
        <f t="shared" si="353"/>
        <v>-1.0891128211720105</v>
      </c>
      <c r="BL348">
        <f t="shared" si="354"/>
        <v>1.2742343132009963</v>
      </c>
      <c r="BN348">
        <f t="shared" si="355"/>
        <v>-1.0891128211720105</v>
      </c>
      <c r="BO348">
        <f t="shared" si="356"/>
        <v>-2.7257656867990034</v>
      </c>
      <c r="BQ348">
        <f t="shared" si="357"/>
        <v>2.9108871788279895</v>
      </c>
      <c r="BR348">
        <f t="shared" si="358"/>
        <v>-0.72576568679900366</v>
      </c>
      <c r="BT348">
        <f t="shared" si="359"/>
        <v>6.9108871788279895</v>
      </c>
      <c r="BU348">
        <f t="shared" si="360"/>
        <v>1.2742343132009963</v>
      </c>
      <c r="BW348">
        <f t="shared" si="361"/>
        <v>6.9108871788279895</v>
      </c>
      <c r="BX348">
        <f t="shared" si="362"/>
        <v>-2.7257656867990034</v>
      </c>
      <c r="CA348">
        <f t="shared" si="363"/>
        <v>0.97029572627599647</v>
      </c>
      <c r="CB348">
        <f t="shared" si="364"/>
        <v>-0.24192189559966787</v>
      </c>
      <c r="CD348">
        <f t="shared" si="365"/>
        <v>0.97029572627599647</v>
      </c>
      <c r="CE348">
        <f t="shared" si="366"/>
        <v>-0.24192189559966787</v>
      </c>
      <c r="CG348">
        <f t="shared" si="367"/>
        <v>1.9405914525519929</v>
      </c>
      <c r="CH348">
        <f t="shared" si="368"/>
        <v>-0.48384379119933574</v>
      </c>
      <c r="CJ348">
        <f t="shared" si="369"/>
        <v>2.9108871788279895</v>
      </c>
      <c r="CK348">
        <f t="shared" si="370"/>
        <v>-0.72576568679900366</v>
      </c>
      <c r="CM348">
        <f t="shared" si="371"/>
        <v>3.8811829051039859</v>
      </c>
      <c r="CN348">
        <f t="shared" si="372"/>
        <v>-0.96768758239867148</v>
      </c>
      <c r="CP348">
        <f t="shared" si="373"/>
        <v>4.8514786313799823</v>
      </c>
      <c r="CQ348">
        <f t="shared" si="374"/>
        <v>-1.2096094779983393</v>
      </c>
      <c r="CS348">
        <f t="shared" si="375"/>
        <v>0.97029572627599647</v>
      </c>
      <c r="CT348">
        <f t="shared" si="376"/>
        <v>-0.24192189559966787</v>
      </c>
      <c r="CU348">
        <f t="shared" si="377"/>
        <v>8.8811829051039854</v>
      </c>
      <c r="CV348">
        <f t="shared" si="378"/>
        <v>4.5161562088006644</v>
      </c>
      <c r="CW348">
        <f t="shared" si="379"/>
        <v>8.8811829051039854</v>
      </c>
      <c r="CX348">
        <f t="shared" si="380"/>
        <v>4.0323124176013287</v>
      </c>
      <c r="CY348">
        <f t="shared" si="381"/>
        <v>6.9405914525519927</v>
      </c>
      <c r="CZ348">
        <f t="shared" si="382"/>
        <v>4.5161562088006644</v>
      </c>
    </row>
    <row r="349" spans="1:104" x14ac:dyDescent="0.25">
      <c r="A349">
        <v>1</v>
      </c>
      <c r="K349">
        <v>4</v>
      </c>
      <c r="L349">
        <f t="shared" si="383"/>
        <v>347</v>
      </c>
      <c r="M349">
        <f t="shared" si="384"/>
        <v>6.0562925044203233</v>
      </c>
      <c r="O349">
        <f t="shared" si="385"/>
        <v>0.97437006478523513</v>
      </c>
      <c r="P349">
        <f t="shared" si="386"/>
        <v>-0.22495105434386534</v>
      </c>
      <c r="R349">
        <f t="shared" si="325"/>
        <v>3.8974802591409405</v>
      </c>
      <c r="S349">
        <f t="shared" si="326"/>
        <v>-0.89980421737546135</v>
      </c>
      <c r="U349">
        <f t="shared" si="327"/>
        <v>3.8974802591409405</v>
      </c>
      <c r="V349">
        <f t="shared" si="328"/>
        <v>-0.89980421737546135</v>
      </c>
      <c r="X349">
        <f t="shared" si="329"/>
        <v>3.8974802591409405</v>
      </c>
      <c r="Y349">
        <f t="shared" si="330"/>
        <v>-0.89980421737546135</v>
      </c>
      <c r="Z349">
        <f t="shared" si="387"/>
        <v>326</v>
      </c>
      <c r="AB349">
        <f t="shared" si="331"/>
        <v>3.8974802591409405</v>
      </c>
      <c r="AC349">
        <f t="shared" si="332"/>
        <v>-0.89980421737546135</v>
      </c>
      <c r="AD349">
        <f t="shared" si="388"/>
        <v>326</v>
      </c>
      <c r="AG349">
        <f t="shared" si="333"/>
        <v>7.8974802591409405</v>
      </c>
      <c r="AH349">
        <f t="shared" si="334"/>
        <v>-0.89980421737546135</v>
      </c>
      <c r="AJ349">
        <f t="shared" si="335"/>
        <v>3.8974802591409405</v>
      </c>
      <c r="AK349">
        <f t="shared" si="336"/>
        <v>-0.89980421737546135</v>
      </c>
      <c r="AM349">
        <f t="shared" si="337"/>
        <v>7.8974802591409405</v>
      </c>
      <c r="AN349">
        <f t="shared" si="338"/>
        <v>-0.89980421737546135</v>
      </c>
      <c r="AP349">
        <f t="shared" si="339"/>
        <v>3.8974802591409405</v>
      </c>
      <c r="AQ349">
        <f t="shared" si="340"/>
        <v>3.1001957826245388</v>
      </c>
      <c r="AS349">
        <f t="shared" si="341"/>
        <v>3.8974802591409405</v>
      </c>
      <c r="AT349">
        <f t="shared" si="342"/>
        <v>-0.89980421737546135</v>
      </c>
      <c r="AV349">
        <f t="shared" si="343"/>
        <v>7.8974802591409405</v>
      </c>
      <c r="AW349">
        <f t="shared" si="344"/>
        <v>-0.89980421737546135</v>
      </c>
      <c r="AY349">
        <f t="shared" si="345"/>
        <v>3.8974802591409405</v>
      </c>
      <c r="AZ349">
        <f t="shared" si="346"/>
        <v>3.1001957826245388</v>
      </c>
      <c r="BB349">
        <f t="shared" si="347"/>
        <v>-0.10251974085905946</v>
      </c>
      <c r="BC349">
        <f t="shared" si="348"/>
        <v>-0.89980421737546135</v>
      </c>
      <c r="BE349">
        <f t="shared" si="349"/>
        <v>3.8974802591409405</v>
      </c>
      <c r="BF349">
        <f t="shared" si="350"/>
        <v>-4.8998042173754612</v>
      </c>
      <c r="BH349">
        <f t="shared" si="351"/>
        <v>8.7693305830671164</v>
      </c>
      <c r="BI349">
        <f t="shared" si="352"/>
        <v>-2.0245594890947882</v>
      </c>
      <c r="BK349">
        <f t="shared" si="353"/>
        <v>-1.0768898056442948</v>
      </c>
      <c r="BL349">
        <f t="shared" si="354"/>
        <v>1.3251468369684041</v>
      </c>
      <c r="BN349">
        <f t="shared" si="355"/>
        <v>-1.0768898056442948</v>
      </c>
      <c r="BO349">
        <f t="shared" si="356"/>
        <v>-2.6748531630315959</v>
      </c>
      <c r="BQ349">
        <f t="shared" si="357"/>
        <v>2.9231101943557052</v>
      </c>
      <c r="BR349">
        <f t="shared" si="358"/>
        <v>-0.67485316303159604</v>
      </c>
      <c r="BT349">
        <f t="shared" si="359"/>
        <v>6.9231101943557052</v>
      </c>
      <c r="BU349">
        <f t="shared" si="360"/>
        <v>1.3251468369684041</v>
      </c>
      <c r="BW349">
        <f t="shared" si="361"/>
        <v>6.9231101943557052</v>
      </c>
      <c r="BX349">
        <f t="shared" si="362"/>
        <v>-2.6748531630315959</v>
      </c>
      <c r="CA349">
        <f t="shared" si="363"/>
        <v>0.97437006478523513</v>
      </c>
      <c r="CB349">
        <f t="shared" si="364"/>
        <v>-0.22495105434386534</v>
      </c>
      <c r="CD349">
        <f t="shared" si="365"/>
        <v>0.97437006478523513</v>
      </c>
      <c r="CE349">
        <f t="shared" si="366"/>
        <v>-0.22495105434386534</v>
      </c>
      <c r="CG349">
        <f t="shared" si="367"/>
        <v>1.9487401295704703</v>
      </c>
      <c r="CH349">
        <f t="shared" si="368"/>
        <v>-0.44990210868773067</v>
      </c>
      <c r="CJ349">
        <f t="shared" si="369"/>
        <v>2.9231101943557052</v>
      </c>
      <c r="CK349">
        <f t="shared" si="370"/>
        <v>-0.67485316303159604</v>
      </c>
      <c r="CM349">
        <f t="shared" si="371"/>
        <v>3.8974802591409405</v>
      </c>
      <c r="CN349">
        <f t="shared" si="372"/>
        <v>-0.89980421737546135</v>
      </c>
      <c r="CP349">
        <f t="shared" si="373"/>
        <v>4.8718503239261759</v>
      </c>
      <c r="CQ349">
        <f t="shared" si="374"/>
        <v>-1.1247552717193268</v>
      </c>
      <c r="CS349">
        <f t="shared" si="375"/>
        <v>0.97437006478523513</v>
      </c>
      <c r="CT349">
        <f t="shared" si="376"/>
        <v>-0.22495105434386534</v>
      </c>
      <c r="CU349">
        <f t="shared" si="377"/>
        <v>8.8974802591409414</v>
      </c>
      <c r="CV349">
        <f t="shared" si="378"/>
        <v>4.5500978913122694</v>
      </c>
      <c r="CW349">
        <f t="shared" si="379"/>
        <v>8.8974802591409414</v>
      </c>
      <c r="CX349">
        <f t="shared" si="380"/>
        <v>4.1001957826245388</v>
      </c>
      <c r="CY349">
        <f t="shared" si="381"/>
        <v>6.9487401295704707</v>
      </c>
      <c r="CZ349">
        <f t="shared" si="382"/>
        <v>4.5500978913122694</v>
      </c>
    </row>
    <row r="350" spans="1:104" x14ac:dyDescent="0.25">
      <c r="A350">
        <v>1</v>
      </c>
      <c r="K350">
        <v>4</v>
      </c>
      <c r="L350">
        <f t="shared" si="383"/>
        <v>348</v>
      </c>
      <c r="M350">
        <f t="shared" si="384"/>
        <v>6.0737457969402664</v>
      </c>
      <c r="O350">
        <f t="shared" si="385"/>
        <v>0.97814760073380558</v>
      </c>
      <c r="P350">
        <f t="shared" si="386"/>
        <v>-0.20791169081775987</v>
      </c>
      <c r="R350">
        <f t="shared" si="325"/>
        <v>3.9125904029352223</v>
      </c>
      <c r="S350">
        <f t="shared" si="326"/>
        <v>-0.83164676327103948</v>
      </c>
      <c r="U350">
        <f t="shared" si="327"/>
        <v>3.9125904029352223</v>
      </c>
      <c r="V350">
        <f t="shared" si="328"/>
        <v>-0.83164676327103948</v>
      </c>
      <c r="X350">
        <f t="shared" si="329"/>
        <v>3.9125904029352223</v>
      </c>
      <c r="Y350">
        <f t="shared" si="330"/>
        <v>-0.83164676327103948</v>
      </c>
      <c r="Z350">
        <f t="shared" si="387"/>
        <v>327</v>
      </c>
      <c r="AB350">
        <f t="shared" si="331"/>
        <v>3.9125904029352223</v>
      </c>
      <c r="AC350">
        <f t="shared" si="332"/>
        <v>-0.83164676327103948</v>
      </c>
      <c r="AD350">
        <f t="shared" si="388"/>
        <v>327</v>
      </c>
      <c r="AG350">
        <f t="shared" si="333"/>
        <v>7.9125904029352228</v>
      </c>
      <c r="AH350">
        <f t="shared" si="334"/>
        <v>-0.83164676327103948</v>
      </c>
      <c r="AJ350">
        <f t="shared" si="335"/>
        <v>3.9125904029352223</v>
      </c>
      <c r="AK350">
        <f t="shared" si="336"/>
        <v>-0.83164676327103948</v>
      </c>
      <c r="AM350">
        <f t="shared" si="337"/>
        <v>7.9125904029352228</v>
      </c>
      <c r="AN350">
        <f t="shared" si="338"/>
        <v>-0.83164676327103948</v>
      </c>
      <c r="AP350">
        <f t="shared" si="339"/>
        <v>3.9125904029352223</v>
      </c>
      <c r="AQ350">
        <f t="shared" si="340"/>
        <v>3.1683532367289606</v>
      </c>
      <c r="AS350">
        <f t="shared" si="341"/>
        <v>3.9125904029352223</v>
      </c>
      <c r="AT350">
        <f t="shared" si="342"/>
        <v>-0.83164676327103948</v>
      </c>
      <c r="AV350">
        <f t="shared" si="343"/>
        <v>7.9125904029352228</v>
      </c>
      <c r="AW350">
        <f t="shared" si="344"/>
        <v>-0.83164676327103948</v>
      </c>
      <c r="AY350">
        <f t="shared" si="345"/>
        <v>3.9125904029352223</v>
      </c>
      <c r="AZ350">
        <f t="shared" si="346"/>
        <v>3.1683532367289606</v>
      </c>
      <c r="BB350">
        <f t="shared" si="347"/>
        <v>-8.7409597064777689E-2</v>
      </c>
      <c r="BC350">
        <f t="shared" si="348"/>
        <v>-0.83164676327103948</v>
      </c>
      <c r="BE350">
        <f t="shared" si="349"/>
        <v>3.9125904029352223</v>
      </c>
      <c r="BF350">
        <f t="shared" si="350"/>
        <v>-4.8316467632710394</v>
      </c>
      <c r="BH350">
        <f t="shared" si="351"/>
        <v>8.8033284066042494</v>
      </c>
      <c r="BI350">
        <f t="shared" si="352"/>
        <v>-1.8712052173598388</v>
      </c>
      <c r="BK350">
        <f t="shared" si="353"/>
        <v>-1.0655571977985834</v>
      </c>
      <c r="BL350">
        <f t="shared" si="354"/>
        <v>1.3762649275467203</v>
      </c>
      <c r="BN350">
        <f t="shared" si="355"/>
        <v>-1.0655571977985834</v>
      </c>
      <c r="BO350">
        <f t="shared" si="356"/>
        <v>-2.6237350724532797</v>
      </c>
      <c r="BQ350">
        <f t="shared" si="357"/>
        <v>2.9344428022014166</v>
      </c>
      <c r="BR350">
        <f t="shared" si="358"/>
        <v>-0.62373507245327964</v>
      </c>
      <c r="BT350">
        <f t="shared" si="359"/>
        <v>6.9344428022014171</v>
      </c>
      <c r="BU350">
        <f t="shared" si="360"/>
        <v>1.3762649275467203</v>
      </c>
      <c r="BW350">
        <f t="shared" si="361"/>
        <v>6.9344428022014171</v>
      </c>
      <c r="BX350">
        <f t="shared" si="362"/>
        <v>-2.6237350724532797</v>
      </c>
      <c r="CA350">
        <f t="shared" si="363"/>
        <v>0.97814760073380558</v>
      </c>
      <c r="CB350">
        <f t="shared" si="364"/>
        <v>-0.20791169081775987</v>
      </c>
      <c r="CD350">
        <f t="shared" si="365"/>
        <v>0.97814760073380558</v>
      </c>
      <c r="CE350">
        <f t="shared" si="366"/>
        <v>-0.20791169081775987</v>
      </c>
      <c r="CG350">
        <f t="shared" si="367"/>
        <v>1.9562952014676112</v>
      </c>
      <c r="CH350">
        <f t="shared" si="368"/>
        <v>-0.41582338163551974</v>
      </c>
      <c r="CJ350">
        <f t="shared" si="369"/>
        <v>2.9344428022014166</v>
      </c>
      <c r="CK350">
        <f t="shared" si="370"/>
        <v>-0.62373507245327964</v>
      </c>
      <c r="CM350">
        <f t="shared" si="371"/>
        <v>3.9125904029352223</v>
      </c>
      <c r="CN350">
        <f t="shared" si="372"/>
        <v>-0.83164676327103948</v>
      </c>
      <c r="CP350">
        <f t="shared" si="373"/>
        <v>4.8907380036690276</v>
      </c>
      <c r="CQ350">
        <f t="shared" si="374"/>
        <v>-1.0395584540887994</v>
      </c>
      <c r="CS350">
        <f t="shared" si="375"/>
        <v>0.97814760073380558</v>
      </c>
      <c r="CT350">
        <f t="shared" si="376"/>
        <v>-0.20791169081775987</v>
      </c>
      <c r="CU350">
        <f t="shared" si="377"/>
        <v>8.9125904029352228</v>
      </c>
      <c r="CV350">
        <f t="shared" si="378"/>
        <v>4.5841766183644799</v>
      </c>
      <c r="CW350">
        <f t="shared" si="379"/>
        <v>8.9125904029352228</v>
      </c>
      <c r="CX350">
        <f t="shared" si="380"/>
        <v>4.1683532367289606</v>
      </c>
      <c r="CY350">
        <f t="shared" si="381"/>
        <v>6.9562952014676114</v>
      </c>
      <c r="CZ350">
        <f t="shared" si="382"/>
        <v>4.5841766183644799</v>
      </c>
    </row>
    <row r="351" spans="1:104" x14ac:dyDescent="0.25">
      <c r="A351">
        <v>1</v>
      </c>
      <c r="K351">
        <v>4</v>
      </c>
      <c r="L351">
        <f t="shared" si="383"/>
        <v>349</v>
      </c>
      <c r="M351">
        <f t="shared" si="384"/>
        <v>6.0911990894602104</v>
      </c>
      <c r="O351">
        <f t="shared" si="385"/>
        <v>0.98162718344766398</v>
      </c>
      <c r="P351">
        <f t="shared" si="386"/>
        <v>-0.19080899537654467</v>
      </c>
      <c r="R351">
        <f t="shared" si="325"/>
        <v>3.9265087337906559</v>
      </c>
      <c r="S351">
        <f t="shared" si="326"/>
        <v>-0.76323598150617866</v>
      </c>
      <c r="U351">
        <f t="shared" si="327"/>
        <v>3.9265087337906559</v>
      </c>
      <c r="V351">
        <f t="shared" si="328"/>
        <v>-0.76323598150617866</v>
      </c>
      <c r="X351">
        <f t="shared" si="329"/>
        <v>3.9265087337906559</v>
      </c>
      <c r="Y351">
        <f t="shared" si="330"/>
        <v>-0.76323598150617866</v>
      </c>
      <c r="Z351">
        <f t="shared" si="387"/>
        <v>328</v>
      </c>
      <c r="AB351">
        <f t="shared" si="331"/>
        <v>3.9265087337906559</v>
      </c>
      <c r="AC351">
        <f t="shared" si="332"/>
        <v>-0.76323598150617866</v>
      </c>
      <c r="AD351">
        <f t="shared" si="388"/>
        <v>328</v>
      </c>
      <c r="AG351">
        <f t="shared" si="333"/>
        <v>7.9265087337906559</v>
      </c>
      <c r="AH351">
        <f t="shared" si="334"/>
        <v>-0.76323598150617866</v>
      </c>
      <c r="AJ351">
        <f t="shared" si="335"/>
        <v>3.9265087337906559</v>
      </c>
      <c r="AK351">
        <f t="shared" si="336"/>
        <v>-0.76323598150617866</v>
      </c>
      <c r="AM351">
        <f t="shared" si="337"/>
        <v>7.9265087337906559</v>
      </c>
      <c r="AN351">
        <f t="shared" si="338"/>
        <v>-0.76323598150617866</v>
      </c>
      <c r="AP351">
        <f t="shared" si="339"/>
        <v>3.9265087337906559</v>
      </c>
      <c r="AQ351">
        <f t="shared" si="340"/>
        <v>3.2367640184938216</v>
      </c>
      <c r="AS351">
        <f t="shared" si="341"/>
        <v>3.9265087337906559</v>
      </c>
      <c r="AT351">
        <f t="shared" si="342"/>
        <v>-0.76323598150617866</v>
      </c>
      <c r="AV351">
        <f t="shared" si="343"/>
        <v>7.9265087337906559</v>
      </c>
      <c r="AW351">
        <f t="shared" si="344"/>
        <v>-0.76323598150617866</v>
      </c>
      <c r="AY351">
        <f t="shared" si="345"/>
        <v>3.9265087337906559</v>
      </c>
      <c r="AZ351">
        <f t="shared" si="346"/>
        <v>3.2367640184938216</v>
      </c>
      <c r="BB351">
        <f t="shared" si="347"/>
        <v>-7.3491266209344097E-2</v>
      </c>
      <c r="BC351">
        <f t="shared" si="348"/>
        <v>-0.76323598150617866</v>
      </c>
      <c r="BE351">
        <f t="shared" si="349"/>
        <v>3.9265087337906559</v>
      </c>
      <c r="BF351">
        <f t="shared" si="350"/>
        <v>-4.7632359815061784</v>
      </c>
      <c r="BH351">
        <f t="shared" si="351"/>
        <v>8.8346446510289756</v>
      </c>
      <c r="BI351">
        <f t="shared" si="352"/>
        <v>-1.7172809583889019</v>
      </c>
      <c r="BK351">
        <f t="shared" si="353"/>
        <v>-1.0551184496570079</v>
      </c>
      <c r="BL351">
        <f t="shared" si="354"/>
        <v>1.4275730138703659</v>
      </c>
      <c r="BN351">
        <f t="shared" si="355"/>
        <v>-1.0551184496570079</v>
      </c>
      <c r="BO351">
        <f t="shared" si="356"/>
        <v>-2.5724269861296341</v>
      </c>
      <c r="BQ351">
        <f t="shared" si="357"/>
        <v>2.9448815503429921</v>
      </c>
      <c r="BR351">
        <f t="shared" si="358"/>
        <v>-0.57242698612963405</v>
      </c>
      <c r="BT351">
        <f t="shared" si="359"/>
        <v>6.9448815503429921</v>
      </c>
      <c r="BU351">
        <f t="shared" si="360"/>
        <v>1.4275730138703659</v>
      </c>
      <c r="BW351">
        <f t="shared" si="361"/>
        <v>6.9448815503429921</v>
      </c>
      <c r="BX351">
        <f t="shared" si="362"/>
        <v>-2.5724269861296341</v>
      </c>
      <c r="CA351">
        <f t="shared" si="363"/>
        <v>0.98162718344766398</v>
      </c>
      <c r="CB351">
        <f t="shared" si="364"/>
        <v>-0.19080899537654467</v>
      </c>
      <c r="CD351">
        <f t="shared" si="365"/>
        <v>0.98162718344766398</v>
      </c>
      <c r="CE351">
        <f t="shared" si="366"/>
        <v>-0.19080899537654467</v>
      </c>
      <c r="CG351">
        <f t="shared" si="367"/>
        <v>1.963254366895328</v>
      </c>
      <c r="CH351">
        <f t="shared" si="368"/>
        <v>-0.38161799075308933</v>
      </c>
      <c r="CJ351">
        <f t="shared" si="369"/>
        <v>2.9448815503429921</v>
      </c>
      <c r="CK351">
        <f t="shared" si="370"/>
        <v>-0.57242698612963405</v>
      </c>
      <c r="CM351">
        <f t="shared" si="371"/>
        <v>3.9265087337906559</v>
      </c>
      <c r="CN351">
        <f t="shared" si="372"/>
        <v>-0.76323598150617866</v>
      </c>
      <c r="CP351">
        <f t="shared" si="373"/>
        <v>4.9081359172383197</v>
      </c>
      <c r="CQ351">
        <f t="shared" si="374"/>
        <v>-0.95404497688272327</v>
      </c>
      <c r="CS351">
        <f t="shared" si="375"/>
        <v>0.98162718344766398</v>
      </c>
      <c r="CT351">
        <f t="shared" si="376"/>
        <v>-0.19080899537654467</v>
      </c>
      <c r="CU351">
        <f t="shared" si="377"/>
        <v>8.926508733790655</v>
      </c>
      <c r="CV351">
        <f t="shared" si="378"/>
        <v>4.6183820092469103</v>
      </c>
      <c r="CW351">
        <f t="shared" si="379"/>
        <v>8.926508733790655</v>
      </c>
      <c r="CX351">
        <f t="shared" si="380"/>
        <v>4.2367640184938216</v>
      </c>
      <c r="CY351">
        <f t="shared" si="381"/>
        <v>6.9632543668953275</v>
      </c>
      <c r="CZ351">
        <f t="shared" si="382"/>
        <v>4.6183820092469103</v>
      </c>
    </row>
    <row r="352" spans="1:104" x14ac:dyDescent="0.25">
      <c r="A352">
        <v>1</v>
      </c>
      <c r="K352">
        <v>4</v>
      </c>
      <c r="L352">
        <f t="shared" si="383"/>
        <v>350</v>
      </c>
      <c r="M352">
        <f t="shared" si="384"/>
        <v>6.1086523819801526</v>
      </c>
      <c r="O352">
        <f t="shared" si="385"/>
        <v>0.98480775301220791</v>
      </c>
      <c r="P352">
        <f t="shared" si="386"/>
        <v>-0.17364817766693127</v>
      </c>
      <c r="R352">
        <f t="shared" si="325"/>
        <v>3.9392310120488316</v>
      </c>
      <c r="S352">
        <f t="shared" si="326"/>
        <v>-0.6945927106677251</v>
      </c>
      <c r="U352">
        <f t="shared" si="327"/>
        <v>3.9392310120488316</v>
      </c>
      <c r="V352">
        <f t="shared" si="328"/>
        <v>-0.6945927106677251</v>
      </c>
      <c r="X352">
        <f t="shared" si="329"/>
        <v>3.9392310120488316</v>
      </c>
      <c r="Y352">
        <f t="shared" si="330"/>
        <v>-0.6945927106677251</v>
      </c>
      <c r="Z352">
        <f t="shared" si="387"/>
        <v>329</v>
      </c>
      <c r="AB352">
        <f t="shared" si="331"/>
        <v>3.9392310120488316</v>
      </c>
      <c r="AC352">
        <f t="shared" si="332"/>
        <v>-0.6945927106677251</v>
      </c>
      <c r="AD352">
        <f t="shared" si="388"/>
        <v>329</v>
      </c>
      <c r="AG352">
        <f t="shared" si="333"/>
        <v>7.9392310120488316</v>
      </c>
      <c r="AH352">
        <f t="shared" si="334"/>
        <v>-0.6945927106677251</v>
      </c>
      <c r="AJ352">
        <f t="shared" si="335"/>
        <v>3.9392310120488316</v>
      </c>
      <c r="AK352">
        <f t="shared" si="336"/>
        <v>-0.6945927106677251</v>
      </c>
      <c r="AM352">
        <f t="shared" si="337"/>
        <v>7.9392310120488316</v>
      </c>
      <c r="AN352">
        <f t="shared" si="338"/>
        <v>-0.6945927106677251</v>
      </c>
      <c r="AP352">
        <f t="shared" si="339"/>
        <v>3.9392310120488316</v>
      </c>
      <c r="AQ352">
        <f t="shared" si="340"/>
        <v>3.3054072893322748</v>
      </c>
      <c r="AS352">
        <f t="shared" si="341"/>
        <v>3.9392310120488316</v>
      </c>
      <c r="AT352">
        <f t="shared" si="342"/>
        <v>-0.6945927106677251</v>
      </c>
      <c r="AV352">
        <f t="shared" si="343"/>
        <v>7.9392310120488316</v>
      </c>
      <c r="AW352">
        <f t="shared" si="344"/>
        <v>-0.6945927106677251</v>
      </c>
      <c r="AY352">
        <f t="shared" si="345"/>
        <v>3.9392310120488316</v>
      </c>
      <c r="AZ352">
        <f t="shared" si="346"/>
        <v>3.3054072893322748</v>
      </c>
      <c r="BB352">
        <f t="shared" si="347"/>
        <v>-6.0768987951168363E-2</v>
      </c>
      <c r="BC352">
        <f t="shared" si="348"/>
        <v>-0.6945927106677251</v>
      </c>
      <c r="BE352">
        <f t="shared" si="349"/>
        <v>3.9392310120488316</v>
      </c>
      <c r="BF352">
        <f t="shared" si="350"/>
        <v>-4.6945927106677248</v>
      </c>
      <c r="BH352">
        <f t="shared" si="351"/>
        <v>8.8632697771098705</v>
      </c>
      <c r="BI352">
        <f t="shared" si="352"/>
        <v>-1.5628335990023814</v>
      </c>
      <c r="BK352">
        <f t="shared" si="353"/>
        <v>-1.0455767409633765</v>
      </c>
      <c r="BL352">
        <f t="shared" si="354"/>
        <v>1.4790554669992062</v>
      </c>
      <c r="BN352">
        <f t="shared" si="355"/>
        <v>-1.0455767409633765</v>
      </c>
      <c r="BO352">
        <f t="shared" si="356"/>
        <v>-2.5209445330007938</v>
      </c>
      <c r="BQ352">
        <f t="shared" si="357"/>
        <v>2.9544232590366235</v>
      </c>
      <c r="BR352">
        <f t="shared" si="358"/>
        <v>-0.5209445330007938</v>
      </c>
      <c r="BT352">
        <f t="shared" si="359"/>
        <v>6.9544232590366235</v>
      </c>
      <c r="BU352">
        <f t="shared" si="360"/>
        <v>1.4790554669992062</v>
      </c>
      <c r="BW352">
        <f t="shared" si="361"/>
        <v>6.9544232590366235</v>
      </c>
      <c r="BX352">
        <f t="shared" si="362"/>
        <v>-2.5209445330007938</v>
      </c>
      <c r="CA352">
        <f t="shared" si="363"/>
        <v>0.98480775301220791</v>
      </c>
      <c r="CB352">
        <f t="shared" si="364"/>
        <v>-0.17364817766693127</v>
      </c>
      <c r="CD352">
        <f t="shared" si="365"/>
        <v>0.98480775301220791</v>
      </c>
      <c r="CE352">
        <f t="shared" si="366"/>
        <v>-0.17364817766693127</v>
      </c>
      <c r="CG352">
        <f t="shared" si="367"/>
        <v>1.9696155060244158</v>
      </c>
      <c r="CH352">
        <f t="shared" si="368"/>
        <v>-0.34729635533386255</v>
      </c>
      <c r="CJ352">
        <f t="shared" si="369"/>
        <v>2.9544232590366235</v>
      </c>
      <c r="CK352">
        <f t="shared" si="370"/>
        <v>-0.5209445330007938</v>
      </c>
      <c r="CM352">
        <f t="shared" si="371"/>
        <v>3.9392310120488316</v>
      </c>
      <c r="CN352">
        <f t="shared" si="372"/>
        <v>-0.6945927106677251</v>
      </c>
      <c r="CP352">
        <f t="shared" si="373"/>
        <v>4.9240387650610398</v>
      </c>
      <c r="CQ352">
        <f t="shared" si="374"/>
        <v>-0.8682408883346564</v>
      </c>
      <c r="CS352">
        <f t="shared" si="375"/>
        <v>0.98480775301220791</v>
      </c>
      <c r="CT352">
        <f t="shared" si="376"/>
        <v>-0.17364817766693127</v>
      </c>
      <c r="CU352">
        <f t="shared" si="377"/>
        <v>8.9392310120488325</v>
      </c>
      <c r="CV352">
        <f t="shared" si="378"/>
        <v>4.6527036446661372</v>
      </c>
      <c r="CW352">
        <f t="shared" si="379"/>
        <v>8.9392310120488325</v>
      </c>
      <c r="CX352">
        <f t="shared" si="380"/>
        <v>4.3054072893322752</v>
      </c>
      <c r="CY352">
        <f t="shared" si="381"/>
        <v>6.9696155060244163</v>
      </c>
      <c r="CZ352">
        <f t="shared" si="382"/>
        <v>4.6527036446661372</v>
      </c>
    </row>
    <row r="353" spans="1:104" x14ac:dyDescent="0.25">
      <c r="A353">
        <v>1</v>
      </c>
      <c r="K353">
        <v>4</v>
      </c>
      <c r="L353">
        <f t="shared" si="383"/>
        <v>351</v>
      </c>
      <c r="M353">
        <f t="shared" si="384"/>
        <v>6.1261056745000966</v>
      </c>
      <c r="O353">
        <f t="shared" si="385"/>
        <v>0.98768834059513766</v>
      </c>
      <c r="P353">
        <f t="shared" si="386"/>
        <v>-0.15643446504023112</v>
      </c>
      <c r="R353">
        <f t="shared" si="325"/>
        <v>3.9507533623805506</v>
      </c>
      <c r="S353">
        <f t="shared" si="326"/>
        <v>-0.62573786016092448</v>
      </c>
      <c r="U353">
        <f t="shared" si="327"/>
        <v>3.9507533623805506</v>
      </c>
      <c r="V353">
        <f t="shared" si="328"/>
        <v>-0.62573786016092448</v>
      </c>
      <c r="X353">
        <f t="shared" si="329"/>
        <v>3.9507533623805506</v>
      </c>
      <c r="Y353">
        <f t="shared" si="330"/>
        <v>-0.62573786016092448</v>
      </c>
      <c r="Z353">
        <f t="shared" si="387"/>
        <v>330</v>
      </c>
      <c r="AB353">
        <f t="shared" si="331"/>
        <v>3.9507533623805506</v>
      </c>
      <c r="AC353">
        <f t="shared" si="332"/>
        <v>-0.62573786016092448</v>
      </c>
      <c r="AD353">
        <f t="shared" si="388"/>
        <v>330</v>
      </c>
      <c r="AG353">
        <f t="shared" si="333"/>
        <v>7.9507533623805511</v>
      </c>
      <c r="AH353">
        <f t="shared" si="334"/>
        <v>-0.62573786016092448</v>
      </c>
      <c r="AJ353">
        <f t="shared" si="335"/>
        <v>3.9507533623805506</v>
      </c>
      <c r="AK353">
        <f t="shared" si="336"/>
        <v>-0.62573786016092448</v>
      </c>
      <c r="AM353">
        <f t="shared" si="337"/>
        <v>7.9507533623805511</v>
      </c>
      <c r="AN353">
        <f t="shared" si="338"/>
        <v>-0.62573786016092448</v>
      </c>
      <c r="AP353">
        <f t="shared" si="339"/>
        <v>3.9507533623805506</v>
      </c>
      <c r="AQ353">
        <f t="shared" si="340"/>
        <v>3.3742621398390753</v>
      </c>
      <c r="AS353">
        <f t="shared" si="341"/>
        <v>3.9507533623805506</v>
      </c>
      <c r="AT353">
        <f t="shared" si="342"/>
        <v>-0.62573786016092448</v>
      </c>
      <c r="AV353">
        <f t="shared" si="343"/>
        <v>7.9507533623805511</v>
      </c>
      <c r="AW353">
        <f t="shared" si="344"/>
        <v>-0.62573786016092448</v>
      </c>
      <c r="AY353">
        <f t="shared" si="345"/>
        <v>3.9507533623805506</v>
      </c>
      <c r="AZ353">
        <f t="shared" si="346"/>
        <v>3.3742621398390753</v>
      </c>
      <c r="BB353">
        <f t="shared" si="347"/>
        <v>-4.9246637619449363E-2</v>
      </c>
      <c r="BC353">
        <f t="shared" si="348"/>
        <v>-0.62573786016092448</v>
      </c>
      <c r="BE353">
        <f t="shared" si="349"/>
        <v>3.9507533623805506</v>
      </c>
      <c r="BF353">
        <f t="shared" si="350"/>
        <v>-4.6257378601609247</v>
      </c>
      <c r="BH353">
        <f t="shared" si="351"/>
        <v>8.8891950653562386</v>
      </c>
      <c r="BI353">
        <f t="shared" si="352"/>
        <v>-1.4079101853620801</v>
      </c>
      <c r="BK353">
        <f t="shared" si="353"/>
        <v>-1.0369349782145871</v>
      </c>
      <c r="BL353">
        <f t="shared" si="354"/>
        <v>1.5306966048793067</v>
      </c>
      <c r="BN353">
        <f t="shared" si="355"/>
        <v>-1.0369349782145871</v>
      </c>
      <c r="BO353">
        <f t="shared" si="356"/>
        <v>-2.4693033951206935</v>
      </c>
      <c r="BQ353">
        <f t="shared" si="357"/>
        <v>2.9630650217854129</v>
      </c>
      <c r="BR353">
        <f t="shared" si="358"/>
        <v>-0.46930339512069336</v>
      </c>
      <c r="BT353">
        <f t="shared" si="359"/>
        <v>6.9630650217854129</v>
      </c>
      <c r="BU353">
        <f t="shared" si="360"/>
        <v>1.5306966048793067</v>
      </c>
      <c r="BW353">
        <f t="shared" si="361"/>
        <v>6.9630650217854129</v>
      </c>
      <c r="BX353">
        <f t="shared" si="362"/>
        <v>-2.4693033951206935</v>
      </c>
      <c r="CA353">
        <f t="shared" si="363"/>
        <v>0.98768834059513766</v>
      </c>
      <c r="CB353">
        <f t="shared" si="364"/>
        <v>-0.15643446504023112</v>
      </c>
      <c r="CD353">
        <f t="shared" si="365"/>
        <v>0.98768834059513766</v>
      </c>
      <c r="CE353">
        <f t="shared" si="366"/>
        <v>-0.15643446504023112</v>
      </c>
      <c r="CG353">
        <f t="shared" si="367"/>
        <v>1.9753766811902753</v>
      </c>
      <c r="CH353">
        <f t="shared" si="368"/>
        <v>-0.31286893008046224</v>
      </c>
      <c r="CJ353">
        <f t="shared" si="369"/>
        <v>2.9630650217854129</v>
      </c>
      <c r="CK353">
        <f t="shared" si="370"/>
        <v>-0.46930339512069336</v>
      </c>
      <c r="CM353">
        <f t="shared" si="371"/>
        <v>3.9507533623805506</v>
      </c>
      <c r="CN353">
        <f t="shared" si="372"/>
        <v>-0.62573786016092448</v>
      </c>
      <c r="CP353">
        <f t="shared" si="373"/>
        <v>4.9384417029756884</v>
      </c>
      <c r="CQ353">
        <f t="shared" si="374"/>
        <v>-0.78217232520115565</v>
      </c>
      <c r="CS353">
        <f t="shared" si="375"/>
        <v>0.98768834059513766</v>
      </c>
      <c r="CT353">
        <f t="shared" si="376"/>
        <v>-0.15643446504023112</v>
      </c>
      <c r="CU353">
        <f t="shared" si="377"/>
        <v>8.9507533623805511</v>
      </c>
      <c r="CV353">
        <f t="shared" si="378"/>
        <v>4.6871310699195377</v>
      </c>
      <c r="CW353">
        <f t="shared" si="379"/>
        <v>8.9507533623805511</v>
      </c>
      <c r="CX353">
        <f t="shared" si="380"/>
        <v>4.3742621398390753</v>
      </c>
      <c r="CY353">
        <f t="shared" si="381"/>
        <v>6.9753766811902755</v>
      </c>
      <c r="CZ353">
        <f t="shared" si="382"/>
        <v>4.6871310699195377</v>
      </c>
    </row>
    <row r="354" spans="1:104" x14ac:dyDescent="0.25">
      <c r="A354">
        <v>1</v>
      </c>
      <c r="K354">
        <v>4</v>
      </c>
      <c r="L354">
        <f t="shared" si="383"/>
        <v>352</v>
      </c>
      <c r="M354">
        <f t="shared" si="384"/>
        <v>6.1435589670200397</v>
      </c>
      <c r="O354">
        <f t="shared" si="385"/>
        <v>0.99026806874157025</v>
      </c>
      <c r="P354">
        <f t="shared" si="386"/>
        <v>-0.13917310096006588</v>
      </c>
      <c r="R354">
        <f t="shared" si="325"/>
        <v>3.961072274966281</v>
      </c>
      <c r="S354">
        <f t="shared" si="326"/>
        <v>-0.55669240384026353</v>
      </c>
      <c r="U354">
        <f t="shared" si="327"/>
        <v>3.961072274966281</v>
      </c>
      <c r="V354">
        <f t="shared" si="328"/>
        <v>-0.55669240384026353</v>
      </c>
      <c r="X354">
        <f t="shared" si="329"/>
        <v>3.961072274966281</v>
      </c>
      <c r="Y354">
        <f t="shared" si="330"/>
        <v>-0.55669240384026353</v>
      </c>
      <c r="Z354">
        <f t="shared" si="387"/>
        <v>331</v>
      </c>
      <c r="AB354">
        <f t="shared" si="331"/>
        <v>3.961072274966281</v>
      </c>
      <c r="AC354">
        <f t="shared" si="332"/>
        <v>-0.55669240384026353</v>
      </c>
      <c r="AD354">
        <f t="shared" si="388"/>
        <v>331</v>
      </c>
      <c r="AG354">
        <f t="shared" si="333"/>
        <v>7.9610722749662806</v>
      </c>
      <c r="AH354">
        <f t="shared" si="334"/>
        <v>-0.55669240384026353</v>
      </c>
      <c r="AJ354">
        <f t="shared" si="335"/>
        <v>3.961072274966281</v>
      </c>
      <c r="AK354">
        <f t="shared" si="336"/>
        <v>-0.55669240384026353</v>
      </c>
      <c r="AM354">
        <f t="shared" si="337"/>
        <v>7.9610722749662806</v>
      </c>
      <c r="AN354">
        <f t="shared" si="338"/>
        <v>-0.55669240384026353</v>
      </c>
      <c r="AP354">
        <f t="shared" si="339"/>
        <v>3.961072274966281</v>
      </c>
      <c r="AQ354">
        <f t="shared" si="340"/>
        <v>3.4433075961597366</v>
      </c>
      <c r="AS354">
        <f t="shared" si="341"/>
        <v>3.961072274966281</v>
      </c>
      <c r="AT354">
        <f t="shared" si="342"/>
        <v>-0.55669240384026353</v>
      </c>
      <c r="AV354">
        <f t="shared" si="343"/>
        <v>7.9610722749662806</v>
      </c>
      <c r="AW354">
        <f t="shared" si="344"/>
        <v>-0.55669240384026353</v>
      </c>
      <c r="AY354">
        <f t="shared" si="345"/>
        <v>3.961072274966281</v>
      </c>
      <c r="AZ354">
        <f t="shared" si="346"/>
        <v>3.4433075961597366</v>
      </c>
      <c r="BB354">
        <f t="shared" si="347"/>
        <v>-3.8927725033718996E-2</v>
      </c>
      <c r="BC354">
        <f t="shared" si="348"/>
        <v>-0.55669240384026353</v>
      </c>
      <c r="BE354">
        <f t="shared" si="349"/>
        <v>3.961072274966281</v>
      </c>
      <c r="BF354">
        <f t="shared" si="350"/>
        <v>-4.5566924038402634</v>
      </c>
      <c r="BH354">
        <f t="shared" si="351"/>
        <v>8.9124126186741321</v>
      </c>
      <c r="BI354">
        <f t="shared" si="352"/>
        <v>-1.2525579086405929</v>
      </c>
      <c r="BK354">
        <f t="shared" si="353"/>
        <v>-1.0291957937752891</v>
      </c>
      <c r="BL354">
        <f t="shared" si="354"/>
        <v>1.5824806971198022</v>
      </c>
      <c r="BN354">
        <f t="shared" si="355"/>
        <v>-1.0291957937752891</v>
      </c>
      <c r="BO354">
        <f t="shared" si="356"/>
        <v>-2.4175193028801978</v>
      </c>
      <c r="BQ354">
        <f t="shared" si="357"/>
        <v>2.9708042062247109</v>
      </c>
      <c r="BR354">
        <f t="shared" si="358"/>
        <v>-0.41751930288019767</v>
      </c>
      <c r="BT354">
        <f t="shared" si="359"/>
        <v>6.9708042062247113</v>
      </c>
      <c r="BU354">
        <f t="shared" si="360"/>
        <v>1.5824806971198022</v>
      </c>
      <c r="BW354">
        <f t="shared" si="361"/>
        <v>6.9708042062247113</v>
      </c>
      <c r="BX354">
        <f t="shared" si="362"/>
        <v>-2.4175193028801978</v>
      </c>
      <c r="CA354">
        <f t="shared" si="363"/>
        <v>0.99026806874157025</v>
      </c>
      <c r="CB354">
        <f t="shared" si="364"/>
        <v>-0.13917310096006588</v>
      </c>
      <c r="CD354">
        <f t="shared" si="365"/>
        <v>0.99026806874157025</v>
      </c>
      <c r="CE354">
        <f t="shared" si="366"/>
        <v>-0.13917310096006588</v>
      </c>
      <c r="CG354">
        <f t="shared" si="367"/>
        <v>1.9805361374831405</v>
      </c>
      <c r="CH354">
        <f t="shared" si="368"/>
        <v>-0.27834620192013176</v>
      </c>
      <c r="CJ354">
        <f t="shared" si="369"/>
        <v>2.9708042062247109</v>
      </c>
      <c r="CK354">
        <f t="shared" si="370"/>
        <v>-0.41751930288019767</v>
      </c>
      <c r="CM354">
        <f t="shared" si="371"/>
        <v>3.961072274966281</v>
      </c>
      <c r="CN354">
        <f t="shared" si="372"/>
        <v>-0.55669240384026353</v>
      </c>
      <c r="CP354">
        <f t="shared" si="373"/>
        <v>4.9513403437078516</v>
      </c>
      <c r="CQ354">
        <f t="shared" si="374"/>
        <v>-0.69586550480032938</v>
      </c>
      <c r="CS354">
        <f t="shared" si="375"/>
        <v>0.99026806874157025</v>
      </c>
      <c r="CT354">
        <f t="shared" si="376"/>
        <v>-0.13917310096006588</v>
      </c>
      <c r="CU354">
        <f t="shared" si="377"/>
        <v>8.9610722749662806</v>
      </c>
      <c r="CV354">
        <f t="shared" si="378"/>
        <v>4.7216537980798678</v>
      </c>
      <c r="CW354">
        <f t="shared" si="379"/>
        <v>8.9610722749662806</v>
      </c>
      <c r="CX354">
        <f t="shared" si="380"/>
        <v>4.4433075961597366</v>
      </c>
      <c r="CY354">
        <f t="shared" si="381"/>
        <v>6.9805361374831403</v>
      </c>
      <c r="CZ354">
        <f t="shared" si="382"/>
        <v>4.7216537980798678</v>
      </c>
    </row>
    <row r="355" spans="1:104" x14ac:dyDescent="0.25">
      <c r="A355">
        <v>1</v>
      </c>
      <c r="K355">
        <v>4</v>
      </c>
      <c r="L355">
        <f t="shared" si="383"/>
        <v>353</v>
      </c>
      <c r="M355">
        <f t="shared" si="384"/>
        <v>6.1610122595399828</v>
      </c>
      <c r="O355">
        <f t="shared" si="385"/>
        <v>0.99254615164132198</v>
      </c>
      <c r="P355">
        <f t="shared" si="386"/>
        <v>-0.12186934340514811</v>
      </c>
      <c r="R355">
        <f t="shared" si="325"/>
        <v>3.9701846065652879</v>
      </c>
      <c r="S355">
        <f t="shared" si="326"/>
        <v>-0.48747737362059246</v>
      </c>
      <c r="U355">
        <f t="shared" si="327"/>
        <v>3.9701846065652879</v>
      </c>
      <c r="V355">
        <f t="shared" si="328"/>
        <v>-0.48747737362059246</v>
      </c>
      <c r="X355">
        <f t="shared" si="329"/>
        <v>3.9701846065652879</v>
      </c>
      <c r="Y355">
        <f t="shared" si="330"/>
        <v>-0.48747737362059246</v>
      </c>
      <c r="Z355">
        <f t="shared" si="387"/>
        <v>332</v>
      </c>
      <c r="AB355">
        <f t="shared" si="331"/>
        <v>3.9701846065652879</v>
      </c>
      <c r="AC355">
        <f t="shared" si="332"/>
        <v>-0.48747737362059246</v>
      </c>
      <c r="AD355">
        <f t="shared" si="388"/>
        <v>332</v>
      </c>
      <c r="AG355">
        <f t="shared" si="333"/>
        <v>7.9701846065652884</v>
      </c>
      <c r="AH355">
        <f t="shared" si="334"/>
        <v>-0.48747737362059246</v>
      </c>
      <c r="AJ355">
        <f t="shared" si="335"/>
        <v>3.9701846065652879</v>
      </c>
      <c r="AK355">
        <f t="shared" si="336"/>
        <v>-0.48747737362059246</v>
      </c>
      <c r="AM355">
        <f t="shared" si="337"/>
        <v>7.9701846065652884</v>
      </c>
      <c r="AN355">
        <f t="shared" si="338"/>
        <v>-0.48747737362059246</v>
      </c>
      <c r="AP355">
        <f t="shared" si="339"/>
        <v>3.9701846065652879</v>
      </c>
      <c r="AQ355">
        <f t="shared" si="340"/>
        <v>3.5125226263794076</v>
      </c>
      <c r="AS355">
        <f t="shared" si="341"/>
        <v>3.9701846065652879</v>
      </c>
      <c r="AT355">
        <f t="shared" si="342"/>
        <v>-0.48747737362059246</v>
      </c>
      <c r="AV355">
        <f t="shared" si="343"/>
        <v>7.9701846065652884</v>
      </c>
      <c r="AW355">
        <f t="shared" si="344"/>
        <v>-0.48747737362059246</v>
      </c>
      <c r="AY355">
        <f t="shared" si="345"/>
        <v>3.9701846065652879</v>
      </c>
      <c r="AZ355">
        <f t="shared" si="346"/>
        <v>3.5125226263794076</v>
      </c>
      <c r="BB355">
        <f t="shared" si="347"/>
        <v>-2.9815393434712067E-2</v>
      </c>
      <c r="BC355">
        <f t="shared" si="348"/>
        <v>-0.48747737362059246</v>
      </c>
      <c r="BE355">
        <f t="shared" si="349"/>
        <v>3.9701846065652879</v>
      </c>
      <c r="BF355">
        <f t="shared" si="350"/>
        <v>-4.4874773736205924</v>
      </c>
      <c r="BH355">
        <f t="shared" si="351"/>
        <v>8.9329153647718975</v>
      </c>
      <c r="BI355">
        <f t="shared" si="352"/>
        <v>-1.0968240906463331</v>
      </c>
      <c r="BK355">
        <f t="shared" si="353"/>
        <v>-1.0223615450760342</v>
      </c>
      <c r="BL355">
        <f t="shared" si="354"/>
        <v>1.6343919697845557</v>
      </c>
      <c r="BN355">
        <f t="shared" si="355"/>
        <v>-1.0223615450760342</v>
      </c>
      <c r="BO355">
        <f t="shared" si="356"/>
        <v>-2.3656080302154443</v>
      </c>
      <c r="BQ355">
        <f t="shared" si="357"/>
        <v>2.9776384549239658</v>
      </c>
      <c r="BR355">
        <f t="shared" si="358"/>
        <v>-0.36560803021544436</v>
      </c>
      <c r="BT355">
        <f t="shared" si="359"/>
        <v>6.9776384549239658</v>
      </c>
      <c r="BU355">
        <f t="shared" si="360"/>
        <v>1.6343919697845557</v>
      </c>
      <c r="BW355">
        <f t="shared" si="361"/>
        <v>6.9776384549239658</v>
      </c>
      <c r="BX355">
        <f t="shared" si="362"/>
        <v>-2.3656080302154443</v>
      </c>
      <c r="CA355">
        <f t="shared" si="363"/>
        <v>0.99254615164132198</v>
      </c>
      <c r="CB355">
        <f t="shared" si="364"/>
        <v>-0.12186934340514811</v>
      </c>
      <c r="CD355">
        <f t="shared" si="365"/>
        <v>0.99254615164132198</v>
      </c>
      <c r="CE355">
        <f t="shared" si="366"/>
        <v>-0.12186934340514811</v>
      </c>
      <c r="CG355">
        <f t="shared" si="367"/>
        <v>1.985092303282644</v>
      </c>
      <c r="CH355">
        <f t="shared" si="368"/>
        <v>-0.24373868681029623</v>
      </c>
      <c r="CJ355">
        <f t="shared" si="369"/>
        <v>2.9776384549239658</v>
      </c>
      <c r="CK355">
        <f t="shared" si="370"/>
        <v>-0.36560803021544436</v>
      </c>
      <c r="CM355">
        <f t="shared" si="371"/>
        <v>3.9701846065652879</v>
      </c>
      <c r="CN355">
        <f t="shared" si="372"/>
        <v>-0.48747737362059246</v>
      </c>
      <c r="CP355">
        <f t="shared" si="373"/>
        <v>4.96273075820661</v>
      </c>
      <c r="CQ355">
        <f t="shared" si="374"/>
        <v>-0.60934671702574061</v>
      </c>
      <c r="CS355">
        <f t="shared" si="375"/>
        <v>0.99254615164132198</v>
      </c>
      <c r="CT355">
        <f t="shared" si="376"/>
        <v>-0.12186934340514811</v>
      </c>
      <c r="CU355">
        <f t="shared" si="377"/>
        <v>8.9701846065652884</v>
      </c>
      <c r="CV355">
        <f t="shared" si="378"/>
        <v>4.7562613131897038</v>
      </c>
      <c r="CW355">
        <f t="shared" si="379"/>
        <v>8.9701846065652884</v>
      </c>
      <c r="CX355">
        <f t="shared" si="380"/>
        <v>4.5125226263794076</v>
      </c>
      <c r="CY355">
        <f t="shared" si="381"/>
        <v>6.9850923032826442</v>
      </c>
      <c r="CZ355">
        <f t="shared" si="382"/>
        <v>4.7562613131897038</v>
      </c>
    </row>
    <row r="356" spans="1:104" x14ac:dyDescent="0.25">
      <c r="A356">
        <v>1</v>
      </c>
      <c r="K356">
        <v>4</v>
      </c>
      <c r="L356">
        <f t="shared" si="383"/>
        <v>354</v>
      </c>
      <c r="M356">
        <f t="shared" si="384"/>
        <v>6.1784655520599268</v>
      </c>
      <c r="O356">
        <f t="shared" si="385"/>
        <v>0.99452189536827329</v>
      </c>
      <c r="P356">
        <f t="shared" si="386"/>
        <v>-0.10452846326765342</v>
      </c>
      <c r="R356">
        <f t="shared" si="325"/>
        <v>3.9780875814730932</v>
      </c>
      <c r="S356">
        <f t="shared" si="326"/>
        <v>-0.41811385307061366</v>
      </c>
      <c r="U356">
        <f t="shared" si="327"/>
        <v>3.9780875814730932</v>
      </c>
      <c r="V356">
        <f t="shared" si="328"/>
        <v>-0.41811385307061366</v>
      </c>
      <c r="X356">
        <f t="shared" si="329"/>
        <v>3.9780875814730932</v>
      </c>
      <c r="Y356">
        <f t="shared" si="330"/>
        <v>-0.41811385307061366</v>
      </c>
      <c r="Z356">
        <f t="shared" si="387"/>
        <v>333</v>
      </c>
      <c r="AB356">
        <f t="shared" si="331"/>
        <v>3.9780875814730932</v>
      </c>
      <c r="AC356">
        <f t="shared" si="332"/>
        <v>-0.41811385307061366</v>
      </c>
      <c r="AD356">
        <f t="shared" si="388"/>
        <v>333</v>
      </c>
      <c r="AG356">
        <f t="shared" si="333"/>
        <v>7.9780875814730932</v>
      </c>
      <c r="AH356">
        <f t="shared" si="334"/>
        <v>-0.41811385307061366</v>
      </c>
      <c r="AJ356">
        <f t="shared" si="335"/>
        <v>3.9780875814730932</v>
      </c>
      <c r="AK356">
        <f t="shared" si="336"/>
        <v>-0.41811385307061366</v>
      </c>
      <c r="AM356">
        <f t="shared" si="337"/>
        <v>7.9780875814730932</v>
      </c>
      <c r="AN356">
        <f t="shared" si="338"/>
        <v>-0.41811385307061366</v>
      </c>
      <c r="AP356">
        <f t="shared" si="339"/>
        <v>3.9780875814730932</v>
      </c>
      <c r="AQ356">
        <f t="shared" si="340"/>
        <v>3.5818861469293863</v>
      </c>
      <c r="AS356">
        <f t="shared" si="341"/>
        <v>3.9780875814730932</v>
      </c>
      <c r="AT356">
        <f t="shared" si="342"/>
        <v>-0.41811385307061366</v>
      </c>
      <c r="AV356">
        <f t="shared" si="343"/>
        <v>7.9780875814730932</v>
      </c>
      <c r="AW356">
        <f t="shared" si="344"/>
        <v>-0.41811385307061366</v>
      </c>
      <c r="AY356">
        <f t="shared" si="345"/>
        <v>3.9780875814730932</v>
      </c>
      <c r="AZ356">
        <f t="shared" si="346"/>
        <v>3.5818861469293863</v>
      </c>
      <c r="BB356">
        <f t="shared" si="347"/>
        <v>-2.1912418526906841E-2</v>
      </c>
      <c r="BC356">
        <f t="shared" si="348"/>
        <v>-0.41811385307061366</v>
      </c>
      <c r="BE356">
        <f t="shared" si="349"/>
        <v>3.9780875814730932</v>
      </c>
      <c r="BF356">
        <f t="shared" si="350"/>
        <v>-4.4181138530706132</v>
      </c>
      <c r="BH356">
        <f t="shared" si="351"/>
        <v>8.9506970583144589</v>
      </c>
      <c r="BI356">
        <f t="shared" si="352"/>
        <v>-0.94075616940888074</v>
      </c>
      <c r="BK356">
        <f t="shared" si="353"/>
        <v>-1.0164343138951804</v>
      </c>
      <c r="BL356">
        <f t="shared" si="354"/>
        <v>1.6864146101970396</v>
      </c>
      <c r="BN356">
        <f t="shared" si="355"/>
        <v>-1.0164343138951804</v>
      </c>
      <c r="BO356">
        <f t="shared" si="356"/>
        <v>-2.3135853898029604</v>
      </c>
      <c r="BQ356">
        <f t="shared" si="357"/>
        <v>2.9835656861048196</v>
      </c>
      <c r="BR356">
        <f t="shared" si="358"/>
        <v>-0.31358538980296025</v>
      </c>
      <c r="BT356">
        <f t="shared" si="359"/>
        <v>6.9835656861048196</v>
      </c>
      <c r="BU356">
        <f t="shared" si="360"/>
        <v>1.6864146101970396</v>
      </c>
      <c r="BW356">
        <f t="shared" si="361"/>
        <v>6.9835656861048196</v>
      </c>
      <c r="BX356">
        <f t="shared" si="362"/>
        <v>-2.3135853898029604</v>
      </c>
      <c r="CA356">
        <f t="shared" si="363"/>
        <v>0.99452189536827329</v>
      </c>
      <c r="CB356">
        <f t="shared" si="364"/>
        <v>-0.10452846326765342</v>
      </c>
      <c r="CD356">
        <f t="shared" si="365"/>
        <v>0.99452189536827329</v>
      </c>
      <c r="CE356">
        <f t="shared" si="366"/>
        <v>-0.10452846326765342</v>
      </c>
      <c r="CG356">
        <f t="shared" si="367"/>
        <v>1.9890437907365466</v>
      </c>
      <c r="CH356">
        <f t="shared" si="368"/>
        <v>-0.20905692653530683</v>
      </c>
      <c r="CJ356">
        <f t="shared" si="369"/>
        <v>2.9835656861048196</v>
      </c>
      <c r="CK356">
        <f t="shared" si="370"/>
        <v>-0.31358538980296025</v>
      </c>
      <c r="CM356">
        <f t="shared" si="371"/>
        <v>3.9780875814730932</v>
      </c>
      <c r="CN356">
        <f t="shared" si="372"/>
        <v>-0.41811385307061366</v>
      </c>
      <c r="CP356">
        <f t="shared" si="373"/>
        <v>4.9726094768413667</v>
      </c>
      <c r="CQ356">
        <f t="shared" si="374"/>
        <v>-0.52264231633826708</v>
      </c>
      <c r="CS356">
        <f t="shared" si="375"/>
        <v>0.99452189536827329</v>
      </c>
      <c r="CT356">
        <f t="shared" si="376"/>
        <v>-0.10452846326765342</v>
      </c>
      <c r="CU356">
        <f t="shared" si="377"/>
        <v>8.978087581473094</v>
      </c>
      <c r="CV356">
        <f t="shared" si="378"/>
        <v>4.7909430734646934</v>
      </c>
      <c r="CW356">
        <f t="shared" si="379"/>
        <v>8.978087581473094</v>
      </c>
      <c r="CX356">
        <f t="shared" si="380"/>
        <v>4.5818861469293868</v>
      </c>
      <c r="CY356">
        <f t="shared" si="381"/>
        <v>6.989043790736547</v>
      </c>
      <c r="CZ356">
        <f t="shared" si="382"/>
        <v>4.7909430734646934</v>
      </c>
    </row>
    <row r="357" spans="1:104" x14ac:dyDescent="0.25">
      <c r="A357">
        <v>1</v>
      </c>
      <c r="K357">
        <v>4</v>
      </c>
      <c r="L357">
        <f t="shared" si="383"/>
        <v>355</v>
      </c>
      <c r="M357">
        <f t="shared" si="384"/>
        <v>6.1959188445798699</v>
      </c>
      <c r="O357">
        <f t="shared" si="385"/>
        <v>0.99619469809174555</v>
      </c>
      <c r="P357">
        <f t="shared" si="386"/>
        <v>-8.7155742747658319E-2</v>
      </c>
      <c r="R357">
        <f t="shared" si="325"/>
        <v>3.9847787923669822</v>
      </c>
      <c r="S357">
        <f t="shared" si="326"/>
        <v>-0.34862297099063327</v>
      </c>
      <c r="U357">
        <f t="shared" si="327"/>
        <v>3.9847787923669822</v>
      </c>
      <c r="V357">
        <f t="shared" si="328"/>
        <v>-0.34862297099063327</v>
      </c>
      <c r="X357">
        <f t="shared" si="329"/>
        <v>3.9847787923669822</v>
      </c>
      <c r="Y357">
        <f t="shared" si="330"/>
        <v>-0.34862297099063327</v>
      </c>
      <c r="Z357">
        <f t="shared" si="387"/>
        <v>334</v>
      </c>
      <c r="AB357">
        <f t="shared" si="331"/>
        <v>3.9847787923669822</v>
      </c>
      <c r="AC357">
        <f t="shared" si="332"/>
        <v>-0.34862297099063327</v>
      </c>
      <c r="AD357">
        <f t="shared" si="388"/>
        <v>334</v>
      </c>
      <c r="AG357">
        <f t="shared" si="333"/>
        <v>7.9847787923669822</v>
      </c>
      <c r="AH357">
        <f t="shared" si="334"/>
        <v>-0.34862297099063327</v>
      </c>
      <c r="AJ357">
        <f t="shared" si="335"/>
        <v>3.9847787923669822</v>
      </c>
      <c r="AK357">
        <f t="shared" si="336"/>
        <v>-0.34862297099063327</v>
      </c>
      <c r="AM357">
        <f t="shared" si="337"/>
        <v>7.9847787923669822</v>
      </c>
      <c r="AN357">
        <f t="shared" si="338"/>
        <v>-0.34862297099063327</v>
      </c>
      <c r="AP357">
        <f t="shared" si="339"/>
        <v>3.9847787923669822</v>
      </c>
      <c r="AQ357">
        <f t="shared" si="340"/>
        <v>3.6513770290093666</v>
      </c>
      <c r="AS357">
        <f t="shared" si="341"/>
        <v>3.9847787923669822</v>
      </c>
      <c r="AT357">
        <f t="shared" si="342"/>
        <v>-0.34862297099063327</v>
      </c>
      <c r="AV357">
        <f t="shared" si="343"/>
        <v>7.9847787923669822</v>
      </c>
      <c r="AW357">
        <f t="shared" si="344"/>
        <v>-0.34862297099063327</v>
      </c>
      <c r="AY357">
        <f t="shared" si="345"/>
        <v>3.9847787923669822</v>
      </c>
      <c r="AZ357">
        <f t="shared" si="346"/>
        <v>3.6513770290093666</v>
      </c>
      <c r="BB357">
        <f t="shared" si="347"/>
        <v>-1.5221207633017819E-2</v>
      </c>
      <c r="BC357">
        <f t="shared" si="348"/>
        <v>-0.34862297099063327</v>
      </c>
      <c r="BE357">
        <f t="shared" si="349"/>
        <v>3.9847787923669822</v>
      </c>
      <c r="BF357">
        <f t="shared" si="350"/>
        <v>-4.3486229709906334</v>
      </c>
      <c r="BH357">
        <f t="shared" si="351"/>
        <v>8.9657522828257097</v>
      </c>
      <c r="BI357">
        <f t="shared" si="352"/>
        <v>-0.78440168472892491</v>
      </c>
      <c r="BK357">
        <f t="shared" si="353"/>
        <v>-1.0114159057247631</v>
      </c>
      <c r="BL357">
        <f t="shared" si="354"/>
        <v>1.7385327717570251</v>
      </c>
      <c r="BN357">
        <f t="shared" si="355"/>
        <v>-1.0114159057247631</v>
      </c>
      <c r="BO357">
        <f t="shared" si="356"/>
        <v>-2.2614672282429749</v>
      </c>
      <c r="BQ357">
        <f t="shared" si="357"/>
        <v>2.9885840942752369</v>
      </c>
      <c r="BR357">
        <f t="shared" si="358"/>
        <v>-0.26146722824297497</v>
      </c>
      <c r="BT357">
        <f t="shared" si="359"/>
        <v>6.9885840942752369</v>
      </c>
      <c r="BU357">
        <f t="shared" si="360"/>
        <v>1.7385327717570251</v>
      </c>
      <c r="BW357">
        <f t="shared" si="361"/>
        <v>6.9885840942752369</v>
      </c>
      <c r="BX357">
        <f t="shared" si="362"/>
        <v>-2.2614672282429749</v>
      </c>
      <c r="CA357">
        <f t="shared" si="363"/>
        <v>0.99619469809174555</v>
      </c>
      <c r="CB357">
        <f t="shared" si="364"/>
        <v>-8.7155742747658319E-2</v>
      </c>
      <c r="CD357">
        <f t="shared" si="365"/>
        <v>0.99619469809174555</v>
      </c>
      <c r="CE357">
        <f t="shared" si="366"/>
        <v>-8.7155742747658319E-2</v>
      </c>
      <c r="CG357">
        <f t="shared" si="367"/>
        <v>1.9923893961834911</v>
      </c>
      <c r="CH357">
        <f t="shared" si="368"/>
        <v>-0.17431148549531664</v>
      </c>
      <c r="CJ357">
        <f t="shared" si="369"/>
        <v>2.9885840942752369</v>
      </c>
      <c r="CK357">
        <f t="shared" si="370"/>
        <v>-0.26146722824297497</v>
      </c>
      <c r="CM357">
        <f t="shared" si="371"/>
        <v>3.9847787923669822</v>
      </c>
      <c r="CN357">
        <f t="shared" si="372"/>
        <v>-0.34862297099063327</v>
      </c>
      <c r="CP357">
        <f t="shared" si="373"/>
        <v>4.9809734904587275</v>
      </c>
      <c r="CQ357">
        <f t="shared" si="374"/>
        <v>-0.43577871373829158</v>
      </c>
      <c r="CS357">
        <f t="shared" si="375"/>
        <v>0.99619469809174555</v>
      </c>
      <c r="CT357">
        <f t="shared" si="376"/>
        <v>-8.7155742747658319E-2</v>
      </c>
      <c r="CU357">
        <f t="shared" si="377"/>
        <v>8.9847787923669813</v>
      </c>
      <c r="CV357">
        <f t="shared" si="378"/>
        <v>4.8256885145046837</v>
      </c>
      <c r="CW357">
        <f t="shared" si="379"/>
        <v>8.9847787923669813</v>
      </c>
      <c r="CX357">
        <f t="shared" si="380"/>
        <v>4.6513770290093666</v>
      </c>
      <c r="CY357">
        <f t="shared" si="381"/>
        <v>6.9923893961834906</v>
      </c>
      <c r="CZ357">
        <f t="shared" si="382"/>
        <v>4.8256885145046837</v>
      </c>
    </row>
    <row r="358" spans="1:104" x14ac:dyDescent="0.25">
      <c r="A358">
        <v>1</v>
      </c>
      <c r="K358">
        <v>4</v>
      </c>
      <c r="L358">
        <f t="shared" si="383"/>
        <v>356</v>
      </c>
      <c r="M358">
        <f t="shared" si="384"/>
        <v>6.2133721370998138</v>
      </c>
      <c r="O358">
        <f t="shared" si="385"/>
        <v>0.99756405025982431</v>
      </c>
      <c r="P358">
        <f t="shared" si="386"/>
        <v>-6.9756473744124761E-2</v>
      </c>
      <c r="R358">
        <f t="shared" si="325"/>
        <v>3.9902562010392972</v>
      </c>
      <c r="S358">
        <f t="shared" si="326"/>
        <v>-0.27902589497649904</v>
      </c>
      <c r="U358">
        <f t="shared" si="327"/>
        <v>3.9902562010392972</v>
      </c>
      <c r="V358">
        <f t="shared" si="328"/>
        <v>-0.27902589497649904</v>
      </c>
      <c r="X358">
        <f t="shared" si="329"/>
        <v>3.9902562010392972</v>
      </c>
      <c r="Y358">
        <f t="shared" si="330"/>
        <v>-0.27902589497649904</v>
      </c>
      <c r="Z358">
        <f t="shared" si="387"/>
        <v>335</v>
      </c>
      <c r="AB358">
        <f t="shared" si="331"/>
        <v>3.9902562010392972</v>
      </c>
      <c r="AC358">
        <f t="shared" si="332"/>
        <v>-0.27902589497649904</v>
      </c>
      <c r="AD358">
        <f t="shared" si="388"/>
        <v>335</v>
      </c>
      <c r="AG358">
        <f t="shared" si="333"/>
        <v>7.9902562010392977</v>
      </c>
      <c r="AH358">
        <f t="shared" si="334"/>
        <v>-0.27902589497649904</v>
      </c>
      <c r="AJ358">
        <f t="shared" si="335"/>
        <v>3.9902562010392972</v>
      </c>
      <c r="AK358">
        <f t="shared" si="336"/>
        <v>-0.27902589497649904</v>
      </c>
      <c r="AM358">
        <f t="shared" si="337"/>
        <v>7.9902562010392977</v>
      </c>
      <c r="AN358">
        <f t="shared" si="338"/>
        <v>-0.27902589497649904</v>
      </c>
      <c r="AP358">
        <f t="shared" si="339"/>
        <v>3.9902562010392972</v>
      </c>
      <c r="AQ358">
        <f t="shared" si="340"/>
        <v>3.720974105023501</v>
      </c>
      <c r="AS358">
        <f t="shared" si="341"/>
        <v>3.9902562010392972</v>
      </c>
      <c r="AT358">
        <f t="shared" si="342"/>
        <v>-0.27902589497649904</v>
      </c>
      <c r="AV358">
        <f t="shared" si="343"/>
        <v>7.9902562010392977</v>
      </c>
      <c r="AW358">
        <f t="shared" si="344"/>
        <v>-0.27902589497649904</v>
      </c>
      <c r="AY358">
        <f t="shared" si="345"/>
        <v>3.9902562010392972</v>
      </c>
      <c r="AZ358">
        <f t="shared" si="346"/>
        <v>3.720974105023501</v>
      </c>
      <c r="BB358">
        <f t="shared" si="347"/>
        <v>-9.7437989607027653E-3</v>
      </c>
      <c r="BC358">
        <f t="shared" si="348"/>
        <v>-0.27902589497649904</v>
      </c>
      <c r="BE358">
        <f t="shared" si="349"/>
        <v>3.9902562010392972</v>
      </c>
      <c r="BF358">
        <f t="shared" si="350"/>
        <v>-4.279025894976499</v>
      </c>
      <c r="BH358">
        <f t="shared" si="351"/>
        <v>8.9780764523384189</v>
      </c>
      <c r="BI358">
        <f t="shared" si="352"/>
        <v>-0.62780826369712284</v>
      </c>
      <c r="BK358">
        <f t="shared" si="353"/>
        <v>-1.0073078492205272</v>
      </c>
      <c r="BL358">
        <f t="shared" si="354"/>
        <v>1.7907305787676258</v>
      </c>
      <c r="BN358">
        <f t="shared" si="355"/>
        <v>-1.0073078492205272</v>
      </c>
      <c r="BO358">
        <f t="shared" si="356"/>
        <v>-2.2092694212323742</v>
      </c>
      <c r="BQ358">
        <f t="shared" si="357"/>
        <v>2.9926921507794728</v>
      </c>
      <c r="BR358">
        <f t="shared" si="358"/>
        <v>-0.2092694212323743</v>
      </c>
      <c r="BT358">
        <f t="shared" si="359"/>
        <v>6.9926921507794724</v>
      </c>
      <c r="BU358">
        <f t="shared" si="360"/>
        <v>1.7907305787676258</v>
      </c>
      <c r="BW358">
        <f t="shared" si="361"/>
        <v>6.9926921507794724</v>
      </c>
      <c r="BX358">
        <f t="shared" si="362"/>
        <v>-2.2092694212323742</v>
      </c>
      <c r="CA358">
        <f t="shared" si="363"/>
        <v>0.99756405025982431</v>
      </c>
      <c r="CB358">
        <f t="shared" si="364"/>
        <v>-6.9756473744124761E-2</v>
      </c>
      <c r="CD358">
        <f t="shared" si="365"/>
        <v>0.99756405025982431</v>
      </c>
      <c r="CE358">
        <f t="shared" si="366"/>
        <v>-6.9756473744124761E-2</v>
      </c>
      <c r="CG358">
        <f t="shared" si="367"/>
        <v>1.9951281005196486</v>
      </c>
      <c r="CH358">
        <f t="shared" si="368"/>
        <v>-0.13951294748824952</v>
      </c>
      <c r="CJ358">
        <f t="shared" si="369"/>
        <v>2.9926921507794728</v>
      </c>
      <c r="CK358">
        <f t="shared" si="370"/>
        <v>-0.2092694212323743</v>
      </c>
      <c r="CM358">
        <f t="shared" si="371"/>
        <v>3.9902562010392972</v>
      </c>
      <c r="CN358">
        <f t="shared" si="372"/>
        <v>-0.27902589497649904</v>
      </c>
      <c r="CP358">
        <f t="shared" si="373"/>
        <v>4.9878202512991212</v>
      </c>
      <c r="CQ358">
        <f t="shared" si="374"/>
        <v>-0.34878236872062379</v>
      </c>
      <c r="CS358">
        <f t="shared" si="375"/>
        <v>0.99756405025982431</v>
      </c>
      <c r="CT358">
        <f t="shared" si="376"/>
        <v>-6.9756473744124761E-2</v>
      </c>
      <c r="CU358">
        <f t="shared" si="377"/>
        <v>8.9902562010392977</v>
      </c>
      <c r="CV358">
        <f t="shared" si="378"/>
        <v>4.8604870525117505</v>
      </c>
      <c r="CW358">
        <f t="shared" si="379"/>
        <v>8.9902562010392977</v>
      </c>
      <c r="CX358">
        <f t="shared" si="380"/>
        <v>4.720974105023501</v>
      </c>
      <c r="CY358">
        <f t="shared" si="381"/>
        <v>6.9951281005196488</v>
      </c>
      <c r="CZ358">
        <f t="shared" si="382"/>
        <v>4.8604870525117505</v>
      </c>
    </row>
    <row r="359" spans="1:104" x14ac:dyDescent="0.25">
      <c r="A359">
        <v>1</v>
      </c>
      <c r="K359">
        <v>4</v>
      </c>
      <c r="L359">
        <f t="shared" si="383"/>
        <v>357</v>
      </c>
      <c r="M359">
        <f t="shared" si="384"/>
        <v>6.2308254296197561</v>
      </c>
      <c r="O359">
        <f t="shared" si="385"/>
        <v>0.99862953475457383</v>
      </c>
      <c r="P359">
        <f t="shared" si="386"/>
        <v>-5.2335956242944369E-2</v>
      </c>
      <c r="R359">
        <f t="shared" si="325"/>
        <v>3.9945181390182953</v>
      </c>
      <c r="S359">
        <f t="shared" si="326"/>
        <v>-0.20934382497177748</v>
      </c>
      <c r="U359">
        <f t="shared" si="327"/>
        <v>3.9945181390182953</v>
      </c>
      <c r="V359">
        <f t="shared" si="328"/>
        <v>-0.20934382497177748</v>
      </c>
      <c r="X359">
        <f t="shared" si="329"/>
        <v>3.9945181390182953</v>
      </c>
      <c r="Y359">
        <f t="shared" si="330"/>
        <v>-0.20934382497177748</v>
      </c>
      <c r="Z359">
        <f t="shared" si="387"/>
        <v>336</v>
      </c>
      <c r="AB359">
        <f t="shared" si="331"/>
        <v>3.9945181390182953</v>
      </c>
      <c r="AC359">
        <f t="shared" si="332"/>
        <v>-0.20934382497177748</v>
      </c>
      <c r="AD359">
        <f t="shared" si="388"/>
        <v>336</v>
      </c>
      <c r="AG359">
        <f t="shared" si="333"/>
        <v>7.9945181390182949</v>
      </c>
      <c r="AH359">
        <f t="shared" si="334"/>
        <v>-0.20934382497177748</v>
      </c>
      <c r="AJ359">
        <f t="shared" si="335"/>
        <v>3.9945181390182953</v>
      </c>
      <c r="AK359">
        <f t="shared" si="336"/>
        <v>-0.20934382497177748</v>
      </c>
      <c r="AM359">
        <f t="shared" si="337"/>
        <v>7.9945181390182949</v>
      </c>
      <c r="AN359">
        <f t="shared" si="338"/>
        <v>-0.20934382497177748</v>
      </c>
      <c r="AP359">
        <f t="shared" si="339"/>
        <v>3.9945181390182953</v>
      </c>
      <c r="AQ359">
        <f t="shared" si="340"/>
        <v>3.7906561750282224</v>
      </c>
      <c r="AS359">
        <f t="shared" si="341"/>
        <v>3.9945181390182953</v>
      </c>
      <c r="AT359">
        <f t="shared" si="342"/>
        <v>-0.20934382497177748</v>
      </c>
      <c r="AV359">
        <f t="shared" si="343"/>
        <v>7.9945181390182949</v>
      </c>
      <c r="AW359">
        <f t="shared" si="344"/>
        <v>-0.20934382497177748</v>
      </c>
      <c r="AY359">
        <f t="shared" si="345"/>
        <v>3.9945181390182953</v>
      </c>
      <c r="AZ359">
        <f t="shared" si="346"/>
        <v>3.7906561750282224</v>
      </c>
      <c r="BB359">
        <f t="shared" si="347"/>
        <v>-5.4818609817046671E-3</v>
      </c>
      <c r="BC359">
        <f t="shared" si="348"/>
        <v>-0.20934382497177748</v>
      </c>
      <c r="BE359">
        <f t="shared" si="349"/>
        <v>3.9945181390182953</v>
      </c>
      <c r="BF359">
        <f t="shared" si="350"/>
        <v>-4.2093438249717776</v>
      </c>
      <c r="BH359">
        <f t="shared" si="351"/>
        <v>8.9876658127911639</v>
      </c>
      <c r="BI359">
        <f t="shared" si="352"/>
        <v>-0.4710236061864993</v>
      </c>
      <c r="BK359">
        <f t="shared" si="353"/>
        <v>-1.0041113957362784</v>
      </c>
      <c r="BL359">
        <f t="shared" si="354"/>
        <v>1.842992131271167</v>
      </c>
      <c r="BN359">
        <f t="shared" si="355"/>
        <v>-1.0041113957362784</v>
      </c>
      <c r="BO359">
        <f t="shared" si="356"/>
        <v>-2.157007868728833</v>
      </c>
      <c r="BQ359">
        <f t="shared" si="357"/>
        <v>2.9958886042637216</v>
      </c>
      <c r="BR359">
        <f t="shared" si="358"/>
        <v>-0.1570078687288331</v>
      </c>
      <c r="BT359">
        <f t="shared" si="359"/>
        <v>6.9958886042637216</v>
      </c>
      <c r="BU359">
        <f t="shared" si="360"/>
        <v>1.842992131271167</v>
      </c>
      <c r="BW359">
        <f t="shared" si="361"/>
        <v>6.9958886042637216</v>
      </c>
      <c r="BX359">
        <f t="shared" si="362"/>
        <v>-2.157007868728833</v>
      </c>
      <c r="CA359">
        <f t="shared" si="363"/>
        <v>0.99862953475457383</v>
      </c>
      <c r="CB359">
        <f t="shared" si="364"/>
        <v>-5.2335956242944369E-2</v>
      </c>
      <c r="CD359">
        <f t="shared" si="365"/>
        <v>0.99862953475457383</v>
      </c>
      <c r="CE359">
        <f t="shared" si="366"/>
        <v>-5.2335956242944369E-2</v>
      </c>
      <c r="CG359">
        <f t="shared" si="367"/>
        <v>1.9972590695091477</v>
      </c>
      <c r="CH359">
        <f t="shared" si="368"/>
        <v>-0.10467191248588874</v>
      </c>
      <c r="CJ359">
        <f t="shared" si="369"/>
        <v>2.9958886042637216</v>
      </c>
      <c r="CK359">
        <f t="shared" si="370"/>
        <v>-0.1570078687288331</v>
      </c>
      <c r="CM359">
        <f t="shared" si="371"/>
        <v>3.9945181390182953</v>
      </c>
      <c r="CN359">
        <f t="shared" si="372"/>
        <v>-0.20934382497177748</v>
      </c>
      <c r="CP359">
        <f t="shared" si="373"/>
        <v>4.9931476737728691</v>
      </c>
      <c r="CQ359">
        <f t="shared" si="374"/>
        <v>-0.26167978121472185</v>
      </c>
      <c r="CS359">
        <f t="shared" si="375"/>
        <v>0.99862953475457383</v>
      </c>
      <c r="CT359">
        <f t="shared" si="376"/>
        <v>-5.2335956242944369E-2</v>
      </c>
      <c r="CU359">
        <f t="shared" si="377"/>
        <v>8.9945181390182949</v>
      </c>
      <c r="CV359">
        <f t="shared" si="378"/>
        <v>4.8953280875141116</v>
      </c>
      <c r="CW359">
        <f t="shared" si="379"/>
        <v>8.9945181390182949</v>
      </c>
      <c r="CX359">
        <f t="shared" si="380"/>
        <v>4.7906561750282224</v>
      </c>
      <c r="CY359">
        <f t="shared" si="381"/>
        <v>6.9972590695091474</v>
      </c>
      <c r="CZ359">
        <f t="shared" si="382"/>
        <v>4.8953280875141116</v>
      </c>
    </row>
    <row r="360" spans="1:104" x14ac:dyDescent="0.25">
      <c r="A360">
        <v>1</v>
      </c>
      <c r="K360">
        <v>4</v>
      </c>
      <c r="L360">
        <f t="shared" si="383"/>
        <v>358</v>
      </c>
      <c r="M360">
        <f t="shared" si="384"/>
        <v>6.2482787221397</v>
      </c>
      <c r="O360">
        <f t="shared" si="385"/>
        <v>0.99939082701909576</v>
      </c>
      <c r="P360">
        <f t="shared" si="386"/>
        <v>-3.4899496702500823E-2</v>
      </c>
      <c r="R360">
        <f t="shared" si="325"/>
        <v>3.997563308076383</v>
      </c>
      <c r="S360">
        <f t="shared" si="326"/>
        <v>-0.13959798681000329</v>
      </c>
      <c r="U360">
        <f t="shared" si="327"/>
        <v>3.997563308076383</v>
      </c>
      <c r="V360">
        <f t="shared" si="328"/>
        <v>-0.13959798681000329</v>
      </c>
      <c r="X360">
        <f t="shared" si="329"/>
        <v>3.997563308076383</v>
      </c>
      <c r="Y360">
        <f t="shared" si="330"/>
        <v>-0.13959798681000329</v>
      </c>
      <c r="Z360">
        <f t="shared" si="387"/>
        <v>337</v>
      </c>
      <c r="AB360">
        <f t="shared" si="331"/>
        <v>3.997563308076383</v>
      </c>
      <c r="AC360">
        <f t="shared" si="332"/>
        <v>-0.13959798681000329</v>
      </c>
      <c r="AD360">
        <f t="shared" si="388"/>
        <v>337</v>
      </c>
      <c r="AG360">
        <f t="shared" si="333"/>
        <v>7.9975633080763835</v>
      </c>
      <c r="AH360">
        <f t="shared" si="334"/>
        <v>-0.13959798681000329</v>
      </c>
      <c r="AJ360">
        <f t="shared" si="335"/>
        <v>3.997563308076383</v>
      </c>
      <c r="AK360">
        <f t="shared" si="336"/>
        <v>-0.13959798681000329</v>
      </c>
      <c r="AM360">
        <f t="shared" si="337"/>
        <v>7.9975633080763835</v>
      </c>
      <c r="AN360">
        <f t="shared" si="338"/>
        <v>-0.13959798681000329</v>
      </c>
      <c r="AP360">
        <f t="shared" si="339"/>
        <v>3.997563308076383</v>
      </c>
      <c r="AQ360">
        <f t="shared" si="340"/>
        <v>3.8604020131899968</v>
      </c>
      <c r="AS360">
        <f t="shared" si="341"/>
        <v>3.997563308076383</v>
      </c>
      <c r="AT360">
        <f t="shared" si="342"/>
        <v>-0.13959798681000329</v>
      </c>
      <c r="AV360">
        <f t="shared" si="343"/>
        <v>7.9975633080763835</v>
      </c>
      <c r="AW360">
        <f t="shared" si="344"/>
        <v>-0.13959798681000329</v>
      </c>
      <c r="AY360">
        <f t="shared" si="345"/>
        <v>3.997563308076383</v>
      </c>
      <c r="AZ360">
        <f t="shared" si="346"/>
        <v>3.8604020131899968</v>
      </c>
      <c r="BB360">
        <f t="shared" si="347"/>
        <v>-2.4366919236169515E-3</v>
      </c>
      <c r="BC360">
        <f t="shared" si="348"/>
        <v>-0.13959798681000329</v>
      </c>
      <c r="BE360">
        <f t="shared" si="349"/>
        <v>3.997563308076383</v>
      </c>
      <c r="BF360">
        <f t="shared" si="350"/>
        <v>-4.1395979868100037</v>
      </c>
      <c r="BH360">
        <f t="shared" si="351"/>
        <v>8.994517443171862</v>
      </c>
      <c r="BI360">
        <f t="shared" si="352"/>
        <v>-0.3140954703225074</v>
      </c>
      <c r="BK360">
        <f t="shared" si="353"/>
        <v>-1.0018275189427128</v>
      </c>
      <c r="BL360">
        <f t="shared" si="354"/>
        <v>1.8953015098924975</v>
      </c>
      <c r="BN360">
        <f t="shared" si="355"/>
        <v>-1.0018275189427128</v>
      </c>
      <c r="BO360">
        <f t="shared" si="356"/>
        <v>-2.1046984901075025</v>
      </c>
      <c r="BQ360">
        <f t="shared" si="357"/>
        <v>2.9981724810572872</v>
      </c>
      <c r="BR360">
        <f t="shared" si="358"/>
        <v>-0.10469849010750247</v>
      </c>
      <c r="BT360">
        <f t="shared" si="359"/>
        <v>6.9981724810572867</v>
      </c>
      <c r="BU360">
        <f t="shared" si="360"/>
        <v>1.8953015098924975</v>
      </c>
      <c r="BW360">
        <f t="shared" si="361"/>
        <v>6.9981724810572867</v>
      </c>
      <c r="BX360">
        <f t="shared" si="362"/>
        <v>-2.1046984901075025</v>
      </c>
      <c r="CA360">
        <f t="shared" si="363"/>
        <v>0.99939082701909576</v>
      </c>
      <c r="CB360">
        <f t="shared" si="364"/>
        <v>-3.4899496702500823E-2</v>
      </c>
      <c r="CD360">
        <f t="shared" si="365"/>
        <v>0.99939082701909576</v>
      </c>
      <c r="CE360">
        <f t="shared" si="366"/>
        <v>-3.4899496702500823E-2</v>
      </c>
      <c r="CG360">
        <f t="shared" si="367"/>
        <v>1.9987816540381915</v>
      </c>
      <c r="CH360">
        <f t="shared" si="368"/>
        <v>-6.9798993405001647E-2</v>
      </c>
      <c r="CJ360">
        <f t="shared" si="369"/>
        <v>2.9981724810572872</v>
      </c>
      <c r="CK360">
        <f t="shared" si="370"/>
        <v>-0.10469849010750247</v>
      </c>
      <c r="CM360">
        <f t="shared" si="371"/>
        <v>3.997563308076383</v>
      </c>
      <c r="CN360">
        <f t="shared" si="372"/>
        <v>-0.13959798681000329</v>
      </c>
      <c r="CP360">
        <f t="shared" si="373"/>
        <v>4.9969541350954785</v>
      </c>
      <c r="CQ360">
        <f t="shared" si="374"/>
        <v>-0.1744974835125041</v>
      </c>
      <c r="CS360">
        <f t="shared" si="375"/>
        <v>0.99939082701909576</v>
      </c>
      <c r="CT360">
        <f t="shared" si="376"/>
        <v>-3.4899496702500823E-2</v>
      </c>
      <c r="CU360">
        <f t="shared" si="377"/>
        <v>8.9975633080763835</v>
      </c>
      <c r="CV360">
        <f t="shared" si="378"/>
        <v>4.9302010065949986</v>
      </c>
      <c r="CW360">
        <f t="shared" si="379"/>
        <v>8.9975633080763835</v>
      </c>
      <c r="CX360">
        <f t="shared" si="380"/>
        <v>4.8604020131899963</v>
      </c>
      <c r="CY360">
        <f t="shared" si="381"/>
        <v>6.9987816540381917</v>
      </c>
      <c r="CZ360">
        <f t="shared" si="382"/>
        <v>4.9302010065949986</v>
      </c>
    </row>
    <row r="361" spans="1:104" x14ac:dyDescent="0.25">
      <c r="A361">
        <v>1</v>
      </c>
      <c r="K361">
        <v>4</v>
      </c>
      <c r="L361">
        <f t="shared" si="383"/>
        <v>359</v>
      </c>
      <c r="M361">
        <f t="shared" si="384"/>
        <v>6.2657320146596422</v>
      </c>
      <c r="O361">
        <f t="shared" si="385"/>
        <v>0.99984769515639127</v>
      </c>
      <c r="P361">
        <f t="shared" si="386"/>
        <v>-1.7452406437284448E-2</v>
      </c>
      <c r="R361">
        <f t="shared" si="325"/>
        <v>3.9993907806255651</v>
      </c>
      <c r="S361">
        <f t="shared" si="326"/>
        <v>-6.9809625749137794E-2</v>
      </c>
      <c r="U361">
        <f t="shared" si="327"/>
        <v>3.9993907806255651</v>
      </c>
      <c r="V361">
        <f t="shared" si="328"/>
        <v>-6.9809625749137794E-2</v>
      </c>
      <c r="X361">
        <f t="shared" si="329"/>
        <v>3.9993907806255651</v>
      </c>
      <c r="Y361">
        <f t="shared" si="330"/>
        <v>-6.9809625749137794E-2</v>
      </c>
      <c r="Z361">
        <f t="shared" si="387"/>
        <v>338</v>
      </c>
      <c r="AB361">
        <f t="shared" si="331"/>
        <v>3.9993907806255651</v>
      </c>
      <c r="AC361">
        <f t="shared" si="332"/>
        <v>-6.9809625749137794E-2</v>
      </c>
      <c r="AD361">
        <f t="shared" si="388"/>
        <v>338</v>
      </c>
      <c r="AG361">
        <f t="shared" si="333"/>
        <v>7.9993907806255651</v>
      </c>
      <c r="AH361">
        <f t="shared" si="334"/>
        <v>-6.9809625749137794E-2</v>
      </c>
      <c r="AJ361">
        <f t="shared" si="335"/>
        <v>3.9993907806255651</v>
      </c>
      <c r="AK361">
        <f t="shared" si="336"/>
        <v>-6.9809625749137794E-2</v>
      </c>
      <c r="AM361">
        <f t="shared" si="337"/>
        <v>7.9993907806255651</v>
      </c>
      <c r="AN361">
        <f t="shared" si="338"/>
        <v>-6.9809625749137794E-2</v>
      </c>
      <c r="AP361">
        <f t="shared" si="339"/>
        <v>3.9993907806255651</v>
      </c>
      <c r="AQ361">
        <f t="shared" si="340"/>
        <v>3.9301903742508624</v>
      </c>
      <c r="AS361">
        <f t="shared" si="341"/>
        <v>3.9993907806255651</v>
      </c>
      <c r="AT361">
        <f t="shared" si="342"/>
        <v>-6.9809625749137794E-2</v>
      </c>
      <c r="AV361">
        <f t="shared" si="343"/>
        <v>7.9993907806255651</v>
      </c>
      <c r="AW361">
        <f t="shared" si="344"/>
        <v>-6.9809625749137794E-2</v>
      </c>
      <c r="AY361">
        <f t="shared" si="345"/>
        <v>3.9993907806255651</v>
      </c>
      <c r="AZ361">
        <f t="shared" si="346"/>
        <v>3.9301903742508624</v>
      </c>
      <c r="BB361">
        <f t="shared" si="347"/>
        <v>-6.0921937443492169E-4</v>
      </c>
      <c r="BC361">
        <f t="shared" si="348"/>
        <v>-6.9809625749137794E-2</v>
      </c>
      <c r="BE361">
        <f t="shared" si="349"/>
        <v>3.9993907806255651</v>
      </c>
      <c r="BF361">
        <f t="shared" si="350"/>
        <v>-4.0698096257491381</v>
      </c>
      <c r="BH361">
        <f t="shared" si="351"/>
        <v>8.9986292564075221</v>
      </c>
      <c r="BI361">
        <f t="shared" si="352"/>
        <v>-0.15707165793556005</v>
      </c>
      <c r="BK361">
        <f t="shared" si="353"/>
        <v>-1.000456914530826</v>
      </c>
      <c r="BL361">
        <f t="shared" si="354"/>
        <v>1.9476427806881467</v>
      </c>
      <c r="BN361">
        <f t="shared" si="355"/>
        <v>-1.000456914530826</v>
      </c>
      <c r="BO361">
        <f t="shared" si="356"/>
        <v>-2.0523572193118533</v>
      </c>
      <c r="BQ361">
        <f t="shared" si="357"/>
        <v>2.999543085469174</v>
      </c>
      <c r="BR361">
        <f t="shared" si="358"/>
        <v>-5.2357219311853345E-2</v>
      </c>
      <c r="BT361">
        <f t="shared" si="359"/>
        <v>6.999543085469174</v>
      </c>
      <c r="BU361">
        <f t="shared" si="360"/>
        <v>1.9476427806881467</v>
      </c>
      <c r="BW361">
        <f t="shared" si="361"/>
        <v>6.999543085469174</v>
      </c>
      <c r="BX361">
        <f t="shared" si="362"/>
        <v>-2.0523572193118533</v>
      </c>
      <c r="CA361">
        <f t="shared" si="363"/>
        <v>0.99984769515639127</v>
      </c>
      <c r="CB361">
        <f t="shared" si="364"/>
        <v>-1.7452406437284448E-2</v>
      </c>
      <c r="CD361">
        <f t="shared" si="365"/>
        <v>0.99984769515639127</v>
      </c>
      <c r="CE361">
        <f t="shared" si="366"/>
        <v>-1.7452406437284448E-2</v>
      </c>
      <c r="CG361">
        <f t="shared" si="367"/>
        <v>1.9996953903127825</v>
      </c>
      <c r="CH361">
        <f t="shared" si="368"/>
        <v>-3.4904812874568897E-2</v>
      </c>
      <c r="CJ361">
        <f t="shared" si="369"/>
        <v>2.999543085469174</v>
      </c>
      <c r="CK361">
        <f t="shared" si="370"/>
        <v>-5.2357219311853345E-2</v>
      </c>
      <c r="CM361">
        <f t="shared" si="371"/>
        <v>3.9993907806255651</v>
      </c>
      <c r="CN361">
        <f t="shared" si="372"/>
        <v>-6.9809625749137794E-2</v>
      </c>
      <c r="CP361">
        <f t="shared" si="373"/>
        <v>4.9992384757819561</v>
      </c>
      <c r="CQ361">
        <f t="shared" si="374"/>
        <v>-8.7262032186422242E-2</v>
      </c>
      <c r="CS361">
        <f t="shared" si="375"/>
        <v>0.99984769515639127</v>
      </c>
      <c r="CT361">
        <f t="shared" si="376"/>
        <v>-1.7452406437284448E-2</v>
      </c>
      <c r="CU361">
        <f t="shared" si="377"/>
        <v>8.9993907806255642</v>
      </c>
      <c r="CV361">
        <f t="shared" si="378"/>
        <v>4.9650951871254314</v>
      </c>
      <c r="CW361">
        <f t="shared" si="379"/>
        <v>8.9993907806255642</v>
      </c>
      <c r="CX361">
        <f t="shared" si="380"/>
        <v>4.9301903742508619</v>
      </c>
      <c r="CY361">
        <f t="shared" si="381"/>
        <v>6.9996953903127821</v>
      </c>
      <c r="CZ361">
        <f t="shared" si="382"/>
        <v>4.9650951871254314</v>
      </c>
    </row>
    <row r="362" spans="1:104" x14ac:dyDescent="0.25">
      <c r="A362">
        <v>1</v>
      </c>
      <c r="K362">
        <v>4</v>
      </c>
      <c r="L362">
        <f t="shared" si="383"/>
        <v>360</v>
      </c>
      <c r="M362">
        <f t="shared" si="384"/>
        <v>6.2831853071795862</v>
      </c>
      <c r="O362">
        <f t="shared" si="385"/>
        <v>1</v>
      </c>
      <c r="P362">
        <f t="shared" si="386"/>
        <v>-2.45029690981724E-16</v>
      </c>
      <c r="R362">
        <f t="shared" si="325"/>
        <v>4</v>
      </c>
      <c r="S362">
        <f t="shared" si="326"/>
        <v>-9.8011876392689601E-16</v>
      </c>
      <c r="U362">
        <f t="shared" si="327"/>
        <v>4</v>
      </c>
      <c r="V362">
        <f t="shared" si="328"/>
        <v>-9.8011876392689601E-16</v>
      </c>
      <c r="X362">
        <f t="shared" si="329"/>
        <v>4</v>
      </c>
      <c r="Y362">
        <f t="shared" si="330"/>
        <v>-9.8011876392689601E-16</v>
      </c>
      <c r="Z362">
        <f t="shared" si="387"/>
        <v>339</v>
      </c>
      <c r="AB362">
        <f t="shared" si="331"/>
        <v>4</v>
      </c>
      <c r="AC362">
        <f t="shared" si="332"/>
        <v>-9.8011876392689601E-16</v>
      </c>
      <c r="AD362">
        <f t="shared" si="388"/>
        <v>339</v>
      </c>
      <c r="AG362">
        <f t="shared" si="333"/>
        <v>8</v>
      </c>
      <c r="AH362">
        <f t="shared" si="334"/>
        <v>-9.8011876392689601E-16</v>
      </c>
      <c r="AJ362">
        <f t="shared" si="335"/>
        <v>4</v>
      </c>
      <c r="AK362">
        <f t="shared" si="336"/>
        <v>-9.8011876392689601E-16</v>
      </c>
      <c r="AM362">
        <f t="shared" si="337"/>
        <v>8</v>
      </c>
      <c r="AN362">
        <f t="shared" si="338"/>
        <v>-9.8011876392689601E-16</v>
      </c>
      <c r="AP362">
        <f t="shared" si="339"/>
        <v>4</v>
      </c>
      <c r="AQ362">
        <f t="shared" si="340"/>
        <v>3.9999999999999991</v>
      </c>
      <c r="AS362">
        <f t="shared" si="341"/>
        <v>4</v>
      </c>
      <c r="AT362">
        <f t="shared" si="342"/>
        <v>-9.8011876392689601E-16</v>
      </c>
      <c r="AV362">
        <f t="shared" si="343"/>
        <v>8</v>
      </c>
      <c r="AW362">
        <f t="shared" si="344"/>
        <v>-9.8011876392689601E-16</v>
      </c>
      <c r="AY362">
        <f t="shared" si="345"/>
        <v>4</v>
      </c>
      <c r="AZ362">
        <f t="shared" si="346"/>
        <v>3.9999999999999991</v>
      </c>
      <c r="BB362">
        <f t="shared" si="347"/>
        <v>0</v>
      </c>
      <c r="BC362">
        <f t="shared" si="348"/>
        <v>-9.8011876392689601E-16</v>
      </c>
      <c r="BE362">
        <f t="shared" si="349"/>
        <v>4</v>
      </c>
      <c r="BF362">
        <f t="shared" si="350"/>
        <v>-4.0000000000000009</v>
      </c>
      <c r="BH362">
        <f t="shared" si="351"/>
        <v>9</v>
      </c>
      <c r="BI362">
        <f t="shared" si="352"/>
        <v>-2.205267218835516E-15</v>
      </c>
      <c r="BK362">
        <f t="shared" si="353"/>
        <v>-1</v>
      </c>
      <c r="BL362">
        <f t="shared" si="354"/>
        <v>1.9999999999999993</v>
      </c>
      <c r="BN362">
        <f t="shared" si="355"/>
        <v>-1</v>
      </c>
      <c r="BO362">
        <f t="shared" si="356"/>
        <v>-2.0000000000000009</v>
      </c>
      <c r="BQ362">
        <f t="shared" si="357"/>
        <v>3</v>
      </c>
      <c r="BR362">
        <f t="shared" si="358"/>
        <v>-7.3508907294517201E-16</v>
      </c>
      <c r="BT362">
        <f t="shared" si="359"/>
        <v>7</v>
      </c>
      <c r="BU362">
        <f t="shared" si="360"/>
        <v>1.9999999999999993</v>
      </c>
      <c r="BW362">
        <f t="shared" si="361"/>
        <v>7</v>
      </c>
      <c r="BX362">
        <f t="shared" si="362"/>
        <v>-2.0000000000000009</v>
      </c>
      <c r="CA362">
        <f t="shared" si="363"/>
        <v>1</v>
      </c>
      <c r="CB362">
        <f t="shared" si="364"/>
        <v>-2.45029690981724E-16</v>
      </c>
      <c r="CD362">
        <f t="shared" si="365"/>
        <v>1</v>
      </c>
      <c r="CE362">
        <f t="shared" si="366"/>
        <v>-2.45029690981724E-16</v>
      </c>
      <c r="CG362">
        <f t="shared" si="367"/>
        <v>2</v>
      </c>
      <c r="CH362">
        <f t="shared" si="368"/>
        <v>-4.90059381963448E-16</v>
      </c>
      <c r="CJ362">
        <f t="shared" si="369"/>
        <v>3</v>
      </c>
      <c r="CK362">
        <f t="shared" si="370"/>
        <v>-7.3508907294517201E-16</v>
      </c>
      <c r="CM362">
        <f t="shared" si="371"/>
        <v>4</v>
      </c>
      <c r="CN362">
        <f t="shared" si="372"/>
        <v>-9.8011876392689601E-16</v>
      </c>
      <c r="CP362">
        <f t="shared" si="373"/>
        <v>5</v>
      </c>
      <c r="CQ362">
        <f t="shared" si="374"/>
        <v>-1.22514845490862E-15</v>
      </c>
      <c r="CS362">
        <f t="shared" si="375"/>
        <v>1</v>
      </c>
      <c r="CT362">
        <f t="shared" si="376"/>
        <v>-2.45029690981724E-16</v>
      </c>
      <c r="CU362">
        <f t="shared" si="377"/>
        <v>9</v>
      </c>
      <c r="CV362">
        <f t="shared" si="378"/>
        <v>4.9999999999999991</v>
      </c>
      <c r="CW362">
        <f t="shared" si="379"/>
        <v>9</v>
      </c>
      <c r="CX362">
        <f t="shared" si="380"/>
        <v>4.9999999999999991</v>
      </c>
      <c r="CY362">
        <f t="shared" si="381"/>
        <v>7</v>
      </c>
      <c r="CZ362">
        <f t="shared" si="382"/>
        <v>4.9999999999999991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BY362"/>
  <sheetViews>
    <sheetView zoomScaleNormal="100" workbookViewId="0">
      <selection activeCell="T3" sqref="T3"/>
    </sheetView>
  </sheetViews>
  <sheetFormatPr baseColWidth="10" defaultRowHeight="15" x14ac:dyDescent="0.25"/>
  <cols>
    <col min="2" max="2" width="11.42578125" style="1"/>
    <col min="3" max="3" width="5.42578125" style="1" bestFit="1" customWidth="1"/>
    <col min="4" max="4" width="5.42578125" style="1" customWidth="1"/>
    <col min="5" max="5" width="4.42578125" bestFit="1" customWidth="1"/>
    <col min="10" max="10" width="16.28515625" bestFit="1" customWidth="1"/>
    <col min="11" max="13" width="16.28515625" customWidth="1"/>
    <col min="14" max="14" width="16.7109375" style="1" customWidth="1"/>
    <col min="15" max="15" width="13.28515625" style="1" bestFit="1" customWidth="1"/>
    <col min="16" max="23" width="5.7109375" style="1" customWidth="1"/>
    <col min="25" max="25" width="12.7109375" bestFit="1" customWidth="1"/>
    <col min="26" max="26" width="3" customWidth="1"/>
    <col min="27" max="28" width="4.5703125" customWidth="1"/>
    <col min="29" max="30" width="29.28515625" customWidth="1"/>
    <col min="31" max="31" width="4.140625" customWidth="1"/>
    <col min="32" max="32" width="5.28515625" customWidth="1"/>
    <col min="33" max="33" width="27" bestFit="1" customWidth="1"/>
    <col min="34" max="34" width="26.42578125" bestFit="1" customWidth="1"/>
    <col min="35" max="35" width="3.140625" customWidth="1"/>
    <col min="36" max="36" width="4.42578125" customWidth="1"/>
    <col min="37" max="38" width="29.28515625" customWidth="1"/>
    <col min="39" max="39" width="5.140625" customWidth="1"/>
    <col min="40" max="40" width="4.28515625" customWidth="1"/>
    <col min="41" max="41" width="29.28515625" customWidth="1"/>
    <col min="42" max="42" width="31.5703125" customWidth="1"/>
    <col min="43" max="43" width="5.28515625" customWidth="1"/>
    <col min="44" max="44" width="14" bestFit="1" customWidth="1"/>
    <col min="45" max="45" width="13.28515625" bestFit="1" customWidth="1"/>
    <col min="46" max="46" width="12.85546875" bestFit="1" customWidth="1"/>
    <col min="47" max="47" width="8.140625" customWidth="1"/>
    <col min="48" max="48" width="5.7109375" customWidth="1"/>
    <col min="49" max="50" width="15.7109375" customWidth="1"/>
    <col min="51" max="51" width="22.85546875" customWidth="1"/>
    <col min="52" max="53" width="14" bestFit="1" customWidth="1"/>
    <col min="54" max="54" width="5.7109375" customWidth="1"/>
    <col min="55" max="56" width="14" bestFit="1" customWidth="1"/>
    <col min="57" max="58" width="4.7109375" customWidth="1"/>
    <col min="59" max="60" width="14" bestFit="1" customWidth="1"/>
    <col min="61" max="61" width="4.7109375" customWidth="1"/>
    <col min="62" max="63" width="14" bestFit="1" customWidth="1"/>
    <col min="64" max="64" width="31.5703125" customWidth="1"/>
    <col min="65" max="65" width="4.5703125" customWidth="1"/>
    <col min="66" max="72" width="10.7109375" customWidth="1"/>
    <col min="73" max="74" width="27.7109375" customWidth="1"/>
    <col min="75" max="75" width="4.42578125" customWidth="1"/>
    <col min="76" max="77" width="12.7109375" bestFit="1" customWidth="1"/>
  </cols>
  <sheetData>
    <row r="1" spans="1:77" x14ac:dyDescent="0.25">
      <c r="A1" t="s">
        <v>206</v>
      </c>
      <c r="B1" s="1" t="s">
        <v>199</v>
      </c>
      <c r="C1" s="5"/>
      <c r="D1" s="5"/>
      <c r="E1" s="1">
        <v>180</v>
      </c>
      <c r="F1" s="4" t="s">
        <v>200</v>
      </c>
      <c r="G1" s="1" t="s">
        <v>201</v>
      </c>
      <c r="H1" s="4" t="s">
        <v>204</v>
      </c>
      <c r="I1" s="4" t="s">
        <v>220</v>
      </c>
      <c r="J1" s="4">
        <f>Equacercles!AL73</f>
        <v>1</v>
      </c>
      <c r="K1" s="4">
        <f>Equacercles!AL74</f>
        <v>1</v>
      </c>
      <c r="L1" s="4">
        <f>Equacercles!AL75</f>
        <v>1</v>
      </c>
      <c r="M1" s="4">
        <f>Equacercles!AL76</f>
        <v>1</v>
      </c>
      <c r="R1" s="1" t="s">
        <v>97</v>
      </c>
      <c r="S1" s="1" t="s">
        <v>195</v>
      </c>
      <c r="T1" s="1" t="s">
        <v>196</v>
      </c>
      <c r="X1" s="1" t="s">
        <v>86</v>
      </c>
      <c r="Y1" s="4" t="s">
        <v>87</v>
      </c>
      <c r="Z1" s="4"/>
      <c r="AA1" s="4"/>
      <c r="AB1" s="4"/>
      <c r="AC1" s="4" t="s">
        <v>217</v>
      </c>
      <c r="AD1" s="4" t="s">
        <v>216</v>
      </c>
      <c r="AE1" s="4"/>
      <c r="AF1" s="4"/>
      <c r="AG1" s="4" t="s">
        <v>218</v>
      </c>
      <c r="AH1" s="4" t="s">
        <v>219</v>
      </c>
      <c r="AI1" s="4"/>
      <c r="AJ1" s="4"/>
      <c r="AK1" s="4" t="s">
        <v>226</v>
      </c>
      <c r="AL1" s="4" t="s">
        <v>227</v>
      </c>
      <c r="AM1" s="4"/>
      <c r="AN1" s="4"/>
      <c r="AO1" s="4" t="s">
        <v>228</v>
      </c>
      <c r="AP1" s="4" t="s">
        <v>229</v>
      </c>
      <c r="AQ1" s="4"/>
      <c r="AT1" s="4"/>
      <c r="AU1" s="4"/>
      <c r="AV1" s="4"/>
      <c r="AW1" s="4" t="s">
        <v>249</v>
      </c>
      <c r="AX1" s="4" t="s">
        <v>250</v>
      </c>
      <c r="AY1" s="4"/>
      <c r="AZ1" s="4" t="s">
        <v>251</v>
      </c>
      <c r="BA1" s="4" t="s">
        <v>252</v>
      </c>
      <c r="BB1" s="4"/>
      <c r="BC1" s="4" t="s">
        <v>253</v>
      </c>
      <c r="BD1" s="4" t="s">
        <v>254</v>
      </c>
      <c r="BE1" s="4"/>
      <c r="BF1" s="4"/>
      <c r="BG1" s="4" t="s">
        <v>255</v>
      </c>
      <c r="BH1" s="4" t="s">
        <v>256</v>
      </c>
      <c r="BI1" s="4"/>
      <c r="BJ1" s="4" t="s">
        <v>257</v>
      </c>
      <c r="BK1" s="4" t="s">
        <v>258</v>
      </c>
      <c r="BL1" s="4"/>
      <c r="BR1" s="4"/>
      <c r="BS1" s="4"/>
      <c r="BT1" s="4"/>
      <c r="BU1" s="4"/>
      <c r="BV1" s="4"/>
      <c r="BW1" s="1"/>
      <c r="BX1" s="1"/>
      <c r="BY1" s="1"/>
    </row>
    <row r="2" spans="1:77" x14ac:dyDescent="0.25">
      <c r="A2">
        <v>1</v>
      </c>
      <c r="B2" s="1">
        <v>-180</v>
      </c>
      <c r="C2" s="1">
        <v>180</v>
      </c>
      <c r="E2">
        <v>180</v>
      </c>
      <c r="F2">
        <f>PI()</f>
        <v>3.1415926535897931</v>
      </c>
      <c r="G2">
        <f t="shared" ref="G2:G65" si="0">(B2*pi)/E2</f>
        <v>-3.1415926535897931</v>
      </c>
      <c r="H2">
        <f t="shared" ref="H2:H65" si="1">RADIANS(B2)</f>
        <v>-3.1415926535897931</v>
      </c>
      <c r="J2" s="5" t="s">
        <v>202</v>
      </c>
      <c r="K2" s="5" t="s">
        <v>266</v>
      </c>
      <c r="L2" s="5" t="s">
        <v>267</v>
      </c>
      <c r="M2" s="36" t="s">
        <v>268</v>
      </c>
      <c r="N2"/>
      <c r="R2" s="1">
        <f>Equacercles!AV73</f>
        <v>3</v>
      </c>
      <c r="S2" s="1">
        <f>Equacercles!AI75</f>
        <v>3.1622776601683795</v>
      </c>
      <c r="T2" s="1">
        <f>Equacercles!AI72</f>
        <v>1</v>
      </c>
      <c r="V2" s="1">
        <f>B2</f>
        <v>-180</v>
      </c>
      <c r="X2">
        <f t="shared" ref="X2:X65" si="2">COS(H2)</f>
        <v>-1</v>
      </c>
      <c r="Y2">
        <f t="shared" ref="Y2:Y65" si="3">SIN(H2)</f>
        <v>-1.22514845490862E-16</v>
      </c>
      <c r="AB2">
        <f>J1</f>
        <v>1</v>
      </c>
      <c r="AC2">
        <f t="shared" ref="AC2:AC65" si="4">I_1*r_40*(a_1*COS(alpha_21)*X2+b_1*SIN(alpha_21)*Y2)</f>
        <v>9.4868329805051381</v>
      </c>
      <c r="AD2">
        <f t="shared" ref="AD2:AD65" si="5">I_1*r_40*(b_1*COS(alpha_21)*Y2-a_1*SIN(alpha_21)*X2)</f>
        <v>1.529822413276787E-15</v>
      </c>
      <c r="AF2">
        <f>K1</f>
        <v>1</v>
      </c>
      <c r="AG2">
        <f t="shared" ref="AG2:AG65" si="6">I_2*r_41*(a_1*COS(beta_21)*X2+b_1*SIN(beta_21)*Y2)</f>
        <v>6.7082039324993694</v>
      </c>
      <c r="AH2">
        <f t="shared" ref="AH2:AH65" si="7">I_2*r_41*(b_1*COS(beta_21)*Y2-a_1*SIN(beta_21)*X2)</f>
        <v>6.7082039324993694</v>
      </c>
      <c r="AJ2">
        <f>L1</f>
        <v>1</v>
      </c>
      <c r="AK2">
        <f t="shared" ref="AK2:AK65" si="8">I_3*r_42*(a_1*COS(gamma_21)*X2+b_1*SIN(gamma_21)*Y2)</f>
        <v>-9.4868347487468652E-16</v>
      </c>
      <c r="AL2">
        <f t="shared" ref="AL2:AL65" si="9">I_3*r_42*(b_1*COS(gamma_21)*Y2-a_1*SIN(gamma_21)*X2)</f>
        <v>9.4868329805051381</v>
      </c>
      <c r="AN2">
        <f>M1</f>
        <v>1</v>
      </c>
      <c r="AO2">
        <f t="shared" ref="AO2:AO65" si="10">I_4*r_43*(a_1*COS(delta_21)*X2+b_1*SIN(delta_21)*Y2)</f>
        <v>-6.7082039324993694</v>
      </c>
      <c r="AP2">
        <f t="shared" ref="AP2:AP65" si="11">I_4*r_43*(b_1*COS(delta_21)*Y2-a_1*SIN(delta_21)*X2)</f>
        <v>6.7082039324993694</v>
      </c>
      <c r="AS2" s="1">
        <f>O11</f>
        <v>3.1415926535897931</v>
      </c>
      <c r="AT2" s="1">
        <f>I_1*r_40*(a_1*COS(alpha_21)*SIN(AS2)+b_1*SIN(alpha_21)*COS(AS2))</f>
        <v>-1.529822413276787E-15</v>
      </c>
      <c r="AU2" s="1">
        <f>I_1*r_40*(b_1*COS(alpha_21)*SIN(AS2)-a_1*SIN(alpha_21)*COS(AS2))</f>
        <v>7.9473334033161483E-16</v>
      </c>
      <c r="AW2">
        <f>Equacercles!AV77</f>
        <v>0</v>
      </c>
      <c r="AX2">
        <f>Equacercles!AV78</f>
        <v>0</v>
      </c>
      <c r="AZ2">
        <f t="shared" ref="AZ2:AZ65" si="12">AC2+x_40</f>
        <v>9.4868329805051381</v>
      </c>
      <c r="BA2">
        <f t="shared" ref="BA2:BA65" si="13">AD2+y_40</f>
        <v>1.529822413276787E-15</v>
      </c>
      <c r="BC2">
        <f t="shared" ref="BC2:BC65" si="14">AG2+x_40</f>
        <v>6.7082039324993694</v>
      </c>
      <c r="BD2">
        <f t="shared" ref="BD2:BD65" si="15">AH2+y_40</f>
        <v>6.7082039324993694</v>
      </c>
      <c r="BG2">
        <f t="shared" ref="BG2:BG65" si="16">AK2+x_40</f>
        <v>-9.4868347487468652E-16</v>
      </c>
      <c r="BH2">
        <f t="shared" ref="BH2:BH65" si="17">AL2+y_40</f>
        <v>9.4868329805051381</v>
      </c>
      <c r="BJ2">
        <f t="shared" ref="BJ2:BJ65" si="18">AO2+x_40</f>
        <v>-6.7082039324993694</v>
      </c>
      <c r="BK2">
        <f t="shared" ref="BK2:BK65" si="19">AP2+y_40</f>
        <v>6.7082039324993694</v>
      </c>
    </row>
    <row r="3" spans="1:77" x14ac:dyDescent="0.25">
      <c r="A3">
        <f>A2</f>
        <v>1</v>
      </c>
      <c r="B3" s="1">
        <f>B2+A3</f>
        <v>-179</v>
      </c>
      <c r="E3">
        <v>180</v>
      </c>
      <c r="G3">
        <f t="shared" si="0"/>
        <v>-3.12413936106985</v>
      </c>
      <c r="H3">
        <f t="shared" si="1"/>
        <v>-3.12413936106985</v>
      </c>
      <c r="J3" s="1">
        <f>Equacercles!AQ73</f>
        <v>0</v>
      </c>
      <c r="K3" s="1">
        <f>Equacercles!AQ74</f>
        <v>45</v>
      </c>
      <c r="L3" s="1">
        <f>Equacercles!AQ75</f>
        <v>90</v>
      </c>
      <c r="M3" s="1">
        <f>Equacercles!AQ76</f>
        <v>135</v>
      </c>
      <c r="O3">
        <f>Equacercles!AO74</f>
        <v>0</v>
      </c>
      <c r="R3" s="1">
        <f>Equacercles!AV74</f>
        <v>3</v>
      </c>
      <c r="V3" s="1">
        <f t="shared" ref="V3:V66" si="20">B3</f>
        <v>-179</v>
      </c>
      <c r="X3">
        <f t="shared" si="2"/>
        <v>-0.99984769515639127</v>
      </c>
      <c r="Y3">
        <f t="shared" si="3"/>
        <v>-1.7452406437283439E-2</v>
      </c>
      <c r="AC3">
        <f t="shared" si="4"/>
        <v>9.4853880898916998</v>
      </c>
      <c r="AD3">
        <f t="shared" si="5"/>
        <v>5.2357219311851486E-2</v>
      </c>
      <c r="AG3">
        <f t="shared" si="6"/>
        <v>6.6701600957290541</v>
      </c>
      <c r="AH3">
        <f t="shared" si="7"/>
        <v>6.7442043853680165</v>
      </c>
      <c r="AK3">
        <f t="shared" si="8"/>
        <v>-5.2357219311850903E-2</v>
      </c>
      <c r="AL3">
        <f t="shared" si="9"/>
        <v>9.4853880898916998</v>
      </c>
      <c r="AO3">
        <f t="shared" si="10"/>
        <v>-6.7442043853680165</v>
      </c>
      <c r="AP3">
        <f t="shared" si="11"/>
        <v>6.6701600957290541</v>
      </c>
      <c r="AZ3">
        <f t="shared" si="12"/>
        <v>9.4853880898916998</v>
      </c>
      <c r="BA3">
        <f t="shared" si="13"/>
        <v>5.2357219311851486E-2</v>
      </c>
      <c r="BC3">
        <f t="shared" si="14"/>
        <v>6.6701600957290541</v>
      </c>
      <c r="BD3">
        <f t="shared" si="15"/>
        <v>6.7442043853680165</v>
      </c>
      <c r="BG3">
        <f t="shared" si="16"/>
        <v>-5.2357219311850903E-2</v>
      </c>
      <c r="BH3">
        <f t="shared" si="17"/>
        <v>9.4853880898916998</v>
      </c>
      <c r="BJ3">
        <f t="shared" si="18"/>
        <v>-6.7442043853680165</v>
      </c>
      <c r="BK3">
        <f t="shared" si="19"/>
        <v>6.6701600957290541</v>
      </c>
    </row>
    <row r="4" spans="1:77" x14ac:dyDescent="0.25">
      <c r="A4">
        <f t="shared" ref="A4:A67" si="21">A3</f>
        <v>1</v>
      </c>
      <c r="B4" s="1">
        <f t="shared" ref="B4:B67" si="22">B3+A4</f>
        <v>-178</v>
      </c>
      <c r="E4">
        <v>180</v>
      </c>
      <c r="G4">
        <f t="shared" si="0"/>
        <v>-3.1066860685499069</v>
      </c>
      <c r="H4">
        <f t="shared" si="1"/>
        <v>-3.1066860685499065</v>
      </c>
      <c r="J4" s="1">
        <f>J3</f>
        <v>0</v>
      </c>
      <c r="K4" s="1">
        <f>K3</f>
        <v>45</v>
      </c>
      <c r="L4" s="1">
        <f>L3</f>
        <v>90</v>
      </c>
      <c r="M4" s="1">
        <f>M3</f>
        <v>135</v>
      </c>
      <c r="N4"/>
      <c r="R4" s="1">
        <f>Equacercles!AV75</f>
        <v>3</v>
      </c>
      <c r="V4" s="1">
        <f t="shared" si="20"/>
        <v>-178</v>
      </c>
      <c r="X4">
        <f t="shared" si="2"/>
        <v>-0.99939082701909576</v>
      </c>
      <c r="Y4">
        <f t="shared" si="3"/>
        <v>-3.4899496702501143E-2</v>
      </c>
      <c r="AC4">
        <f t="shared" si="4"/>
        <v>9.4810538581790631</v>
      </c>
      <c r="AD4">
        <f t="shared" si="5"/>
        <v>0.10469849010750459</v>
      </c>
      <c r="AG4">
        <f t="shared" si="6"/>
        <v>6.630084463578287</v>
      </c>
      <c r="AH4">
        <f t="shared" si="7"/>
        <v>6.7781504882483041</v>
      </c>
      <c r="AK4">
        <f t="shared" si="8"/>
        <v>-0.10469849010750401</v>
      </c>
      <c r="AL4">
        <f t="shared" si="9"/>
        <v>9.4810538581790631</v>
      </c>
      <c r="AO4">
        <f t="shared" si="10"/>
        <v>-6.7781504882483041</v>
      </c>
      <c r="AP4">
        <f t="shared" si="11"/>
        <v>6.630084463578287</v>
      </c>
      <c r="AZ4">
        <f t="shared" si="12"/>
        <v>9.4810538581790631</v>
      </c>
      <c r="BA4">
        <f t="shared" si="13"/>
        <v>0.10469849010750459</v>
      </c>
      <c r="BC4">
        <f t="shared" si="14"/>
        <v>6.630084463578287</v>
      </c>
      <c r="BD4">
        <f t="shared" si="15"/>
        <v>6.7781504882483041</v>
      </c>
      <c r="BG4">
        <f t="shared" si="16"/>
        <v>-0.10469849010750401</v>
      </c>
      <c r="BH4">
        <f t="shared" si="17"/>
        <v>9.4810538581790631</v>
      </c>
      <c r="BJ4">
        <f t="shared" si="18"/>
        <v>-6.7781504882483041</v>
      </c>
      <c r="BK4">
        <f t="shared" si="19"/>
        <v>6.630084463578287</v>
      </c>
    </row>
    <row r="5" spans="1:77" x14ac:dyDescent="0.25">
      <c r="A5">
        <f t="shared" si="21"/>
        <v>1</v>
      </c>
      <c r="B5" s="1">
        <f t="shared" si="22"/>
        <v>-177</v>
      </c>
      <c r="E5">
        <v>180</v>
      </c>
      <c r="G5">
        <f t="shared" si="0"/>
        <v>-3.0892327760299634</v>
      </c>
      <c r="H5">
        <f t="shared" si="1"/>
        <v>-3.0892327760299634</v>
      </c>
      <c r="J5" s="1">
        <v>180</v>
      </c>
      <c r="N5"/>
      <c r="R5" s="1">
        <f>Equacercles!AV76</f>
        <v>3</v>
      </c>
      <c r="V5" s="1">
        <f t="shared" si="20"/>
        <v>-177</v>
      </c>
      <c r="X5">
        <f t="shared" si="2"/>
        <v>-0.99862953475457383</v>
      </c>
      <c r="Y5">
        <f t="shared" si="3"/>
        <v>-5.2335956242943807E-2</v>
      </c>
      <c r="AC5">
        <f t="shared" si="4"/>
        <v>9.4738316056161942</v>
      </c>
      <c r="AD5">
        <f t="shared" si="5"/>
        <v>0.1570078687288326</v>
      </c>
      <c r="AG5">
        <f t="shared" si="6"/>
        <v>6.5879892434728449</v>
      </c>
      <c r="AH5">
        <f t="shared" si="7"/>
        <v>6.8100319008284522</v>
      </c>
      <c r="AK5">
        <f t="shared" si="8"/>
        <v>-0.15700786872883199</v>
      </c>
      <c r="AL5">
        <f t="shared" si="9"/>
        <v>9.4738316056161942</v>
      </c>
      <c r="AO5">
        <f t="shared" si="10"/>
        <v>-6.8100319008284522</v>
      </c>
      <c r="AP5">
        <f t="shared" si="11"/>
        <v>6.5879892434728449</v>
      </c>
      <c r="AZ5">
        <f t="shared" si="12"/>
        <v>9.4738316056161942</v>
      </c>
      <c r="BA5">
        <f t="shared" si="13"/>
        <v>0.1570078687288326</v>
      </c>
      <c r="BC5">
        <f t="shared" si="14"/>
        <v>6.5879892434728449</v>
      </c>
      <c r="BD5">
        <f t="shared" si="15"/>
        <v>6.8100319008284522</v>
      </c>
      <c r="BG5">
        <f t="shared" si="16"/>
        <v>-0.15700786872883199</v>
      </c>
      <c r="BH5">
        <f t="shared" si="17"/>
        <v>9.4738316056161942</v>
      </c>
      <c r="BJ5">
        <f t="shared" si="18"/>
        <v>-6.8100319008284522</v>
      </c>
      <c r="BK5">
        <f t="shared" si="19"/>
        <v>6.5879892434728449</v>
      </c>
    </row>
    <row r="6" spans="1:77" x14ac:dyDescent="0.25">
      <c r="A6">
        <f t="shared" si="21"/>
        <v>1</v>
      </c>
      <c r="B6" s="1">
        <f t="shared" si="22"/>
        <v>-176</v>
      </c>
      <c r="E6">
        <v>180</v>
      </c>
      <c r="G6">
        <f t="shared" si="0"/>
        <v>-3.0717794835100198</v>
      </c>
      <c r="H6">
        <f t="shared" si="1"/>
        <v>-3.0717794835100198</v>
      </c>
      <c r="N6"/>
      <c r="V6" s="1">
        <f t="shared" si="20"/>
        <v>-176</v>
      </c>
      <c r="X6">
        <f t="shared" si="2"/>
        <v>-0.9975640502598242</v>
      </c>
      <c r="Y6">
        <f t="shared" si="3"/>
        <v>-6.9756473744125524E-2</v>
      </c>
      <c r="AC6">
        <f t="shared" si="4"/>
        <v>9.4637235321711852</v>
      </c>
      <c r="AD6">
        <f t="shared" si="5"/>
        <v>0.20926942123237774</v>
      </c>
      <c r="AG6">
        <f t="shared" si="6"/>
        <v>6.5438872580245544</v>
      </c>
      <c r="AH6">
        <f t="shared" si="7"/>
        <v>6.8398389117213494</v>
      </c>
      <c r="AK6">
        <f t="shared" si="8"/>
        <v>-0.20926942123237716</v>
      </c>
      <c r="AL6">
        <f t="shared" si="9"/>
        <v>9.4637235321711852</v>
      </c>
      <c r="AO6">
        <f t="shared" si="10"/>
        <v>-6.8398389117213494</v>
      </c>
      <c r="AP6">
        <f t="shared" si="11"/>
        <v>6.5438872580245544</v>
      </c>
      <c r="AZ6">
        <f t="shared" si="12"/>
        <v>9.4637235321711852</v>
      </c>
      <c r="BA6">
        <f t="shared" si="13"/>
        <v>0.20926942123237774</v>
      </c>
      <c r="BC6">
        <f t="shared" si="14"/>
        <v>6.5438872580245544</v>
      </c>
      <c r="BD6">
        <f t="shared" si="15"/>
        <v>6.8398389117213494</v>
      </c>
      <c r="BG6">
        <f t="shared" si="16"/>
        <v>-0.20926942123237716</v>
      </c>
      <c r="BH6">
        <f t="shared" si="17"/>
        <v>9.4637235321711852</v>
      </c>
      <c r="BJ6">
        <f t="shared" si="18"/>
        <v>-6.8398389117213494</v>
      </c>
      <c r="BK6">
        <f t="shared" si="19"/>
        <v>6.5438872580245544</v>
      </c>
    </row>
    <row r="7" spans="1:77" x14ac:dyDescent="0.25">
      <c r="A7">
        <f t="shared" si="21"/>
        <v>1</v>
      </c>
      <c r="B7" s="1">
        <f t="shared" si="22"/>
        <v>-175</v>
      </c>
      <c r="E7">
        <v>180</v>
      </c>
      <c r="G7">
        <f t="shared" si="0"/>
        <v>-3.0543261909900763</v>
      </c>
      <c r="H7">
        <f t="shared" si="1"/>
        <v>-3.0543261909900767</v>
      </c>
      <c r="J7" s="1" t="s">
        <v>242</v>
      </c>
      <c r="K7" s="1" t="s">
        <v>241</v>
      </c>
      <c r="L7" s="1" t="s">
        <v>243</v>
      </c>
      <c r="M7" s="1" t="s">
        <v>244</v>
      </c>
      <c r="N7"/>
      <c r="V7" s="1">
        <f t="shared" si="20"/>
        <v>-175</v>
      </c>
      <c r="X7">
        <f t="shared" si="2"/>
        <v>-0.99619469809174555</v>
      </c>
      <c r="Y7">
        <f t="shared" si="3"/>
        <v>-8.7155742747658194E-2</v>
      </c>
      <c r="AC7">
        <f t="shared" si="4"/>
        <v>9.4507327168611308</v>
      </c>
      <c r="AD7">
        <f t="shared" si="5"/>
        <v>0.26146722824297575</v>
      </c>
      <c r="AG7">
        <f t="shared" si="6"/>
        <v>6.4977919411254108</v>
      </c>
      <c r="AH7">
        <f t="shared" si="7"/>
        <v>6.8675624414227281</v>
      </c>
      <c r="AK7">
        <f t="shared" si="8"/>
        <v>-0.26146722824297519</v>
      </c>
      <c r="AL7">
        <f t="shared" si="9"/>
        <v>9.4507327168611308</v>
      </c>
      <c r="AO7">
        <f t="shared" si="10"/>
        <v>-6.8675624414227281</v>
      </c>
      <c r="AP7">
        <f t="shared" si="11"/>
        <v>6.4977919411254108</v>
      </c>
      <c r="AZ7">
        <f t="shared" si="12"/>
        <v>9.4507327168611308</v>
      </c>
      <c r="BA7">
        <f t="shared" si="13"/>
        <v>0.26146722824297575</v>
      </c>
      <c r="BC7">
        <f t="shared" si="14"/>
        <v>6.4977919411254108</v>
      </c>
      <c r="BD7">
        <f t="shared" si="15"/>
        <v>6.8675624414227281</v>
      </c>
      <c r="BG7">
        <f t="shared" si="16"/>
        <v>-0.26146722824297519</v>
      </c>
      <c r="BH7">
        <f t="shared" si="17"/>
        <v>9.4507327168611308</v>
      </c>
      <c r="BJ7">
        <f t="shared" si="18"/>
        <v>-6.8675624414227281</v>
      </c>
      <c r="BK7">
        <f t="shared" si="19"/>
        <v>6.4977919411254108</v>
      </c>
    </row>
    <row r="8" spans="1:77" x14ac:dyDescent="0.25">
      <c r="A8">
        <f t="shared" si="21"/>
        <v>1</v>
      </c>
      <c r="B8" s="1">
        <f t="shared" si="22"/>
        <v>-174</v>
      </c>
      <c r="E8">
        <v>180</v>
      </c>
      <c r="G8">
        <f t="shared" si="0"/>
        <v>-3.0368728984701332</v>
      </c>
      <c r="H8">
        <f t="shared" si="1"/>
        <v>-3.0368728984701332</v>
      </c>
      <c r="J8" s="1">
        <f>deg_12-J4</f>
        <v>180</v>
      </c>
      <c r="K8" s="1">
        <f>deg_21-K4</f>
        <v>135</v>
      </c>
      <c r="L8" s="1">
        <f>deg_21-L4</f>
        <v>90</v>
      </c>
      <c r="M8" s="1">
        <f>deg_21-M4</f>
        <v>45</v>
      </c>
      <c r="N8"/>
      <c r="O8" s="1">
        <f>deg_21-O3</f>
        <v>180</v>
      </c>
      <c r="V8" s="1">
        <f t="shared" si="20"/>
        <v>-174</v>
      </c>
      <c r="X8">
        <f t="shared" si="2"/>
        <v>-0.99452189536827329</v>
      </c>
      <c r="Y8">
        <f t="shared" si="3"/>
        <v>-0.10452846326765373</v>
      </c>
      <c r="AC8">
        <f t="shared" si="4"/>
        <v>9.4348631168142152</v>
      </c>
      <c r="AD8">
        <f t="shared" si="5"/>
        <v>0.31358538980296236</v>
      </c>
      <c r="AG8">
        <f t="shared" si="6"/>
        <v>6.4497173338554763</v>
      </c>
      <c r="AH8">
        <f t="shared" si="7"/>
        <v>6.8931940450768785</v>
      </c>
      <c r="AK8">
        <f t="shared" si="8"/>
        <v>-0.3135853898029618</v>
      </c>
      <c r="AL8">
        <f t="shared" si="9"/>
        <v>9.4348631168142152</v>
      </c>
      <c r="AO8">
        <f t="shared" si="10"/>
        <v>-6.8931940450768785</v>
      </c>
      <c r="AP8">
        <f t="shared" si="11"/>
        <v>6.4497173338554763</v>
      </c>
      <c r="AZ8">
        <f t="shared" si="12"/>
        <v>9.4348631168142152</v>
      </c>
      <c r="BA8">
        <f t="shared" si="13"/>
        <v>0.31358538980296236</v>
      </c>
      <c r="BC8">
        <f t="shared" si="14"/>
        <v>6.4497173338554763</v>
      </c>
      <c r="BD8">
        <f t="shared" si="15"/>
        <v>6.8931940450768785</v>
      </c>
      <c r="BG8">
        <f t="shared" si="16"/>
        <v>-0.3135853898029618</v>
      </c>
      <c r="BH8">
        <f t="shared" si="17"/>
        <v>9.4348631168142152</v>
      </c>
      <c r="BJ8">
        <f t="shared" si="18"/>
        <v>-6.8931940450768785</v>
      </c>
      <c r="BK8">
        <f t="shared" si="19"/>
        <v>6.4497173338554763</v>
      </c>
    </row>
    <row r="9" spans="1:77" x14ac:dyDescent="0.25">
      <c r="A9">
        <f t="shared" si="21"/>
        <v>1</v>
      </c>
      <c r="B9" s="1">
        <f t="shared" si="22"/>
        <v>-173</v>
      </c>
      <c r="E9">
        <v>180</v>
      </c>
      <c r="G9">
        <f t="shared" si="0"/>
        <v>-3.0194196059501901</v>
      </c>
      <c r="H9">
        <f t="shared" si="1"/>
        <v>-3.0194196059501901</v>
      </c>
      <c r="N9"/>
      <c r="V9" s="1">
        <f t="shared" si="20"/>
        <v>-173</v>
      </c>
      <c r="X9">
        <f t="shared" si="2"/>
        <v>-0.99254615164132198</v>
      </c>
      <c r="Y9">
        <f t="shared" si="3"/>
        <v>-0.12186934340514755</v>
      </c>
      <c r="AC9">
        <f t="shared" si="4"/>
        <v>9.4161195660643475</v>
      </c>
      <c r="AD9">
        <f t="shared" si="5"/>
        <v>0.3656080302154438</v>
      </c>
      <c r="AG9">
        <f t="shared" si="6"/>
        <v>6.3996780802058355</v>
      </c>
      <c r="AH9">
        <f t="shared" si="7"/>
        <v>6.9167259150490263</v>
      </c>
      <c r="AK9">
        <f t="shared" si="8"/>
        <v>-0.36560803021544319</v>
      </c>
      <c r="AL9">
        <f t="shared" si="9"/>
        <v>9.4161195660643475</v>
      </c>
      <c r="AO9">
        <f t="shared" si="10"/>
        <v>-6.9167259150490263</v>
      </c>
      <c r="AP9">
        <f t="shared" si="11"/>
        <v>6.3996780802058355</v>
      </c>
      <c r="AZ9">
        <f t="shared" si="12"/>
        <v>9.4161195660643475</v>
      </c>
      <c r="BA9">
        <f t="shared" si="13"/>
        <v>0.3656080302154438</v>
      </c>
      <c r="BC9">
        <f t="shared" si="14"/>
        <v>6.3996780802058355</v>
      </c>
      <c r="BD9">
        <f t="shared" si="15"/>
        <v>6.9167259150490263</v>
      </c>
      <c r="BG9">
        <f t="shared" si="16"/>
        <v>-0.36560803021544319</v>
      </c>
      <c r="BH9">
        <f t="shared" si="17"/>
        <v>9.4161195660643475</v>
      </c>
      <c r="BJ9">
        <f t="shared" si="18"/>
        <v>-6.9167259150490263</v>
      </c>
      <c r="BK9">
        <f t="shared" si="19"/>
        <v>6.3996780802058355</v>
      </c>
    </row>
    <row r="10" spans="1:77" x14ac:dyDescent="0.25">
      <c r="A10">
        <f t="shared" si="21"/>
        <v>1</v>
      </c>
      <c r="B10" s="1">
        <f t="shared" si="22"/>
        <v>-172</v>
      </c>
      <c r="E10">
        <v>180</v>
      </c>
      <c r="G10">
        <f t="shared" si="0"/>
        <v>-3.0019663134302466</v>
      </c>
      <c r="H10">
        <f t="shared" si="1"/>
        <v>-3.001966313430247</v>
      </c>
      <c r="J10" s="6" t="s">
        <v>203</v>
      </c>
      <c r="K10" s="4" t="s">
        <v>245</v>
      </c>
      <c r="L10" s="4" t="s">
        <v>246</v>
      </c>
      <c r="M10" s="4" t="s">
        <v>247</v>
      </c>
      <c r="N10" s="4" t="s">
        <v>248</v>
      </c>
      <c r="V10" s="1">
        <f t="shared" si="20"/>
        <v>-172</v>
      </c>
      <c r="X10">
        <f t="shared" si="2"/>
        <v>-0.99026806874157036</v>
      </c>
      <c r="Y10">
        <f t="shared" si="3"/>
        <v>-0.13917310096006533</v>
      </c>
      <c r="AC10">
        <f t="shared" si="4"/>
        <v>9.3945077740786598</v>
      </c>
      <c r="AD10">
        <f t="shared" si="5"/>
        <v>0.41751930288019712</v>
      </c>
      <c r="AG10">
        <f t="shared" si="6"/>
        <v>6.3476894226178908</v>
      </c>
      <c r="AH10">
        <f t="shared" si="7"/>
        <v>6.9381508833036252</v>
      </c>
      <c r="AK10">
        <f t="shared" si="8"/>
        <v>-0.41751930288019656</v>
      </c>
      <c r="AL10">
        <f t="shared" si="9"/>
        <v>9.3945077740786598</v>
      </c>
      <c r="AO10">
        <f t="shared" si="10"/>
        <v>-6.9381508833036252</v>
      </c>
      <c r="AP10">
        <f t="shared" si="11"/>
        <v>6.3476894226178908</v>
      </c>
      <c r="AZ10">
        <f t="shared" si="12"/>
        <v>9.3945077740786598</v>
      </c>
      <c r="BA10">
        <f t="shared" si="13"/>
        <v>0.41751930288019712</v>
      </c>
      <c r="BC10">
        <f t="shared" si="14"/>
        <v>6.3476894226178908</v>
      </c>
      <c r="BD10">
        <f t="shared" si="15"/>
        <v>6.9381508833036252</v>
      </c>
      <c r="BG10">
        <f t="shared" si="16"/>
        <v>-0.41751930288019656</v>
      </c>
      <c r="BH10">
        <f t="shared" si="17"/>
        <v>9.3945077740786598</v>
      </c>
      <c r="BJ10">
        <f t="shared" si="18"/>
        <v>-6.9381508833036252</v>
      </c>
      <c r="BK10">
        <f t="shared" si="19"/>
        <v>6.3476894226178908</v>
      </c>
    </row>
    <row r="11" spans="1:77" x14ac:dyDescent="0.25">
      <c r="A11">
        <f t="shared" si="21"/>
        <v>1</v>
      </c>
      <c r="B11" s="1">
        <f t="shared" si="22"/>
        <v>-171</v>
      </c>
      <c r="E11">
        <v>180</v>
      </c>
      <c r="G11">
        <f t="shared" si="0"/>
        <v>-2.9845130209103035</v>
      </c>
      <c r="H11">
        <f t="shared" si="1"/>
        <v>-2.9845130209103035</v>
      </c>
      <c r="J11">
        <f>RADIANS(J8)</f>
        <v>3.1415926535897931</v>
      </c>
      <c r="K11">
        <f>RADIANS(J8)</f>
        <v>3.1415926535897931</v>
      </c>
      <c r="L11">
        <f>RADIANS(K8)</f>
        <v>2.3561944901923448</v>
      </c>
      <c r="M11">
        <f>RADIANS(L8)</f>
        <v>1.5707963267948966</v>
      </c>
      <c r="N11">
        <f>RADIANS(M8)</f>
        <v>0.78539816339744828</v>
      </c>
      <c r="O11">
        <f>RADIANS(O8)</f>
        <v>3.1415926535897931</v>
      </c>
      <c r="V11" s="1">
        <f t="shared" si="20"/>
        <v>-171</v>
      </c>
      <c r="X11">
        <f t="shared" si="2"/>
        <v>-0.98768834059513766</v>
      </c>
      <c r="Y11">
        <f t="shared" si="3"/>
        <v>-0.15643446504023098</v>
      </c>
      <c r="AC11">
        <f t="shared" si="4"/>
        <v>9.370034324018345</v>
      </c>
      <c r="AD11">
        <f t="shared" si="5"/>
        <v>0.46930339512069408</v>
      </c>
      <c r="AG11">
        <f t="shared" si="6"/>
        <v>6.2937671973403688</v>
      </c>
      <c r="AH11">
        <f t="shared" si="7"/>
        <v>6.9574624235877902</v>
      </c>
      <c r="AK11">
        <f t="shared" si="8"/>
        <v>-0.46930339512069352</v>
      </c>
      <c r="AL11">
        <f t="shared" si="9"/>
        <v>9.370034324018345</v>
      </c>
      <c r="AO11">
        <f t="shared" si="10"/>
        <v>-6.9574624235877902</v>
      </c>
      <c r="AP11">
        <f t="shared" si="11"/>
        <v>6.2937671973403688</v>
      </c>
      <c r="AZ11">
        <f t="shared" si="12"/>
        <v>9.370034324018345</v>
      </c>
      <c r="BA11">
        <f t="shared" si="13"/>
        <v>0.46930339512069408</v>
      </c>
      <c r="BC11">
        <f t="shared" si="14"/>
        <v>6.2937671973403688</v>
      </c>
      <c r="BD11">
        <f t="shared" si="15"/>
        <v>6.9574624235877902</v>
      </c>
      <c r="BG11">
        <f t="shared" si="16"/>
        <v>-0.46930339512069352</v>
      </c>
      <c r="BH11">
        <f t="shared" si="17"/>
        <v>9.370034324018345</v>
      </c>
      <c r="BJ11">
        <f t="shared" si="18"/>
        <v>-6.9574624235877902</v>
      </c>
      <c r="BK11">
        <f t="shared" si="19"/>
        <v>6.2937671973403688</v>
      </c>
    </row>
    <row r="12" spans="1:77" x14ac:dyDescent="0.25">
      <c r="A12">
        <f t="shared" si="21"/>
        <v>1</v>
      </c>
      <c r="B12" s="1">
        <f t="shared" si="22"/>
        <v>-170</v>
      </c>
      <c r="E12">
        <v>180</v>
      </c>
      <c r="G12">
        <f t="shared" si="0"/>
        <v>-2.9670597283903604</v>
      </c>
      <c r="H12">
        <f t="shared" si="1"/>
        <v>-2.9670597283903604</v>
      </c>
      <c r="N12"/>
      <c r="V12" s="1">
        <f t="shared" si="20"/>
        <v>-170</v>
      </c>
      <c r="X12">
        <f t="shared" si="2"/>
        <v>-0.98480775301220802</v>
      </c>
      <c r="Y12">
        <f t="shared" si="3"/>
        <v>-0.17364817766693028</v>
      </c>
      <c r="AC12">
        <f t="shared" si="4"/>
        <v>9.3427066707333744</v>
      </c>
      <c r="AD12">
        <f t="shared" si="5"/>
        <v>0.52094453300079202</v>
      </c>
      <c r="AG12">
        <f t="shared" si="6"/>
        <v>6.237927829605443</v>
      </c>
      <c r="AH12">
        <f t="shared" si="7"/>
        <v>6.9746546534192806</v>
      </c>
      <c r="AK12">
        <f t="shared" si="8"/>
        <v>-0.52094453300079135</v>
      </c>
      <c r="AL12">
        <f t="shared" si="9"/>
        <v>9.3427066707333744</v>
      </c>
      <c r="AO12">
        <f t="shared" si="10"/>
        <v>-6.9746546534192806</v>
      </c>
      <c r="AP12">
        <f t="shared" si="11"/>
        <v>6.237927829605443</v>
      </c>
      <c r="AZ12">
        <f t="shared" si="12"/>
        <v>9.3427066707333744</v>
      </c>
      <c r="BA12">
        <f t="shared" si="13"/>
        <v>0.52094453300079202</v>
      </c>
      <c r="BC12">
        <f t="shared" si="14"/>
        <v>6.237927829605443</v>
      </c>
      <c r="BD12">
        <f t="shared" si="15"/>
        <v>6.9746546534192806</v>
      </c>
      <c r="BG12">
        <f t="shared" si="16"/>
        <v>-0.52094453300079135</v>
      </c>
      <c r="BH12">
        <f t="shared" si="17"/>
        <v>9.3427066707333744</v>
      </c>
      <c r="BJ12">
        <f t="shared" si="18"/>
        <v>-6.9746546534192806</v>
      </c>
      <c r="BK12">
        <f t="shared" si="19"/>
        <v>6.237927829605443</v>
      </c>
    </row>
    <row r="13" spans="1:77" x14ac:dyDescent="0.25">
      <c r="A13">
        <f t="shared" si="21"/>
        <v>1</v>
      </c>
      <c r="B13" s="1">
        <f t="shared" si="22"/>
        <v>-169</v>
      </c>
      <c r="E13">
        <v>180</v>
      </c>
      <c r="G13">
        <f t="shared" si="0"/>
        <v>-2.9496064358704168</v>
      </c>
      <c r="H13">
        <f t="shared" si="1"/>
        <v>-2.9496064358704168</v>
      </c>
      <c r="J13" s="1" t="s">
        <v>197</v>
      </c>
      <c r="K13" s="1" t="s">
        <v>205</v>
      </c>
      <c r="L13" s="1" t="s">
        <v>198</v>
      </c>
      <c r="M13" s="1" t="s">
        <v>207</v>
      </c>
      <c r="V13" s="1">
        <f t="shared" si="20"/>
        <v>-169</v>
      </c>
      <c r="X13">
        <f t="shared" si="2"/>
        <v>-0.98162718344766398</v>
      </c>
      <c r="Y13">
        <f t="shared" si="3"/>
        <v>-0.19080899537654497</v>
      </c>
      <c r="AC13">
        <f t="shared" si="4"/>
        <v>9.3125331384916663</v>
      </c>
      <c r="AD13">
        <f t="shared" si="5"/>
        <v>0.57242698612963605</v>
      </c>
      <c r="AG13">
        <f t="shared" si="6"/>
        <v>6.180188328625456</v>
      </c>
      <c r="AH13">
        <f t="shared" si="7"/>
        <v>6.9897223358783425</v>
      </c>
      <c r="AK13">
        <f t="shared" si="8"/>
        <v>-0.5724269861296355</v>
      </c>
      <c r="AL13">
        <f t="shared" si="9"/>
        <v>9.3125331384916663</v>
      </c>
      <c r="AO13">
        <f t="shared" si="10"/>
        <v>-6.9897223358783425</v>
      </c>
      <c r="AP13">
        <f t="shared" si="11"/>
        <v>6.180188328625456</v>
      </c>
      <c r="AZ13">
        <f t="shared" si="12"/>
        <v>9.3125331384916663</v>
      </c>
      <c r="BA13">
        <f t="shared" si="13"/>
        <v>0.57242698612963605</v>
      </c>
      <c r="BC13">
        <f t="shared" si="14"/>
        <v>6.180188328625456</v>
      </c>
      <c r="BD13">
        <f t="shared" si="15"/>
        <v>6.9897223358783425</v>
      </c>
      <c r="BG13">
        <f t="shared" si="16"/>
        <v>-0.5724269861296355</v>
      </c>
      <c r="BH13">
        <f t="shared" si="17"/>
        <v>9.3125331384916663</v>
      </c>
      <c r="BJ13">
        <f t="shared" si="18"/>
        <v>-6.9897223358783425</v>
      </c>
      <c r="BK13">
        <f t="shared" si="19"/>
        <v>6.180188328625456</v>
      </c>
    </row>
    <row r="14" spans="1:77" x14ac:dyDescent="0.25">
      <c r="A14">
        <f t="shared" si="21"/>
        <v>1</v>
      </c>
      <c r="B14" s="1">
        <f t="shared" si="22"/>
        <v>-168</v>
      </c>
      <c r="E14">
        <v>180</v>
      </c>
      <c r="G14">
        <f t="shared" si="0"/>
        <v>-2.9321531433504737</v>
      </c>
      <c r="H14">
        <f t="shared" si="1"/>
        <v>-2.9321531433504737</v>
      </c>
      <c r="J14" s="1">
        <f>COS(alpha_12)</f>
        <v>-1</v>
      </c>
      <c r="K14" s="1">
        <f>COS(alpha_21)</f>
        <v>-1</v>
      </c>
      <c r="L14" s="1">
        <f>SIN(alpha_12)</f>
        <v>1.22514845490862E-16</v>
      </c>
      <c r="M14" s="1">
        <f>SIN(alpha_21)</f>
        <v>1.22514845490862E-16</v>
      </c>
      <c r="V14" s="1">
        <f t="shared" si="20"/>
        <v>-168</v>
      </c>
      <c r="X14">
        <f t="shared" si="2"/>
        <v>-0.97814760073380569</v>
      </c>
      <c r="Y14">
        <f t="shared" si="3"/>
        <v>-0.20791169081775931</v>
      </c>
      <c r="AC14">
        <f t="shared" si="4"/>
        <v>9.2795229184434405</v>
      </c>
      <c r="AD14">
        <f t="shared" si="5"/>
        <v>0.62373507245327908</v>
      </c>
      <c r="AG14">
        <f t="shared" si="6"/>
        <v>6.1205662824117422</v>
      </c>
      <c r="AH14">
        <f t="shared" si="7"/>
        <v>7.0026608812029334</v>
      </c>
      <c r="AK14">
        <f t="shared" si="8"/>
        <v>-0.62373507245327853</v>
      </c>
      <c r="AL14">
        <f t="shared" si="9"/>
        <v>9.2795229184434405</v>
      </c>
      <c r="AO14">
        <f t="shared" si="10"/>
        <v>-7.0026608812029334</v>
      </c>
      <c r="AP14">
        <f t="shared" si="11"/>
        <v>6.1205662824117422</v>
      </c>
      <c r="AZ14">
        <f t="shared" si="12"/>
        <v>9.2795229184434405</v>
      </c>
      <c r="BA14">
        <f t="shared" si="13"/>
        <v>0.62373507245327908</v>
      </c>
      <c r="BC14">
        <f t="shared" si="14"/>
        <v>6.1205662824117422</v>
      </c>
      <c r="BD14">
        <f t="shared" si="15"/>
        <v>7.0026608812029334</v>
      </c>
      <c r="BG14">
        <f t="shared" si="16"/>
        <v>-0.62373507245327853</v>
      </c>
      <c r="BH14">
        <f t="shared" si="17"/>
        <v>9.2795229184434405</v>
      </c>
      <c r="BJ14">
        <f t="shared" si="18"/>
        <v>-7.0026608812029334</v>
      </c>
      <c r="BK14">
        <f t="shared" si="19"/>
        <v>6.1205662824117422</v>
      </c>
    </row>
    <row r="15" spans="1:77" x14ac:dyDescent="0.25">
      <c r="A15">
        <f t="shared" si="21"/>
        <v>1</v>
      </c>
      <c r="B15" s="1">
        <f t="shared" si="22"/>
        <v>-167</v>
      </c>
      <c r="E15">
        <v>180</v>
      </c>
      <c r="G15">
        <f t="shared" si="0"/>
        <v>-2.9146998508305306</v>
      </c>
      <c r="H15">
        <f t="shared" si="1"/>
        <v>-2.9146998508305302</v>
      </c>
      <c r="V15" s="1">
        <f t="shared" si="20"/>
        <v>-167</v>
      </c>
      <c r="X15">
        <f t="shared" si="2"/>
        <v>-0.97437006478523513</v>
      </c>
      <c r="Y15">
        <f t="shared" si="3"/>
        <v>-0.2249510543438652</v>
      </c>
      <c r="AC15">
        <f t="shared" si="4"/>
        <v>9.2436860658214979</v>
      </c>
      <c r="AD15">
        <f t="shared" si="5"/>
        <v>0.67485316303159681</v>
      </c>
      <c r="AG15">
        <f t="shared" si="6"/>
        <v>6.0590798524171472</v>
      </c>
      <c r="AH15">
        <f t="shared" si="7"/>
        <v>7.013466348186812</v>
      </c>
      <c r="AK15">
        <f t="shared" si="8"/>
        <v>-0.67485316303159615</v>
      </c>
      <c r="AL15">
        <f t="shared" si="9"/>
        <v>9.2436860658214979</v>
      </c>
      <c r="AO15">
        <f t="shared" si="10"/>
        <v>-7.013466348186812</v>
      </c>
      <c r="AP15">
        <f t="shared" si="11"/>
        <v>6.0590798524171472</v>
      </c>
      <c r="AZ15">
        <f t="shared" si="12"/>
        <v>9.2436860658214979</v>
      </c>
      <c r="BA15">
        <f t="shared" si="13"/>
        <v>0.67485316303159681</v>
      </c>
      <c r="BC15">
        <f t="shared" si="14"/>
        <v>6.0590798524171472</v>
      </c>
      <c r="BD15">
        <f t="shared" si="15"/>
        <v>7.013466348186812</v>
      </c>
      <c r="BG15">
        <f t="shared" si="16"/>
        <v>-0.67485316303159615</v>
      </c>
      <c r="BH15">
        <f t="shared" si="17"/>
        <v>9.2436860658214979</v>
      </c>
      <c r="BJ15">
        <f t="shared" si="18"/>
        <v>-7.013466348186812</v>
      </c>
      <c r="BK15">
        <f t="shared" si="19"/>
        <v>6.0590798524171472</v>
      </c>
    </row>
    <row r="16" spans="1:77" x14ac:dyDescent="0.25">
      <c r="A16">
        <f t="shared" si="21"/>
        <v>1</v>
      </c>
      <c r="B16" s="1">
        <f t="shared" si="22"/>
        <v>-166</v>
      </c>
      <c r="E16">
        <v>180</v>
      </c>
      <c r="G16">
        <f t="shared" si="0"/>
        <v>-2.8972465583105871</v>
      </c>
      <c r="H16">
        <f t="shared" si="1"/>
        <v>-2.8972465583105871</v>
      </c>
      <c r="V16" s="1">
        <f t="shared" si="20"/>
        <v>-166</v>
      </c>
      <c r="X16">
        <f t="shared" si="2"/>
        <v>-0.97029572627599647</v>
      </c>
      <c r="Y16">
        <f t="shared" si="3"/>
        <v>-0.24192189559966773</v>
      </c>
      <c r="AC16">
        <f t="shared" si="4"/>
        <v>9.2050334968783094</v>
      </c>
      <c r="AD16">
        <f t="shared" si="5"/>
        <v>0.72576568679900433</v>
      </c>
      <c r="AG16">
        <f t="shared" si="6"/>
        <v>5.9957477680038833</v>
      </c>
      <c r="AH16">
        <f t="shared" si="7"/>
        <v>7.0221354453800577</v>
      </c>
      <c r="AK16">
        <f t="shared" si="8"/>
        <v>-0.72576568679900377</v>
      </c>
      <c r="AL16">
        <f t="shared" si="9"/>
        <v>9.2050334968783094</v>
      </c>
      <c r="AO16">
        <f t="shared" si="10"/>
        <v>-7.0221354453800577</v>
      </c>
      <c r="AP16">
        <f t="shared" si="11"/>
        <v>5.9957477680038833</v>
      </c>
      <c r="AZ16">
        <f t="shared" si="12"/>
        <v>9.2050334968783094</v>
      </c>
      <c r="BA16">
        <f t="shared" si="13"/>
        <v>0.72576568679900433</v>
      </c>
      <c r="BC16">
        <f t="shared" si="14"/>
        <v>5.9957477680038833</v>
      </c>
      <c r="BD16">
        <f t="shared" si="15"/>
        <v>7.0221354453800577</v>
      </c>
      <c r="BG16">
        <f t="shared" si="16"/>
        <v>-0.72576568679900377</v>
      </c>
      <c r="BH16">
        <f t="shared" si="17"/>
        <v>9.2050334968783094</v>
      </c>
      <c r="BJ16">
        <f t="shared" si="18"/>
        <v>-7.0221354453800577</v>
      </c>
      <c r="BK16">
        <f t="shared" si="19"/>
        <v>5.9957477680038833</v>
      </c>
    </row>
    <row r="17" spans="1:63" x14ac:dyDescent="0.25">
      <c r="A17">
        <f t="shared" si="21"/>
        <v>1</v>
      </c>
      <c r="B17" s="1">
        <f t="shared" si="22"/>
        <v>-165</v>
      </c>
      <c r="E17">
        <v>180</v>
      </c>
      <c r="G17">
        <f t="shared" si="0"/>
        <v>-2.8797932657906435</v>
      </c>
      <c r="H17">
        <f t="shared" si="1"/>
        <v>-2.8797932657906435</v>
      </c>
      <c r="V17" s="1">
        <f t="shared" si="20"/>
        <v>-165</v>
      </c>
      <c r="X17">
        <f t="shared" si="2"/>
        <v>-0.9659258262890682</v>
      </c>
      <c r="Y17">
        <f t="shared" si="3"/>
        <v>-0.25881904510252102</v>
      </c>
      <c r="AC17">
        <f t="shared" si="4"/>
        <v>9.1635769855608107</v>
      </c>
      <c r="AD17">
        <f t="shared" si="5"/>
        <v>0.77645713530756422</v>
      </c>
      <c r="AG17">
        <f t="shared" si="6"/>
        <v>5.9305893207383713</v>
      </c>
      <c r="AH17">
        <f t="shared" si="7"/>
        <v>7.0286655320916891</v>
      </c>
      <c r="AK17">
        <f t="shared" si="8"/>
        <v>-0.77645713530756355</v>
      </c>
      <c r="AL17">
        <f t="shared" si="9"/>
        <v>9.1635769855608107</v>
      </c>
      <c r="AO17">
        <f t="shared" si="10"/>
        <v>-7.0286655320916891</v>
      </c>
      <c r="AP17">
        <f t="shared" si="11"/>
        <v>5.9305893207383713</v>
      </c>
      <c r="AZ17">
        <f t="shared" si="12"/>
        <v>9.1635769855608107</v>
      </c>
      <c r="BA17">
        <f t="shared" si="13"/>
        <v>0.77645713530756422</v>
      </c>
      <c r="BC17">
        <f t="shared" si="14"/>
        <v>5.9305893207383713</v>
      </c>
      <c r="BD17">
        <f t="shared" si="15"/>
        <v>7.0286655320916891</v>
      </c>
      <c r="BG17">
        <f t="shared" si="16"/>
        <v>-0.77645713530756355</v>
      </c>
      <c r="BH17">
        <f t="shared" si="17"/>
        <v>9.1635769855608107</v>
      </c>
      <c r="BJ17">
        <f t="shared" si="18"/>
        <v>-7.0286655320916891</v>
      </c>
      <c r="BK17">
        <f t="shared" si="19"/>
        <v>5.9305893207383713</v>
      </c>
    </row>
    <row r="18" spans="1:63" x14ac:dyDescent="0.25">
      <c r="A18">
        <f t="shared" si="21"/>
        <v>1</v>
      </c>
      <c r="B18" s="1">
        <f t="shared" si="22"/>
        <v>-164</v>
      </c>
      <c r="E18">
        <v>180</v>
      </c>
      <c r="G18">
        <f t="shared" si="0"/>
        <v>-2.8623399732707</v>
      </c>
      <c r="H18">
        <f t="shared" si="1"/>
        <v>-2.8623399732707004</v>
      </c>
      <c r="V18" s="1">
        <f t="shared" si="20"/>
        <v>-164</v>
      </c>
      <c r="X18">
        <f t="shared" si="2"/>
        <v>-0.96126169593831889</v>
      </c>
      <c r="Y18">
        <f t="shared" si="3"/>
        <v>-0.27563735581699922</v>
      </c>
      <c r="AC18">
        <f t="shared" si="4"/>
        <v>9.1193291599239465</v>
      </c>
      <c r="AD18">
        <f t="shared" si="5"/>
        <v>0.82691206745099888</v>
      </c>
      <c r="AG18">
        <f t="shared" si="6"/>
        <v>5.8636243585148566</v>
      </c>
      <c r="AH18">
        <f t="shared" si="7"/>
        <v>7.0330546191940329</v>
      </c>
      <c r="AK18">
        <f t="shared" si="8"/>
        <v>-0.82691206745099821</v>
      </c>
      <c r="AL18">
        <f t="shared" si="9"/>
        <v>9.1193291599239465</v>
      </c>
      <c r="AO18">
        <f t="shared" si="10"/>
        <v>-7.0330546191940329</v>
      </c>
      <c r="AP18">
        <f t="shared" si="11"/>
        <v>5.8636243585148566</v>
      </c>
      <c r="AZ18">
        <f t="shared" si="12"/>
        <v>9.1193291599239465</v>
      </c>
      <c r="BA18">
        <f t="shared" si="13"/>
        <v>0.82691206745099888</v>
      </c>
      <c r="BC18">
        <f t="shared" si="14"/>
        <v>5.8636243585148566</v>
      </c>
      <c r="BD18">
        <f t="shared" si="15"/>
        <v>7.0330546191940329</v>
      </c>
      <c r="BG18">
        <f t="shared" si="16"/>
        <v>-0.82691206745099821</v>
      </c>
      <c r="BH18">
        <f t="shared" si="17"/>
        <v>9.1193291599239465</v>
      </c>
      <c r="BJ18">
        <f t="shared" si="18"/>
        <v>-7.0330546191940329</v>
      </c>
      <c r="BK18">
        <f t="shared" si="19"/>
        <v>5.8636243585148566</v>
      </c>
    </row>
    <row r="19" spans="1:63" x14ac:dyDescent="0.25">
      <c r="A19">
        <f t="shared" si="21"/>
        <v>1</v>
      </c>
      <c r="B19" s="1">
        <f t="shared" si="22"/>
        <v>-163</v>
      </c>
      <c r="E19">
        <v>180</v>
      </c>
      <c r="G19">
        <f t="shared" si="0"/>
        <v>-2.8448866807507569</v>
      </c>
      <c r="H19">
        <f t="shared" si="1"/>
        <v>-2.8448866807507573</v>
      </c>
      <c r="V19" s="1">
        <f t="shared" si="20"/>
        <v>-163</v>
      </c>
      <c r="X19">
        <f t="shared" si="2"/>
        <v>-0.95630475596303555</v>
      </c>
      <c r="Y19">
        <f t="shared" si="3"/>
        <v>-0.2923717047227366</v>
      </c>
      <c r="AC19">
        <f t="shared" si="4"/>
        <v>9.0723034982840431</v>
      </c>
      <c r="AD19">
        <f t="shared" si="5"/>
        <v>0.87711511416821097</v>
      </c>
      <c r="AG19">
        <f t="shared" si="6"/>
        <v>5.794873279509531</v>
      </c>
      <c r="AH19">
        <f t="shared" si="7"/>
        <v>7.0353013697286384</v>
      </c>
      <c r="AK19">
        <f t="shared" si="8"/>
        <v>-0.87711511416821031</v>
      </c>
      <c r="AL19">
        <f t="shared" si="9"/>
        <v>9.0723034982840431</v>
      </c>
      <c r="AO19">
        <f t="shared" si="10"/>
        <v>-7.0353013697286384</v>
      </c>
      <c r="AP19">
        <f t="shared" si="11"/>
        <v>5.794873279509531</v>
      </c>
      <c r="AZ19">
        <f t="shared" si="12"/>
        <v>9.0723034982840431</v>
      </c>
      <c r="BA19">
        <f t="shared" si="13"/>
        <v>0.87711511416821097</v>
      </c>
      <c r="BC19">
        <f t="shared" si="14"/>
        <v>5.794873279509531</v>
      </c>
      <c r="BD19">
        <f t="shared" si="15"/>
        <v>7.0353013697286384</v>
      </c>
      <c r="BG19">
        <f t="shared" si="16"/>
        <v>-0.87711511416821031</v>
      </c>
      <c r="BH19">
        <f t="shared" si="17"/>
        <v>9.0723034982840431</v>
      </c>
      <c r="BJ19">
        <f t="shared" si="18"/>
        <v>-7.0353013697286384</v>
      </c>
      <c r="BK19">
        <f t="shared" si="19"/>
        <v>5.794873279509531</v>
      </c>
    </row>
    <row r="20" spans="1:63" x14ac:dyDescent="0.25">
      <c r="A20">
        <f t="shared" si="21"/>
        <v>1</v>
      </c>
      <c r="B20" s="1">
        <f t="shared" si="22"/>
        <v>-162</v>
      </c>
      <c r="E20">
        <v>180</v>
      </c>
      <c r="G20">
        <f t="shared" si="0"/>
        <v>-2.8274333882308138</v>
      </c>
      <c r="H20">
        <f t="shared" si="1"/>
        <v>-2.8274333882308138</v>
      </c>
      <c r="V20" s="1">
        <f t="shared" si="20"/>
        <v>-162</v>
      </c>
      <c r="X20">
        <f t="shared" si="2"/>
        <v>-0.95105651629515353</v>
      </c>
      <c r="Y20">
        <f t="shared" si="3"/>
        <v>-0.30901699437494751</v>
      </c>
      <c r="AC20">
        <f t="shared" si="4"/>
        <v>9.0225143251131854</v>
      </c>
      <c r="AD20">
        <f t="shared" si="5"/>
        <v>0.92705098312484369</v>
      </c>
      <c r="AG20">
        <f t="shared" si="6"/>
        <v>5.724357025967068</v>
      </c>
      <c r="AH20">
        <f t="shared" si="7"/>
        <v>7.0354050993135324</v>
      </c>
      <c r="AK20">
        <f t="shared" si="8"/>
        <v>-0.92705098312484302</v>
      </c>
      <c r="AL20">
        <f t="shared" si="9"/>
        <v>9.0225143251131854</v>
      </c>
      <c r="AO20">
        <f t="shared" si="10"/>
        <v>-7.0354050993135324</v>
      </c>
      <c r="AP20">
        <f t="shared" si="11"/>
        <v>5.724357025967068</v>
      </c>
      <c r="AZ20">
        <f t="shared" si="12"/>
        <v>9.0225143251131854</v>
      </c>
      <c r="BA20">
        <f t="shared" si="13"/>
        <v>0.92705098312484369</v>
      </c>
      <c r="BC20">
        <f t="shared" si="14"/>
        <v>5.724357025967068</v>
      </c>
      <c r="BD20">
        <f t="shared" si="15"/>
        <v>7.0354050993135324</v>
      </c>
      <c r="BG20">
        <f t="shared" si="16"/>
        <v>-0.92705098312484302</v>
      </c>
      <c r="BH20">
        <f t="shared" si="17"/>
        <v>9.0225143251131854</v>
      </c>
      <c r="BJ20">
        <f t="shared" si="18"/>
        <v>-7.0354050993135324</v>
      </c>
      <c r="BK20">
        <f t="shared" si="19"/>
        <v>5.724357025967068</v>
      </c>
    </row>
    <row r="21" spans="1:63" x14ac:dyDescent="0.25">
      <c r="A21">
        <f t="shared" si="21"/>
        <v>1</v>
      </c>
      <c r="B21" s="1">
        <f t="shared" si="22"/>
        <v>-161</v>
      </c>
      <c r="E21">
        <v>180</v>
      </c>
      <c r="G21">
        <f t="shared" si="0"/>
        <v>-2.8099800957108703</v>
      </c>
      <c r="H21">
        <f t="shared" si="1"/>
        <v>-2.8099800957108707</v>
      </c>
      <c r="V21" s="1">
        <f t="shared" si="20"/>
        <v>-161</v>
      </c>
      <c r="X21">
        <f t="shared" si="2"/>
        <v>-0.94551857559931685</v>
      </c>
      <c r="Y21">
        <f t="shared" si="3"/>
        <v>-0.32556815445715659</v>
      </c>
      <c r="AC21">
        <f t="shared" si="4"/>
        <v>8.9699768066758416</v>
      </c>
      <c r="AD21">
        <f t="shared" si="5"/>
        <v>0.97670446337147099</v>
      </c>
      <c r="AG21">
        <f t="shared" si="6"/>
        <v>5.6520970778214057</v>
      </c>
      <c r="AH21">
        <f t="shared" si="7"/>
        <v>7.0333657763516735</v>
      </c>
      <c r="AK21">
        <f t="shared" si="8"/>
        <v>-0.97670446337147032</v>
      </c>
      <c r="AL21">
        <f t="shared" si="9"/>
        <v>8.9699768066758416</v>
      </c>
      <c r="AO21">
        <f t="shared" si="10"/>
        <v>-7.0333657763516735</v>
      </c>
      <c r="AP21">
        <f t="shared" si="11"/>
        <v>5.6520970778214057</v>
      </c>
      <c r="AZ21">
        <f t="shared" si="12"/>
        <v>8.9699768066758416</v>
      </c>
      <c r="BA21">
        <f t="shared" si="13"/>
        <v>0.97670446337147099</v>
      </c>
      <c r="BC21">
        <f t="shared" si="14"/>
        <v>5.6520970778214057</v>
      </c>
      <c r="BD21">
        <f t="shared" si="15"/>
        <v>7.0333657763516735</v>
      </c>
      <c r="BG21">
        <f t="shared" si="16"/>
        <v>-0.97670446337147032</v>
      </c>
      <c r="BH21">
        <f t="shared" si="17"/>
        <v>8.9699768066758416</v>
      </c>
      <c r="BJ21">
        <f t="shared" si="18"/>
        <v>-7.0333657763516735</v>
      </c>
      <c r="BK21">
        <f t="shared" si="19"/>
        <v>5.6520970778214057</v>
      </c>
    </row>
    <row r="22" spans="1:63" x14ac:dyDescent="0.25">
      <c r="A22">
        <f t="shared" si="21"/>
        <v>1</v>
      </c>
      <c r="B22" s="1">
        <f t="shared" si="22"/>
        <v>-160</v>
      </c>
      <c r="E22">
        <v>180</v>
      </c>
      <c r="G22">
        <f t="shared" si="0"/>
        <v>-2.7925268031909272</v>
      </c>
      <c r="H22">
        <f t="shared" si="1"/>
        <v>-2.7925268031909272</v>
      </c>
      <c r="V22" s="1">
        <f t="shared" si="20"/>
        <v>-160</v>
      </c>
      <c r="X22">
        <f t="shared" si="2"/>
        <v>-0.93969262078590832</v>
      </c>
      <c r="Y22">
        <f t="shared" si="3"/>
        <v>-0.34202014332566888</v>
      </c>
      <c r="AC22">
        <f t="shared" si="4"/>
        <v>8.9147069464090638</v>
      </c>
      <c r="AD22">
        <f t="shared" si="5"/>
        <v>1.0260604299770077</v>
      </c>
      <c r="AG22">
        <f t="shared" si="6"/>
        <v>5.5781154461527427</v>
      </c>
      <c r="AH22">
        <f t="shared" si="7"/>
        <v>7.029184022040595</v>
      </c>
      <c r="AK22">
        <f t="shared" si="8"/>
        <v>-1.0260604299770071</v>
      </c>
      <c r="AL22">
        <f t="shared" si="9"/>
        <v>8.9147069464090638</v>
      </c>
      <c r="AO22">
        <f t="shared" si="10"/>
        <v>-7.029184022040595</v>
      </c>
      <c r="AP22">
        <f t="shared" si="11"/>
        <v>5.5781154461527427</v>
      </c>
      <c r="AZ22">
        <f t="shared" si="12"/>
        <v>8.9147069464090638</v>
      </c>
      <c r="BA22">
        <f t="shared" si="13"/>
        <v>1.0260604299770077</v>
      </c>
      <c r="BC22">
        <f t="shared" si="14"/>
        <v>5.5781154461527427</v>
      </c>
      <c r="BD22">
        <f t="shared" si="15"/>
        <v>7.029184022040595</v>
      </c>
      <c r="BG22">
        <f t="shared" si="16"/>
        <v>-1.0260604299770071</v>
      </c>
      <c r="BH22">
        <f t="shared" si="17"/>
        <v>8.9147069464090638</v>
      </c>
      <c r="BJ22">
        <f t="shared" si="18"/>
        <v>-7.029184022040595</v>
      </c>
      <c r="BK22">
        <f t="shared" si="19"/>
        <v>5.5781154461527427</v>
      </c>
    </row>
    <row r="23" spans="1:63" x14ac:dyDescent="0.25">
      <c r="A23">
        <f t="shared" si="21"/>
        <v>1</v>
      </c>
      <c r="B23" s="1">
        <f t="shared" si="22"/>
        <v>-159</v>
      </c>
      <c r="E23">
        <v>180</v>
      </c>
      <c r="G23">
        <f t="shared" si="0"/>
        <v>-2.7750735106709841</v>
      </c>
      <c r="H23">
        <f t="shared" si="1"/>
        <v>-2.7750735106709841</v>
      </c>
      <c r="V23" s="1">
        <f t="shared" si="20"/>
        <v>-159</v>
      </c>
      <c r="X23">
        <f t="shared" si="2"/>
        <v>-0.93358042649720174</v>
      </c>
      <c r="Y23">
        <f t="shared" si="3"/>
        <v>-0.35836794954530021</v>
      </c>
      <c r="AC23">
        <f t="shared" si="4"/>
        <v>8.8567215800477062</v>
      </c>
      <c r="AD23">
        <f t="shared" si="5"/>
        <v>1.0751038486359019</v>
      </c>
      <c r="AG23">
        <f t="shared" si="6"/>
        <v>5.5024346664827668</v>
      </c>
      <c r="AH23">
        <f t="shared" si="7"/>
        <v>7.0228611101831691</v>
      </c>
      <c r="AK23">
        <f t="shared" si="8"/>
        <v>-1.075103848635901</v>
      </c>
      <c r="AL23">
        <f t="shared" si="9"/>
        <v>8.8567215800477062</v>
      </c>
      <c r="AO23">
        <f t="shared" si="10"/>
        <v>-7.0228611101831691</v>
      </c>
      <c r="AP23">
        <f t="shared" si="11"/>
        <v>5.5024346664827668</v>
      </c>
      <c r="AZ23">
        <f t="shared" si="12"/>
        <v>8.8567215800477062</v>
      </c>
      <c r="BA23">
        <f t="shared" si="13"/>
        <v>1.0751038486359019</v>
      </c>
      <c r="BC23">
        <f t="shared" si="14"/>
        <v>5.5024346664827668</v>
      </c>
      <c r="BD23">
        <f t="shared" si="15"/>
        <v>7.0228611101831691</v>
      </c>
      <c r="BG23">
        <f t="shared" si="16"/>
        <v>-1.075103848635901</v>
      </c>
      <c r="BH23">
        <f t="shared" si="17"/>
        <v>8.8567215800477062</v>
      </c>
      <c r="BJ23">
        <f t="shared" si="18"/>
        <v>-7.0228611101831691</v>
      </c>
      <c r="BK23">
        <f t="shared" si="19"/>
        <v>5.5024346664827668</v>
      </c>
    </row>
    <row r="24" spans="1:63" x14ac:dyDescent="0.25">
      <c r="A24">
        <f t="shared" si="21"/>
        <v>1</v>
      </c>
      <c r="B24" s="1">
        <f t="shared" si="22"/>
        <v>-158</v>
      </c>
      <c r="E24">
        <v>180</v>
      </c>
      <c r="G24">
        <f t="shared" si="0"/>
        <v>-2.7576202181510405</v>
      </c>
      <c r="H24">
        <f t="shared" si="1"/>
        <v>-2.7576202181510405</v>
      </c>
      <c r="V24" s="1">
        <f t="shared" si="20"/>
        <v>-158</v>
      </c>
      <c r="X24">
        <f t="shared" si="2"/>
        <v>-0.92718385456678731</v>
      </c>
      <c r="Y24">
        <f t="shared" si="3"/>
        <v>-0.37460659341591224</v>
      </c>
      <c r="AC24">
        <f t="shared" si="4"/>
        <v>8.7960383704960776</v>
      </c>
      <c r="AD24">
        <f t="shared" si="5"/>
        <v>1.1238197802477377</v>
      </c>
      <c r="AG24">
        <f t="shared" si="6"/>
        <v>5.4250777919100965</v>
      </c>
      <c r="AH24">
        <f t="shared" si="7"/>
        <v>7.0143989667995967</v>
      </c>
      <c r="AK24">
        <f t="shared" si="8"/>
        <v>-1.1238197802477372</v>
      </c>
      <c r="AL24">
        <f t="shared" si="9"/>
        <v>8.7960383704960776</v>
      </c>
      <c r="AO24">
        <f t="shared" si="10"/>
        <v>-7.0143989667995967</v>
      </c>
      <c r="AP24">
        <f t="shared" si="11"/>
        <v>5.4250777919100965</v>
      </c>
      <c r="AZ24">
        <f t="shared" si="12"/>
        <v>8.7960383704960776</v>
      </c>
      <c r="BA24">
        <f t="shared" si="13"/>
        <v>1.1238197802477377</v>
      </c>
      <c r="BC24">
        <f t="shared" si="14"/>
        <v>5.4250777919100965</v>
      </c>
      <c r="BD24">
        <f t="shared" si="15"/>
        <v>7.0143989667995967</v>
      </c>
      <c r="BG24">
        <f t="shared" si="16"/>
        <v>-1.1238197802477372</v>
      </c>
      <c r="BH24">
        <f t="shared" si="17"/>
        <v>8.7960383704960776</v>
      </c>
      <c r="BJ24">
        <f t="shared" si="18"/>
        <v>-7.0143989667995967</v>
      </c>
      <c r="BK24">
        <f t="shared" si="19"/>
        <v>5.4250777919100965</v>
      </c>
    </row>
    <row r="25" spans="1:63" x14ac:dyDescent="0.25">
      <c r="A25">
        <f t="shared" si="21"/>
        <v>1</v>
      </c>
      <c r="B25" s="1">
        <f t="shared" si="22"/>
        <v>-157</v>
      </c>
      <c r="E25">
        <v>180</v>
      </c>
      <c r="G25">
        <f t="shared" si="0"/>
        <v>-2.740166925631097</v>
      </c>
      <c r="H25">
        <f t="shared" si="1"/>
        <v>-2.7401669256310974</v>
      </c>
      <c r="V25" s="1">
        <f t="shared" si="20"/>
        <v>-157</v>
      </c>
      <c r="X25">
        <f t="shared" si="2"/>
        <v>-0.92050485345244037</v>
      </c>
      <c r="Y25">
        <f t="shared" si="3"/>
        <v>-0.39073112848927377</v>
      </c>
      <c r="AC25">
        <f t="shared" si="4"/>
        <v>8.7326758024476607</v>
      </c>
      <c r="AD25">
        <f t="shared" si="5"/>
        <v>1.1721933854678224</v>
      </c>
      <c r="AG25">
        <f t="shared" si="6"/>
        <v>5.3460683860881026</v>
      </c>
      <c r="AH25">
        <f t="shared" si="7"/>
        <v>7.0038001695407299</v>
      </c>
      <c r="AK25">
        <f t="shared" si="8"/>
        <v>-1.1721933854678217</v>
      </c>
      <c r="AL25">
        <f t="shared" si="9"/>
        <v>8.7326758024476607</v>
      </c>
      <c r="AO25">
        <f t="shared" si="10"/>
        <v>-7.0038001695407299</v>
      </c>
      <c r="AP25">
        <f t="shared" si="11"/>
        <v>5.3460683860881026</v>
      </c>
      <c r="AZ25">
        <f t="shared" si="12"/>
        <v>8.7326758024476607</v>
      </c>
      <c r="BA25">
        <f t="shared" si="13"/>
        <v>1.1721933854678224</v>
      </c>
      <c r="BC25">
        <f t="shared" si="14"/>
        <v>5.3460683860881026</v>
      </c>
      <c r="BD25">
        <f t="shared" si="15"/>
        <v>7.0038001695407299</v>
      </c>
      <c r="BG25">
        <f t="shared" si="16"/>
        <v>-1.1721933854678217</v>
      </c>
      <c r="BH25">
        <f t="shared" si="17"/>
        <v>8.7326758024476607</v>
      </c>
      <c r="BJ25">
        <f t="shared" si="18"/>
        <v>-7.0038001695407299</v>
      </c>
      <c r="BK25">
        <f t="shared" si="19"/>
        <v>5.3460683860881026</v>
      </c>
    </row>
    <row r="26" spans="1:63" x14ac:dyDescent="0.25">
      <c r="A26">
        <f t="shared" si="21"/>
        <v>1</v>
      </c>
      <c r="B26" s="1">
        <f t="shared" si="22"/>
        <v>-156</v>
      </c>
      <c r="E26">
        <v>180</v>
      </c>
      <c r="G26">
        <f t="shared" si="0"/>
        <v>-2.7227136331111539</v>
      </c>
      <c r="H26">
        <f t="shared" si="1"/>
        <v>-2.7227136331111539</v>
      </c>
      <c r="V26" s="1">
        <f t="shared" si="20"/>
        <v>-156</v>
      </c>
      <c r="X26">
        <f t="shared" si="2"/>
        <v>-0.91354545764260076</v>
      </c>
      <c r="Y26">
        <f t="shared" si="3"/>
        <v>-0.40673664307580043</v>
      </c>
      <c r="AC26">
        <f t="shared" si="4"/>
        <v>8.666653176754485</v>
      </c>
      <c r="AD26">
        <f t="shared" si="5"/>
        <v>1.2202099292274022</v>
      </c>
      <c r="AG26">
        <f t="shared" si="6"/>
        <v>5.2654305160471786</v>
      </c>
      <c r="AH26">
        <f t="shared" si="7"/>
        <v>6.9910679469028825</v>
      </c>
      <c r="AK26">
        <f t="shared" si="8"/>
        <v>-1.2202099292274018</v>
      </c>
      <c r="AL26">
        <f t="shared" si="9"/>
        <v>8.666653176754485</v>
      </c>
      <c r="AO26">
        <f t="shared" si="10"/>
        <v>-6.9910679469028825</v>
      </c>
      <c r="AP26">
        <f t="shared" si="11"/>
        <v>5.2654305160471786</v>
      </c>
      <c r="AZ26">
        <f t="shared" si="12"/>
        <v>8.666653176754485</v>
      </c>
      <c r="BA26">
        <f t="shared" si="13"/>
        <v>1.2202099292274022</v>
      </c>
      <c r="BC26">
        <f t="shared" si="14"/>
        <v>5.2654305160471786</v>
      </c>
      <c r="BD26">
        <f t="shared" si="15"/>
        <v>6.9910679469028825</v>
      </c>
      <c r="BG26">
        <f t="shared" si="16"/>
        <v>-1.2202099292274018</v>
      </c>
      <c r="BH26">
        <f t="shared" si="17"/>
        <v>8.666653176754485</v>
      </c>
      <c r="BJ26">
        <f t="shared" si="18"/>
        <v>-6.9910679469028825</v>
      </c>
      <c r="BK26">
        <f t="shared" si="19"/>
        <v>5.2654305160471786</v>
      </c>
    </row>
    <row r="27" spans="1:63" x14ac:dyDescent="0.25">
      <c r="A27">
        <f t="shared" si="21"/>
        <v>1</v>
      </c>
      <c r="B27" s="1">
        <f t="shared" si="22"/>
        <v>-155</v>
      </c>
      <c r="E27">
        <v>180</v>
      </c>
      <c r="G27">
        <f t="shared" si="0"/>
        <v>-2.7052603405912108</v>
      </c>
      <c r="H27">
        <f t="shared" si="1"/>
        <v>-2.7052603405912108</v>
      </c>
      <c r="V27" s="1">
        <f t="shared" si="20"/>
        <v>-155</v>
      </c>
      <c r="X27">
        <f t="shared" si="2"/>
        <v>-0.90630778703664994</v>
      </c>
      <c r="Y27">
        <f t="shared" si="3"/>
        <v>-0.4226182617406995</v>
      </c>
      <c r="AC27">
        <f t="shared" si="4"/>
        <v>8.5979906045479186</v>
      </c>
      <c r="AD27">
        <f t="shared" si="5"/>
        <v>1.2678547852220996</v>
      </c>
      <c r="AG27">
        <f t="shared" si="6"/>
        <v>5.1831887448636964</v>
      </c>
      <c r="AH27">
        <f t="shared" si="7"/>
        <v>6.9762061772444151</v>
      </c>
      <c r="AK27">
        <f t="shared" si="8"/>
        <v>-1.2678547852220989</v>
      </c>
      <c r="AL27">
        <f t="shared" si="9"/>
        <v>8.5979906045479186</v>
      </c>
      <c r="AO27">
        <f t="shared" si="10"/>
        <v>-6.9762061772444151</v>
      </c>
      <c r="AP27">
        <f t="shared" si="11"/>
        <v>5.1831887448636964</v>
      </c>
      <c r="AZ27">
        <f t="shared" si="12"/>
        <v>8.5979906045479186</v>
      </c>
      <c r="BA27">
        <f t="shared" si="13"/>
        <v>1.2678547852220996</v>
      </c>
      <c r="BC27">
        <f t="shared" si="14"/>
        <v>5.1831887448636964</v>
      </c>
      <c r="BD27">
        <f t="shared" si="15"/>
        <v>6.9762061772444151</v>
      </c>
      <c r="BG27">
        <f t="shared" si="16"/>
        <v>-1.2678547852220989</v>
      </c>
      <c r="BH27">
        <f t="shared" si="17"/>
        <v>8.5979906045479186</v>
      </c>
      <c r="BJ27">
        <f t="shared" si="18"/>
        <v>-6.9762061772444151</v>
      </c>
      <c r="BK27">
        <f t="shared" si="19"/>
        <v>5.1831887448636964</v>
      </c>
    </row>
    <row r="28" spans="1:63" x14ac:dyDescent="0.25">
      <c r="A28">
        <f t="shared" si="21"/>
        <v>1</v>
      </c>
      <c r="B28" s="1">
        <f t="shared" si="22"/>
        <v>-154</v>
      </c>
      <c r="E28">
        <v>180</v>
      </c>
      <c r="G28">
        <f t="shared" si="0"/>
        <v>-2.6878070480712677</v>
      </c>
      <c r="H28">
        <f t="shared" si="1"/>
        <v>-2.6878070480712677</v>
      </c>
      <c r="V28" s="1">
        <f t="shared" si="20"/>
        <v>-154</v>
      </c>
      <c r="X28">
        <f t="shared" si="2"/>
        <v>-0.89879404629916704</v>
      </c>
      <c r="Y28">
        <f t="shared" si="3"/>
        <v>-0.43837114678907729</v>
      </c>
      <c r="AC28">
        <f t="shared" si="4"/>
        <v>8.5267090011126001</v>
      </c>
      <c r="AD28">
        <f t="shared" si="5"/>
        <v>1.3151134403672329</v>
      </c>
      <c r="AG28">
        <f t="shared" si="6"/>
        <v>5.099368124177853</v>
      </c>
      <c r="AH28">
        <f t="shared" si="7"/>
        <v>6.9592193876043318</v>
      </c>
      <c r="AK28">
        <f t="shared" si="8"/>
        <v>-1.3151134403672324</v>
      </c>
      <c r="AL28">
        <f t="shared" si="9"/>
        <v>8.5267090011126001</v>
      </c>
      <c r="AO28">
        <f t="shared" si="10"/>
        <v>-6.9592193876043318</v>
      </c>
      <c r="AP28">
        <f t="shared" si="11"/>
        <v>5.099368124177853</v>
      </c>
      <c r="AZ28">
        <f t="shared" si="12"/>
        <v>8.5267090011126001</v>
      </c>
      <c r="BA28">
        <f t="shared" si="13"/>
        <v>1.3151134403672329</v>
      </c>
      <c r="BC28">
        <f t="shared" si="14"/>
        <v>5.099368124177853</v>
      </c>
      <c r="BD28">
        <f t="shared" si="15"/>
        <v>6.9592193876043318</v>
      </c>
      <c r="BG28">
        <f t="shared" si="16"/>
        <v>-1.3151134403672324</v>
      </c>
      <c r="BH28">
        <f t="shared" si="17"/>
        <v>8.5267090011126001</v>
      </c>
      <c r="BJ28">
        <f t="shared" si="18"/>
        <v>-6.9592193876043318</v>
      </c>
      <c r="BK28">
        <f t="shared" si="19"/>
        <v>5.099368124177853</v>
      </c>
    </row>
    <row r="29" spans="1:63" x14ac:dyDescent="0.25">
      <c r="A29">
        <f t="shared" si="21"/>
        <v>1</v>
      </c>
      <c r="B29" s="1">
        <f t="shared" si="22"/>
        <v>-153</v>
      </c>
      <c r="E29">
        <v>180</v>
      </c>
      <c r="G29">
        <f t="shared" si="0"/>
        <v>-2.6703537555513241</v>
      </c>
      <c r="H29">
        <f t="shared" si="1"/>
        <v>-2.6703537555513241</v>
      </c>
      <c r="V29" s="1">
        <f t="shared" si="20"/>
        <v>-153</v>
      </c>
      <c r="X29">
        <f t="shared" si="2"/>
        <v>-0.89100652418836779</v>
      </c>
      <c r="Y29">
        <f t="shared" si="3"/>
        <v>-0.45399049973954686</v>
      </c>
      <c r="AC29">
        <f t="shared" si="4"/>
        <v>8.4528300795154578</v>
      </c>
      <c r="AD29">
        <f t="shared" si="5"/>
        <v>1.3619714992186416</v>
      </c>
      <c r="AG29">
        <f t="shared" si="6"/>
        <v>5.0139941865626936</v>
      </c>
      <c r="AH29">
        <f t="shared" si="7"/>
        <v>6.940112752323313</v>
      </c>
      <c r="AK29">
        <f t="shared" si="8"/>
        <v>-1.3619714992186411</v>
      </c>
      <c r="AL29">
        <f t="shared" si="9"/>
        <v>8.4528300795154578</v>
      </c>
      <c r="AO29">
        <f t="shared" si="10"/>
        <v>-6.940112752323313</v>
      </c>
      <c r="AP29">
        <f t="shared" si="11"/>
        <v>5.0139941865626936</v>
      </c>
      <c r="AZ29">
        <f t="shared" si="12"/>
        <v>8.4528300795154578</v>
      </c>
      <c r="BA29">
        <f t="shared" si="13"/>
        <v>1.3619714992186416</v>
      </c>
      <c r="BC29">
        <f t="shared" si="14"/>
        <v>5.0139941865626936</v>
      </c>
      <c r="BD29">
        <f t="shared" si="15"/>
        <v>6.940112752323313</v>
      </c>
      <c r="BG29">
        <f t="shared" si="16"/>
        <v>-1.3619714992186411</v>
      </c>
      <c r="BH29">
        <f t="shared" si="17"/>
        <v>8.4528300795154578</v>
      </c>
      <c r="BJ29">
        <f t="shared" si="18"/>
        <v>-6.940112752323313</v>
      </c>
      <c r="BK29">
        <f t="shared" si="19"/>
        <v>5.0139941865626936</v>
      </c>
    </row>
    <row r="30" spans="1:63" x14ac:dyDescent="0.25">
      <c r="A30">
        <f t="shared" si="21"/>
        <v>1</v>
      </c>
      <c r="B30" s="1">
        <f t="shared" si="22"/>
        <v>-152</v>
      </c>
      <c r="E30">
        <v>180</v>
      </c>
      <c r="G30">
        <f t="shared" si="0"/>
        <v>-2.6529004630313806</v>
      </c>
      <c r="H30">
        <f t="shared" si="1"/>
        <v>-2.6529004630313811</v>
      </c>
      <c r="V30" s="1">
        <f t="shared" si="20"/>
        <v>-152</v>
      </c>
      <c r="X30">
        <f t="shared" si="2"/>
        <v>-0.88294759285892699</v>
      </c>
      <c r="Y30">
        <f t="shared" si="3"/>
        <v>-0.46947156278589069</v>
      </c>
      <c r="AC30">
        <f t="shared" si="4"/>
        <v>8.3763763439916925</v>
      </c>
      <c r="AD30">
        <f t="shared" si="5"/>
        <v>1.4084146883576731</v>
      </c>
      <c r="AG30">
        <f t="shared" si="6"/>
        <v>4.9270929377466581</v>
      </c>
      <c r="AH30">
        <f t="shared" si="7"/>
        <v>6.9188920914675549</v>
      </c>
      <c r="AK30">
        <f t="shared" si="8"/>
        <v>-1.4084146883576727</v>
      </c>
      <c r="AL30">
        <f t="shared" si="9"/>
        <v>8.3763763439916925</v>
      </c>
      <c r="AO30">
        <f t="shared" si="10"/>
        <v>-6.9188920914675549</v>
      </c>
      <c r="AP30">
        <f t="shared" si="11"/>
        <v>4.9270929377466581</v>
      </c>
      <c r="AZ30">
        <f t="shared" si="12"/>
        <v>8.3763763439916925</v>
      </c>
      <c r="BA30">
        <f t="shared" si="13"/>
        <v>1.4084146883576731</v>
      </c>
      <c r="BC30">
        <f t="shared" si="14"/>
        <v>4.9270929377466581</v>
      </c>
      <c r="BD30">
        <f t="shared" si="15"/>
        <v>6.9188920914675549</v>
      </c>
      <c r="BG30">
        <f t="shared" si="16"/>
        <v>-1.4084146883576727</v>
      </c>
      <c r="BH30">
        <f t="shared" si="17"/>
        <v>8.3763763439916925</v>
      </c>
      <c r="BJ30">
        <f t="shared" si="18"/>
        <v>-6.9188920914675549</v>
      </c>
      <c r="BK30">
        <f t="shared" si="19"/>
        <v>4.9270929377466581</v>
      </c>
    </row>
    <row r="31" spans="1:63" x14ac:dyDescent="0.25">
      <c r="A31">
        <f t="shared" si="21"/>
        <v>1</v>
      </c>
      <c r="B31" s="1">
        <f t="shared" si="22"/>
        <v>-151</v>
      </c>
      <c r="E31">
        <v>180</v>
      </c>
      <c r="G31">
        <f t="shared" si="0"/>
        <v>-2.6354471705114375</v>
      </c>
      <c r="H31">
        <f t="shared" si="1"/>
        <v>-2.6354471705114375</v>
      </c>
      <c r="V31" s="1">
        <f t="shared" si="20"/>
        <v>-151</v>
      </c>
      <c r="X31">
        <f t="shared" si="2"/>
        <v>-0.87461970713939574</v>
      </c>
      <c r="Y31">
        <f t="shared" si="3"/>
        <v>-0.48480962024633717</v>
      </c>
      <c r="AC31">
        <f t="shared" si="4"/>
        <v>8.2973710830897662</v>
      </c>
      <c r="AD31">
        <f t="shared" si="5"/>
        <v>1.4544288607390126</v>
      </c>
      <c r="AG31">
        <f t="shared" si="6"/>
        <v>4.8386908486919609</v>
      </c>
      <c r="AH31">
        <f t="shared" si="7"/>
        <v>6.8955638690559207</v>
      </c>
      <c r="AK31">
        <f t="shared" si="8"/>
        <v>-1.4544288607390121</v>
      </c>
      <c r="AL31">
        <f t="shared" si="9"/>
        <v>8.2973710830897662</v>
      </c>
      <c r="AO31">
        <f t="shared" si="10"/>
        <v>-6.8955638690559207</v>
      </c>
      <c r="AP31">
        <f t="shared" si="11"/>
        <v>4.8386908486919609</v>
      </c>
      <c r="AZ31">
        <f t="shared" si="12"/>
        <v>8.2973710830897662</v>
      </c>
      <c r="BA31">
        <f t="shared" si="13"/>
        <v>1.4544288607390126</v>
      </c>
      <c r="BC31">
        <f t="shared" si="14"/>
        <v>4.8386908486919609</v>
      </c>
      <c r="BD31">
        <f t="shared" si="15"/>
        <v>6.8955638690559207</v>
      </c>
      <c r="BG31">
        <f t="shared" si="16"/>
        <v>-1.4544288607390121</v>
      </c>
      <c r="BH31">
        <f t="shared" si="17"/>
        <v>8.2973710830897662</v>
      </c>
      <c r="BJ31">
        <f t="shared" si="18"/>
        <v>-6.8955638690559207</v>
      </c>
      <c r="BK31">
        <f t="shared" si="19"/>
        <v>4.8386908486919609</v>
      </c>
    </row>
    <row r="32" spans="1:63" x14ac:dyDescent="0.25">
      <c r="A32">
        <f t="shared" si="21"/>
        <v>1</v>
      </c>
      <c r="B32" s="1">
        <f t="shared" si="22"/>
        <v>-150</v>
      </c>
      <c r="E32">
        <v>180</v>
      </c>
      <c r="G32">
        <f t="shared" si="0"/>
        <v>-2.6179938779914944</v>
      </c>
      <c r="H32">
        <f t="shared" si="1"/>
        <v>-2.6179938779914944</v>
      </c>
      <c r="V32" s="1">
        <f t="shared" si="20"/>
        <v>-150</v>
      </c>
      <c r="X32">
        <f t="shared" si="2"/>
        <v>-0.86602540378443871</v>
      </c>
      <c r="Y32">
        <f t="shared" si="3"/>
        <v>-0.49999999999999994</v>
      </c>
      <c r="AC32">
        <f t="shared" si="4"/>
        <v>8.2158383625774931</v>
      </c>
      <c r="AD32">
        <f t="shared" si="5"/>
        <v>1.5000000000000009</v>
      </c>
      <c r="AG32">
        <f t="shared" si="6"/>
        <v>4.748814847531305</v>
      </c>
      <c r="AH32">
        <f t="shared" si="7"/>
        <v>6.8701351910909469</v>
      </c>
      <c r="AK32">
        <f t="shared" si="8"/>
        <v>-1.5000000000000004</v>
      </c>
      <c r="AL32">
        <f t="shared" si="9"/>
        <v>8.2158383625774931</v>
      </c>
      <c r="AO32">
        <f t="shared" si="10"/>
        <v>-6.8701351910909469</v>
      </c>
      <c r="AP32">
        <f t="shared" si="11"/>
        <v>4.748814847531305</v>
      </c>
      <c r="AZ32">
        <f t="shared" si="12"/>
        <v>8.2158383625774931</v>
      </c>
      <c r="BA32">
        <f t="shared" si="13"/>
        <v>1.5000000000000009</v>
      </c>
      <c r="BC32">
        <f t="shared" si="14"/>
        <v>4.748814847531305</v>
      </c>
      <c r="BD32">
        <f t="shared" si="15"/>
        <v>6.8701351910909469</v>
      </c>
      <c r="BG32">
        <f t="shared" si="16"/>
        <v>-1.5000000000000004</v>
      </c>
      <c r="BH32">
        <f t="shared" si="17"/>
        <v>8.2158383625774931</v>
      </c>
      <c r="BJ32">
        <f t="shared" si="18"/>
        <v>-6.8701351910909469</v>
      </c>
      <c r="BK32">
        <f t="shared" si="19"/>
        <v>4.748814847531305</v>
      </c>
    </row>
    <row r="33" spans="1:63" x14ac:dyDescent="0.25">
      <c r="A33">
        <f t="shared" si="21"/>
        <v>1</v>
      </c>
      <c r="B33" s="1">
        <f t="shared" si="22"/>
        <v>-149</v>
      </c>
      <c r="E33">
        <v>180</v>
      </c>
      <c r="G33">
        <f t="shared" si="0"/>
        <v>-2.6005405854715509</v>
      </c>
      <c r="H33">
        <f t="shared" si="1"/>
        <v>-2.6005405854715509</v>
      </c>
      <c r="V33" s="1">
        <f t="shared" si="20"/>
        <v>-149</v>
      </c>
      <c r="X33">
        <f t="shared" si="2"/>
        <v>-0.85716730070211222</v>
      </c>
      <c r="Y33">
        <f t="shared" si="3"/>
        <v>-0.51503807491005438</v>
      </c>
      <c r="AC33">
        <f t="shared" si="4"/>
        <v>8.1318030181113627</v>
      </c>
      <c r="AD33">
        <f t="shared" si="5"/>
        <v>1.5451142247301641</v>
      </c>
      <c r="AG33">
        <f t="shared" si="6"/>
        <v>4.6574923113652851</v>
      </c>
      <c r="AH33">
        <f t="shared" si="7"/>
        <v>6.8426138033942721</v>
      </c>
      <c r="AK33">
        <f t="shared" si="8"/>
        <v>-1.5451142247301635</v>
      </c>
      <c r="AL33">
        <f t="shared" si="9"/>
        <v>8.1318030181113627</v>
      </c>
      <c r="AO33">
        <f t="shared" si="10"/>
        <v>-6.8426138033942721</v>
      </c>
      <c r="AP33">
        <f t="shared" si="11"/>
        <v>4.6574923113652851</v>
      </c>
      <c r="AZ33">
        <f t="shared" si="12"/>
        <v>8.1318030181113627</v>
      </c>
      <c r="BA33">
        <f t="shared" si="13"/>
        <v>1.5451142247301641</v>
      </c>
      <c r="BC33">
        <f t="shared" si="14"/>
        <v>4.6574923113652851</v>
      </c>
      <c r="BD33">
        <f t="shared" si="15"/>
        <v>6.8426138033942721</v>
      </c>
      <c r="BG33">
        <f t="shared" si="16"/>
        <v>-1.5451142247301635</v>
      </c>
      <c r="BH33">
        <f t="shared" si="17"/>
        <v>8.1318030181113627</v>
      </c>
      <c r="BJ33">
        <f t="shared" si="18"/>
        <v>-6.8426138033942721</v>
      </c>
      <c r="BK33">
        <f t="shared" si="19"/>
        <v>4.6574923113652851</v>
      </c>
    </row>
    <row r="34" spans="1:63" x14ac:dyDescent="0.25">
      <c r="A34">
        <f t="shared" si="21"/>
        <v>1</v>
      </c>
      <c r="B34" s="1">
        <f t="shared" si="22"/>
        <v>-148</v>
      </c>
      <c r="E34">
        <v>180</v>
      </c>
      <c r="G34">
        <f t="shared" si="0"/>
        <v>-2.5830872929516078</v>
      </c>
      <c r="H34">
        <f t="shared" si="1"/>
        <v>-2.5830872929516078</v>
      </c>
      <c r="V34" s="1">
        <f t="shared" si="20"/>
        <v>-148</v>
      </c>
      <c r="X34">
        <f t="shared" si="2"/>
        <v>-0.84804809615642596</v>
      </c>
      <c r="Y34">
        <f t="shared" si="3"/>
        <v>-0.5299192642332049</v>
      </c>
      <c r="AC34">
        <f t="shared" si="4"/>
        <v>8.0452906476713739</v>
      </c>
      <c r="AD34">
        <f t="shared" si="5"/>
        <v>1.5897577926996158</v>
      </c>
      <c r="AG34">
        <f t="shared" si="6"/>
        <v>4.5647510579230852</v>
      </c>
      <c r="AH34">
        <f t="shared" si="7"/>
        <v>6.8130080892471945</v>
      </c>
      <c r="AK34">
        <f t="shared" si="8"/>
        <v>-1.5897577926996149</v>
      </c>
      <c r="AL34">
        <f t="shared" si="9"/>
        <v>8.0452906476713739</v>
      </c>
      <c r="AO34">
        <f t="shared" si="10"/>
        <v>-6.8130080892471945</v>
      </c>
      <c r="AP34">
        <f t="shared" si="11"/>
        <v>4.5647510579230852</v>
      </c>
      <c r="AZ34">
        <f t="shared" si="12"/>
        <v>8.0452906476713739</v>
      </c>
      <c r="BA34">
        <f t="shared" si="13"/>
        <v>1.5897577926996158</v>
      </c>
      <c r="BC34">
        <f t="shared" si="14"/>
        <v>4.5647510579230852</v>
      </c>
      <c r="BD34">
        <f t="shared" si="15"/>
        <v>6.8130080892471945</v>
      </c>
      <c r="BG34">
        <f t="shared" si="16"/>
        <v>-1.5897577926996149</v>
      </c>
      <c r="BH34">
        <f t="shared" si="17"/>
        <v>8.0452906476713739</v>
      </c>
      <c r="BJ34">
        <f t="shared" si="18"/>
        <v>-6.8130080892471945</v>
      </c>
      <c r="BK34">
        <f t="shared" si="19"/>
        <v>4.5647510579230852</v>
      </c>
    </row>
    <row r="35" spans="1:63" x14ac:dyDescent="0.25">
      <c r="A35">
        <f t="shared" si="21"/>
        <v>1</v>
      </c>
      <c r="B35" s="1">
        <f t="shared" si="22"/>
        <v>-147</v>
      </c>
      <c r="E35">
        <v>180</v>
      </c>
      <c r="G35">
        <f t="shared" si="0"/>
        <v>-2.5656340004316647</v>
      </c>
      <c r="H35">
        <f t="shared" si="1"/>
        <v>-2.5656340004316642</v>
      </c>
      <c r="V35" s="1">
        <f t="shared" si="20"/>
        <v>-147</v>
      </c>
      <c r="X35">
        <f t="shared" si="2"/>
        <v>-0.83867056794542394</v>
      </c>
      <c r="Y35">
        <f t="shared" si="3"/>
        <v>-0.54463903501502731</v>
      </c>
      <c r="AC35">
        <f t="shared" si="4"/>
        <v>7.9563276037636239</v>
      </c>
      <c r="AD35">
        <f t="shared" si="5"/>
        <v>1.6339171050450829</v>
      </c>
      <c r="AG35">
        <f t="shared" si="6"/>
        <v>4.4706193370889027</v>
      </c>
      <c r="AH35">
        <f t="shared" si="7"/>
        <v>6.7813270668370418</v>
      </c>
      <c r="AK35">
        <f t="shared" si="8"/>
        <v>-1.6339171050450823</v>
      </c>
      <c r="AL35">
        <f t="shared" si="9"/>
        <v>7.9563276037636239</v>
      </c>
      <c r="AO35">
        <f t="shared" si="10"/>
        <v>-6.7813270668370418</v>
      </c>
      <c r="AP35">
        <f t="shared" si="11"/>
        <v>4.4706193370889027</v>
      </c>
      <c r="AZ35">
        <f t="shared" si="12"/>
        <v>7.9563276037636239</v>
      </c>
      <c r="BA35">
        <f t="shared" si="13"/>
        <v>1.6339171050450829</v>
      </c>
      <c r="BC35">
        <f t="shared" si="14"/>
        <v>4.4706193370889027</v>
      </c>
      <c r="BD35">
        <f t="shared" si="15"/>
        <v>6.7813270668370418</v>
      </c>
      <c r="BG35">
        <f t="shared" si="16"/>
        <v>-1.6339171050450823</v>
      </c>
      <c r="BH35">
        <f t="shared" si="17"/>
        <v>7.9563276037636239</v>
      </c>
      <c r="BJ35">
        <f t="shared" si="18"/>
        <v>-6.7813270668370418</v>
      </c>
      <c r="BK35">
        <f t="shared" si="19"/>
        <v>4.4706193370889027</v>
      </c>
    </row>
    <row r="36" spans="1:63" x14ac:dyDescent="0.25">
      <c r="A36">
        <f t="shared" si="21"/>
        <v>1</v>
      </c>
      <c r="B36" s="1">
        <f t="shared" si="22"/>
        <v>-146</v>
      </c>
      <c r="E36">
        <v>180</v>
      </c>
      <c r="G36">
        <f t="shared" si="0"/>
        <v>-2.5481807079117211</v>
      </c>
      <c r="H36">
        <f t="shared" si="1"/>
        <v>-2.5481807079117211</v>
      </c>
      <c r="V36" s="1">
        <f t="shared" si="20"/>
        <v>-146</v>
      </c>
      <c r="X36">
        <f t="shared" si="2"/>
        <v>-0.82903757255504162</v>
      </c>
      <c r="Y36">
        <f t="shared" si="3"/>
        <v>-0.5591929034707469</v>
      </c>
      <c r="AC36">
        <f t="shared" si="4"/>
        <v>7.8649409853930905</v>
      </c>
      <c r="AD36">
        <f t="shared" si="5"/>
        <v>1.6775787104122417</v>
      </c>
      <c r="AG36">
        <f t="shared" si="6"/>
        <v>4.3751258222967824</v>
      </c>
      <c r="AH36">
        <f t="shared" si="7"/>
        <v>6.7475803865101405</v>
      </c>
      <c r="AK36">
        <f t="shared" si="8"/>
        <v>-1.677578710412241</v>
      </c>
      <c r="AL36">
        <f t="shared" si="9"/>
        <v>7.8649409853930905</v>
      </c>
      <c r="AO36">
        <f t="shared" si="10"/>
        <v>-6.7475803865101405</v>
      </c>
      <c r="AP36">
        <f t="shared" si="11"/>
        <v>4.3751258222967824</v>
      </c>
      <c r="AZ36">
        <f t="shared" si="12"/>
        <v>7.8649409853930905</v>
      </c>
      <c r="BA36">
        <f t="shared" si="13"/>
        <v>1.6775787104122417</v>
      </c>
      <c r="BC36">
        <f t="shared" si="14"/>
        <v>4.3751258222967824</v>
      </c>
      <c r="BD36">
        <f t="shared" si="15"/>
        <v>6.7475803865101405</v>
      </c>
      <c r="BG36">
        <f t="shared" si="16"/>
        <v>-1.677578710412241</v>
      </c>
      <c r="BH36">
        <f t="shared" si="17"/>
        <v>7.8649409853930905</v>
      </c>
      <c r="BJ36">
        <f t="shared" si="18"/>
        <v>-6.7475803865101405</v>
      </c>
      <c r="BK36">
        <f t="shared" si="19"/>
        <v>4.3751258222967824</v>
      </c>
    </row>
    <row r="37" spans="1:63" x14ac:dyDescent="0.25">
      <c r="A37">
        <f t="shared" si="21"/>
        <v>1</v>
      </c>
      <c r="B37" s="1">
        <f t="shared" si="22"/>
        <v>-145</v>
      </c>
      <c r="E37">
        <v>180</v>
      </c>
      <c r="G37">
        <f t="shared" si="0"/>
        <v>-2.5307274153917776</v>
      </c>
      <c r="H37">
        <f t="shared" si="1"/>
        <v>-2.530727415391778</v>
      </c>
      <c r="V37" s="1">
        <f t="shared" si="20"/>
        <v>-145</v>
      </c>
      <c r="X37">
        <f t="shared" si="2"/>
        <v>-0.81915204428899191</v>
      </c>
      <c r="Y37">
        <f t="shared" si="3"/>
        <v>-0.57357643635104594</v>
      </c>
      <c r="AC37">
        <f t="shared" si="4"/>
        <v>7.7711586298090145</v>
      </c>
      <c r="AD37">
        <f t="shared" si="5"/>
        <v>1.7207293090531388</v>
      </c>
      <c r="AG37">
        <f t="shared" si="6"/>
        <v>4.2782996017963972</v>
      </c>
      <c r="AH37">
        <f t="shared" si="7"/>
        <v>6.7117783278322296</v>
      </c>
      <c r="AK37">
        <f t="shared" si="8"/>
        <v>-1.7207293090531381</v>
      </c>
      <c r="AL37">
        <f t="shared" si="9"/>
        <v>7.7711586298090145</v>
      </c>
      <c r="AO37">
        <f t="shared" si="10"/>
        <v>-6.7117783278322296</v>
      </c>
      <c r="AP37">
        <f t="shared" si="11"/>
        <v>4.2782996017963972</v>
      </c>
      <c r="AZ37">
        <f t="shared" si="12"/>
        <v>7.7711586298090145</v>
      </c>
      <c r="BA37">
        <f t="shared" si="13"/>
        <v>1.7207293090531388</v>
      </c>
      <c r="BC37">
        <f t="shared" si="14"/>
        <v>4.2782996017963972</v>
      </c>
      <c r="BD37">
        <f t="shared" si="15"/>
        <v>6.7117783278322296</v>
      </c>
      <c r="BG37">
        <f t="shared" si="16"/>
        <v>-1.7207293090531381</v>
      </c>
      <c r="BH37">
        <f t="shared" si="17"/>
        <v>7.7711586298090145</v>
      </c>
      <c r="BJ37">
        <f t="shared" si="18"/>
        <v>-6.7117783278322296</v>
      </c>
      <c r="BK37">
        <f t="shared" si="19"/>
        <v>4.2782996017963972</v>
      </c>
    </row>
    <row r="38" spans="1:63" x14ac:dyDescent="0.25">
      <c r="A38">
        <f t="shared" si="21"/>
        <v>1</v>
      </c>
      <c r="B38" s="1">
        <f t="shared" si="22"/>
        <v>-144</v>
      </c>
      <c r="E38">
        <v>180</v>
      </c>
      <c r="G38">
        <f t="shared" si="0"/>
        <v>-2.5132741228718345</v>
      </c>
      <c r="H38">
        <f t="shared" si="1"/>
        <v>-2.5132741228718345</v>
      </c>
      <c r="V38" s="1">
        <f t="shared" si="20"/>
        <v>-144</v>
      </c>
      <c r="X38">
        <f t="shared" si="2"/>
        <v>-0.80901699437494734</v>
      </c>
      <c r="Y38">
        <f t="shared" si="3"/>
        <v>-0.58778525229247325</v>
      </c>
      <c r="AC38">
        <f t="shared" si="4"/>
        <v>7.6750091040253903</v>
      </c>
      <c r="AD38">
        <f t="shared" si="5"/>
        <v>1.7633557568774207</v>
      </c>
      <c r="AG38">
        <f t="shared" si="6"/>
        <v>4.1801701697924809</v>
      </c>
      <c r="AH38">
        <f t="shared" si="7"/>
        <v>6.673931796457202</v>
      </c>
      <c r="AK38">
        <f t="shared" si="8"/>
        <v>-1.7633557568774201</v>
      </c>
      <c r="AL38">
        <f t="shared" si="9"/>
        <v>7.6750091040253903</v>
      </c>
      <c r="AO38">
        <f t="shared" si="10"/>
        <v>-6.673931796457202</v>
      </c>
      <c r="AP38">
        <f t="shared" si="11"/>
        <v>4.1801701697924809</v>
      </c>
      <c r="AZ38">
        <f t="shared" si="12"/>
        <v>7.6750091040253903</v>
      </c>
      <c r="BA38">
        <f t="shared" si="13"/>
        <v>1.7633557568774207</v>
      </c>
      <c r="BC38">
        <f t="shared" si="14"/>
        <v>4.1801701697924809</v>
      </c>
      <c r="BD38">
        <f t="shared" si="15"/>
        <v>6.673931796457202</v>
      </c>
      <c r="BG38">
        <f t="shared" si="16"/>
        <v>-1.7633557568774201</v>
      </c>
      <c r="BH38">
        <f t="shared" si="17"/>
        <v>7.6750091040253903</v>
      </c>
      <c r="BJ38">
        <f t="shared" si="18"/>
        <v>-6.673931796457202</v>
      </c>
      <c r="BK38">
        <f t="shared" si="19"/>
        <v>4.1801701697924809</v>
      </c>
    </row>
    <row r="39" spans="1:63" x14ac:dyDescent="0.25">
      <c r="A39">
        <f t="shared" si="21"/>
        <v>1</v>
      </c>
      <c r="B39" s="1">
        <f t="shared" si="22"/>
        <v>-143</v>
      </c>
      <c r="E39">
        <v>180</v>
      </c>
      <c r="G39">
        <f t="shared" si="0"/>
        <v>-2.4958208303518914</v>
      </c>
      <c r="H39">
        <f t="shared" si="1"/>
        <v>-2.4958208303518914</v>
      </c>
      <c r="V39" s="1">
        <f t="shared" si="20"/>
        <v>-143</v>
      </c>
      <c r="X39">
        <f t="shared" si="2"/>
        <v>-0.79863551004729294</v>
      </c>
      <c r="Y39">
        <f t="shared" si="3"/>
        <v>-0.60181502315204816</v>
      </c>
      <c r="AC39">
        <f t="shared" si="4"/>
        <v>7.576521696119201</v>
      </c>
      <c r="AD39">
        <f t="shared" si="5"/>
        <v>1.8054450694561455</v>
      </c>
      <c r="AG39">
        <f t="shared" si="6"/>
        <v>4.080767417460633</v>
      </c>
      <c r="AH39">
        <f t="shared" si="7"/>
        <v>6.6340523208051483</v>
      </c>
      <c r="AK39">
        <f t="shared" si="8"/>
        <v>-1.8054450694561448</v>
      </c>
      <c r="AL39">
        <f t="shared" si="9"/>
        <v>7.576521696119201</v>
      </c>
      <c r="AO39">
        <f t="shared" si="10"/>
        <v>-6.6340523208051483</v>
      </c>
      <c r="AP39">
        <f t="shared" si="11"/>
        <v>4.080767417460633</v>
      </c>
      <c r="AZ39">
        <f t="shared" si="12"/>
        <v>7.576521696119201</v>
      </c>
      <c r="BA39">
        <f t="shared" si="13"/>
        <v>1.8054450694561455</v>
      </c>
      <c r="BC39">
        <f t="shared" si="14"/>
        <v>4.080767417460633</v>
      </c>
      <c r="BD39">
        <f t="shared" si="15"/>
        <v>6.6340523208051483</v>
      </c>
      <c r="BG39">
        <f t="shared" si="16"/>
        <v>-1.8054450694561448</v>
      </c>
      <c r="BH39">
        <f t="shared" si="17"/>
        <v>7.576521696119201</v>
      </c>
      <c r="BJ39">
        <f t="shared" si="18"/>
        <v>-6.6340523208051483</v>
      </c>
      <c r="BK39">
        <f t="shared" si="19"/>
        <v>4.080767417460633</v>
      </c>
    </row>
    <row r="40" spans="1:63" x14ac:dyDescent="0.25">
      <c r="A40">
        <f t="shared" si="21"/>
        <v>1</v>
      </c>
      <c r="B40" s="1">
        <f t="shared" si="22"/>
        <v>-142</v>
      </c>
      <c r="E40">
        <v>180</v>
      </c>
      <c r="G40">
        <f t="shared" si="0"/>
        <v>-2.4783675378319479</v>
      </c>
      <c r="H40">
        <f t="shared" si="1"/>
        <v>-2.4783675378319479</v>
      </c>
      <c r="V40" s="1">
        <f t="shared" si="20"/>
        <v>-142</v>
      </c>
      <c r="X40">
        <f t="shared" si="2"/>
        <v>-0.7880107536067219</v>
      </c>
      <c r="Y40">
        <f t="shared" si="3"/>
        <v>-0.6156614753256584</v>
      </c>
      <c r="AC40">
        <f t="shared" si="4"/>
        <v>7.4757264063089579</v>
      </c>
      <c r="AD40">
        <f t="shared" si="5"/>
        <v>1.8469844259769763</v>
      </c>
      <c r="AG40">
        <f t="shared" si="6"/>
        <v>3.9801216238421415</v>
      </c>
      <c r="AH40">
        <f t="shared" si="7"/>
        <v>6.5921520485506662</v>
      </c>
      <c r="AK40">
        <f t="shared" si="8"/>
        <v>-1.8469844259769754</v>
      </c>
      <c r="AL40">
        <f t="shared" si="9"/>
        <v>7.4757264063089579</v>
      </c>
      <c r="AO40">
        <f t="shared" si="10"/>
        <v>-6.5921520485506662</v>
      </c>
      <c r="AP40">
        <f t="shared" si="11"/>
        <v>3.9801216238421415</v>
      </c>
      <c r="AZ40">
        <f t="shared" si="12"/>
        <v>7.4757264063089579</v>
      </c>
      <c r="BA40">
        <f t="shared" si="13"/>
        <v>1.8469844259769763</v>
      </c>
      <c r="BC40">
        <f t="shared" si="14"/>
        <v>3.9801216238421415</v>
      </c>
      <c r="BD40">
        <f t="shared" si="15"/>
        <v>6.5921520485506662</v>
      </c>
      <c r="BG40">
        <f t="shared" si="16"/>
        <v>-1.8469844259769754</v>
      </c>
      <c r="BH40">
        <f t="shared" si="17"/>
        <v>7.4757264063089579</v>
      </c>
      <c r="BJ40">
        <f t="shared" si="18"/>
        <v>-6.5921520485506662</v>
      </c>
      <c r="BK40">
        <f t="shared" si="19"/>
        <v>3.9801216238421415</v>
      </c>
    </row>
    <row r="41" spans="1:63" x14ac:dyDescent="0.25">
      <c r="A41">
        <f t="shared" si="21"/>
        <v>1</v>
      </c>
      <c r="B41" s="1">
        <f t="shared" si="22"/>
        <v>-141</v>
      </c>
      <c r="E41">
        <v>180</v>
      </c>
      <c r="G41">
        <f t="shared" si="0"/>
        <v>-2.4609142453120043</v>
      </c>
      <c r="H41">
        <f t="shared" si="1"/>
        <v>-2.4609142453120048</v>
      </c>
      <c r="V41" s="1">
        <f t="shared" si="20"/>
        <v>-141</v>
      </c>
      <c r="X41">
        <f t="shared" si="2"/>
        <v>-0.7771459614569709</v>
      </c>
      <c r="Y41">
        <f t="shared" si="3"/>
        <v>-0.62932039104983739</v>
      </c>
      <c r="AC41">
        <f t="shared" si="4"/>
        <v>7.3726539378163674</v>
      </c>
      <c r="AD41">
        <f t="shared" si="5"/>
        <v>1.8879611731495132</v>
      </c>
      <c r="AG41">
        <f t="shared" si="6"/>
        <v>3.8782634466207258</v>
      </c>
      <c r="AH41">
        <f t="shared" si="7"/>
        <v>6.548243742922585</v>
      </c>
      <c r="AK41">
        <f t="shared" si="8"/>
        <v>-1.8879611731495125</v>
      </c>
      <c r="AL41">
        <f t="shared" si="9"/>
        <v>7.3726539378163674</v>
      </c>
      <c r="AO41">
        <f t="shared" si="10"/>
        <v>-6.548243742922585</v>
      </c>
      <c r="AP41">
        <f t="shared" si="11"/>
        <v>3.8782634466207258</v>
      </c>
      <c r="AZ41">
        <f t="shared" si="12"/>
        <v>7.3726539378163674</v>
      </c>
      <c r="BA41">
        <f t="shared" si="13"/>
        <v>1.8879611731495132</v>
      </c>
      <c r="BC41">
        <f t="shared" si="14"/>
        <v>3.8782634466207258</v>
      </c>
      <c r="BD41">
        <f t="shared" si="15"/>
        <v>6.548243742922585</v>
      </c>
      <c r="BG41">
        <f t="shared" si="16"/>
        <v>-1.8879611731495125</v>
      </c>
      <c r="BH41">
        <f t="shared" si="17"/>
        <v>7.3726539378163674</v>
      </c>
      <c r="BJ41">
        <f t="shared" si="18"/>
        <v>-6.548243742922585</v>
      </c>
      <c r="BK41">
        <f t="shared" si="19"/>
        <v>3.8782634466207258</v>
      </c>
    </row>
    <row r="42" spans="1:63" x14ac:dyDescent="0.25">
      <c r="A42">
        <f t="shared" si="21"/>
        <v>1</v>
      </c>
      <c r="B42" s="1">
        <f t="shared" si="22"/>
        <v>-140</v>
      </c>
      <c r="E42">
        <v>180</v>
      </c>
      <c r="G42">
        <f t="shared" si="0"/>
        <v>-2.4434609527920612</v>
      </c>
      <c r="H42">
        <f t="shared" si="1"/>
        <v>-2.4434609527920612</v>
      </c>
      <c r="V42" s="1">
        <f t="shared" si="20"/>
        <v>-140</v>
      </c>
      <c r="X42">
        <f t="shared" si="2"/>
        <v>-0.7660444431189779</v>
      </c>
      <c r="Y42">
        <f t="shared" si="3"/>
        <v>-0.64278760968653947</v>
      </c>
      <c r="AC42">
        <f t="shared" si="4"/>
        <v>7.2673356875138122</v>
      </c>
      <c r="AD42">
        <f t="shared" si="5"/>
        <v>1.9283628290596195</v>
      </c>
      <c r="AG42">
        <f t="shared" si="6"/>
        <v>3.7752239127838854</v>
      </c>
      <c r="AH42">
        <f t="shared" si="7"/>
        <v>6.5023407788161478</v>
      </c>
      <c r="AK42">
        <f t="shared" si="8"/>
        <v>-1.9283628290596186</v>
      </c>
      <c r="AL42">
        <f t="shared" si="9"/>
        <v>7.2673356875138122</v>
      </c>
      <c r="AO42">
        <f t="shared" si="10"/>
        <v>-6.5023407788161478</v>
      </c>
      <c r="AP42">
        <f t="shared" si="11"/>
        <v>3.7752239127838854</v>
      </c>
      <c r="AZ42">
        <f t="shared" si="12"/>
        <v>7.2673356875138122</v>
      </c>
      <c r="BA42">
        <f t="shared" si="13"/>
        <v>1.9283628290596195</v>
      </c>
      <c r="BC42">
        <f t="shared" si="14"/>
        <v>3.7752239127838854</v>
      </c>
      <c r="BD42">
        <f t="shared" si="15"/>
        <v>6.5023407788161478</v>
      </c>
      <c r="BG42">
        <f t="shared" si="16"/>
        <v>-1.9283628290596186</v>
      </c>
      <c r="BH42">
        <f t="shared" si="17"/>
        <v>7.2673356875138122</v>
      </c>
      <c r="BJ42">
        <f t="shared" si="18"/>
        <v>-6.5023407788161478</v>
      </c>
      <c r="BK42">
        <f t="shared" si="19"/>
        <v>3.7752239127838854</v>
      </c>
    </row>
    <row r="43" spans="1:63" x14ac:dyDescent="0.25">
      <c r="A43">
        <f t="shared" si="21"/>
        <v>1</v>
      </c>
      <c r="B43" s="1">
        <f t="shared" si="22"/>
        <v>-139</v>
      </c>
      <c r="E43">
        <v>180</v>
      </c>
      <c r="G43">
        <f t="shared" si="0"/>
        <v>-2.4260076602721181</v>
      </c>
      <c r="H43">
        <f t="shared" si="1"/>
        <v>-2.4260076602721181</v>
      </c>
      <c r="V43" s="1">
        <f t="shared" si="20"/>
        <v>-139</v>
      </c>
      <c r="X43">
        <f t="shared" si="2"/>
        <v>-0.75470958022277201</v>
      </c>
      <c r="Y43">
        <f t="shared" si="3"/>
        <v>-0.65605902899050728</v>
      </c>
      <c r="AC43">
        <f t="shared" si="4"/>
        <v>7.1598037363605824</v>
      </c>
      <c r="AD43">
        <f t="shared" si="5"/>
        <v>1.9681770869715227</v>
      </c>
      <c r="AG43">
        <f t="shared" si="6"/>
        <v>3.6710344091717992</v>
      </c>
      <c r="AH43">
        <f t="shared" si="7"/>
        <v>6.4544571387188956</v>
      </c>
      <c r="AK43">
        <f t="shared" si="8"/>
        <v>-1.9681770869715223</v>
      </c>
      <c r="AL43">
        <f t="shared" si="9"/>
        <v>7.1598037363605824</v>
      </c>
      <c r="AO43">
        <f t="shared" si="10"/>
        <v>-6.4544571387188956</v>
      </c>
      <c r="AP43">
        <f t="shared" si="11"/>
        <v>3.6710344091717992</v>
      </c>
      <c r="AZ43">
        <f t="shared" si="12"/>
        <v>7.1598037363605824</v>
      </c>
      <c r="BA43">
        <f t="shared" si="13"/>
        <v>1.9681770869715227</v>
      </c>
      <c r="BC43">
        <f t="shared" si="14"/>
        <v>3.6710344091717992</v>
      </c>
      <c r="BD43">
        <f t="shared" si="15"/>
        <v>6.4544571387188956</v>
      </c>
      <c r="BG43">
        <f t="shared" si="16"/>
        <v>-1.9681770869715223</v>
      </c>
      <c r="BH43">
        <f t="shared" si="17"/>
        <v>7.1598037363605824</v>
      </c>
      <c r="BJ43">
        <f t="shared" si="18"/>
        <v>-6.4544571387188956</v>
      </c>
      <c r="BK43">
        <f t="shared" si="19"/>
        <v>3.6710344091717992</v>
      </c>
    </row>
    <row r="44" spans="1:63" x14ac:dyDescent="0.25">
      <c r="A44">
        <f t="shared" si="21"/>
        <v>1</v>
      </c>
      <c r="B44" s="1">
        <f t="shared" si="22"/>
        <v>-138</v>
      </c>
      <c r="E44">
        <v>180</v>
      </c>
      <c r="G44">
        <f t="shared" si="0"/>
        <v>-2.4085543677521746</v>
      </c>
      <c r="H44">
        <f t="shared" si="1"/>
        <v>-2.4085543677521746</v>
      </c>
      <c r="V44" s="1">
        <f t="shared" si="20"/>
        <v>-138</v>
      </c>
      <c r="X44">
        <f t="shared" si="2"/>
        <v>-0.74314482547739402</v>
      </c>
      <c r="Y44">
        <f t="shared" si="3"/>
        <v>-0.66913060635885835</v>
      </c>
      <c r="AC44">
        <f t="shared" si="4"/>
        <v>7.050090839630677</v>
      </c>
      <c r="AD44">
        <f t="shared" si="5"/>
        <v>2.007391819076576</v>
      </c>
      <c r="AG44">
        <f t="shared" si="6"/>
        <v>3.5657266729165666</v>
      </c>
      <c r="AH44">
        <f t="shared" si="7"/>
        <v>6.404607408451457</v>
      </c>
      <c r="AK44">
        <f t="shared" si="8"/>
        <v>-2.0073918190765756</v>
      </c>
      <c r="AL44">
        <f t="shared" si="9"/>
        <v>7.050090839630677</v>
      </c>
      <c r="AO44">
        <f t="shared" si="10"/>
        <v>-6.404607408451457</v>
      </c>
      <c r="AP44">
        <f t="shared" si="11"/>
        <v>3.5657266729165666</v>
      </c>
      <c r="AZ44">
        <f t="shared" si="12"/>
        <v>7.050090839630677</v>
      </c>
      <c r="BA44">
        <f t="shared" si="13"/>
        <v>2.007391819076576</v>
      </c>
      <c r="BC44">
        <f t="shared" si="14"/>
        <v>3.5657266729165666</v>
      </c>
      <c r="BD44">
        <f t="shared" si="15"/>
        <v>6.404607408451457</v>
      </c>
      <c r="BG44">
        <f t="shared" si="16"/>
        <v>-2.0073918190765756</v>
      </c>
      <c r="BH44">
        <f t="shared" si="17"/>
        <v>7.050090839630677</v>
      </c>
      <c r="BJ44">
        <f t="shared" si="18"/>
        <v>-6.404607408451457</v>
      </c>
      <c r="BK44">
        <f t="shared" si="19"/>
        <v>3.5657266729165666</v>
      </c>
    </row>
    <row r="45" spans="1:63" x14ac:dyDescent="0.25">
      <c r="A45">
        <f t="shared" si="21"/>
        <v>1</v>
      </c>
      <c r="B45" s="1">
        <f t="shared" si="22"/>
        <v>-137</v>
      </c>
      <c r="E45">
        <v>180</v>
      </c>
      <c r="G45">
        <f t="shared" si="0"/>
        <v>-2.3911010752322315</v>
      </c>
      <c r="H45">
        <f t="shared" si="1"/>
        <v>-2.3911010752322315</v>
      </c>
      <c r="V45" s="1">
        <f t="shared" si="20"/>
        <v>-137</v>
      </c>
      <c r="X45">
        <f t="shared" si="2"/>
        <v>-0.73135370161917046</v>
      </c>
      <c r="Y45">
        <f t="shared" si="3"/>
        <v>-0.68199836006249859</v>
      </c>
      <c r="AC45">
        <f t="shared" si="4"/>
        <v>6.9382304169352604</v>
      </c>
      <c r="AD45">
        <f t="shared" si="5"/>
        <v>2.0459950801874967</v>
      </c>
      <c r="AG45">
        <f t="shared" si="6"/>
        <v>3.4593327817747968</v>
      </c>
      <c r="AH45">
        <f t="shared" si="7"/>
        <v>6.3528067727245823</v>
      </c>
      <c r="AK45">
        <f t="shared" si="8"/>
        <v>-2.0459950801874962</v>
      </c>
      <c r="AL45">
        <f t="shared" si="9"/>
        <v>6.9382304169352604</v>
      </c>
      <c r="AO45">
        <f t="shared" si="10"/>
        <v>-6.3528067727245823</v>
      </c>
      <c r="AP45">
        <f t="shared" si="11"/>
        <v>3.4593327817747968</v>
      </c>
      <c r="AZ45">
        <f t="shared" si="12"/>
        <v>6.9382304169352604</v>
      </c>
      <c r="BA45">
        <f t="shared" si="13"/>
        <v>2.0459950801874967</v>
      </c>
      <c r="BC45">
        <f t="shared" si="14"/>
        <v>3.4593327817747968</v>
      </c>
      <c r="BD45">
        <f t="shared" si="15"/>
        <v>6.3528067727245823</v>
      </c>
      <c r="BG45">
        <f t="shared" si="16"/>
        <v>-2.0459950801874962</v>
      </c>
      <c r="BH45">
        <f t="shared" si="17"/>
        <v>6.9382304169352604</v>
      </c>
      <c r="BJ45">
        <f t="shared" si="18"/>
        <v>-6.3528067727245823</v>
      </c>
      <c r="BK45">
        <f t="shared" si="19"/>
        <v>3.4593327817747968</v>
      </c>
    </row>
    <row r="46" spans="1:63" x14ac:dyDescent="0.25">
      <c r="A46">
        <f t="shared" si="21"/>
        <v>1</v>
      </c>
      <c r="B46" s="1">
        <f t="shared" si="22"/>
        <v>-136</v>
      </c>
      <c r="E46">
        <v>180</v>
      </c>
      <c r="G46">
        <f t="shared" si="0"/>
        <v>-2.3736477827122884</v>
      </c>
      <c r="H46">
        <f t="shared" si="1"/>
        <v>-2.3736477827122884</v>
      </c>
      <c r="V46" s="1">
        <f t="shared" si="20"/>
        <v>-136</v>
      </c>
      <c r="X46">
        <f t="shared" si="2"/>
        <v>-0.71933980033865119</v>
      </c>
      <c r="Y46">
        <f t="shared" si="3"/>
        <v>-0.69465837045899714</v>
      </c>
      <c r="AC46">
        <f t="shared" si="4"/>
        <v>6.824256542042697</v>
      </c>
      <c r="AD46">
        <f t="shared" si="5"/>
        <v>2.0839751113769927</v>
      </c>
      <c r="AG46">
        <f t="shared" si="6"/>
        <v>3.3518851443563902</v>
      </c>
      <c r="AH46">
        <f t="shared" si="7"/>
        <v>6.2990710105137122</v>
      </c>
      <c r="AK46">
        <f t="shared" si="8"/>
        <v>-2.0839751113769918</v>
      </c>
      <c r="AL46">
        <f t="shared" si="9"/>
        <v>6.824256542042697</v>
      </c>
      <c r="AO46">
        <f t="shared" si="10"/>
        <v>-6.2990710105137122</v>
      </c>
      <c r="AP46">
        <f t="shared" si="11"/>
        <v>3.3518851443563902</v>
      </c>
      <c r="AZ46">
        <f t="shared" si="12"/>
        <v>6.824256542042697</v>
      </c>
      <c r="BA46">
        <f t="shared" si="13"/>
        <v>2.0839751113769927</v>
      </c>
      <c r="BC46">
        <f t="shared" si="14"/>
        <v>3.3518851443563902</v>
      </c>
      <c r="BD46">
        <f t="shared" si="15"/>
        <v>6.2990710105137122</v>
      </c>
      <c r="BG46">
        <f t="shared" si="16"/>
        <v>-2.0839751113769918</v>
      </c>
      <c r="BH46">
        <f t="shared" si="17"/>
        <v>6.824256542042697</v>
      </c>
      <c r="BJ46">
        <f t="shared" si="18"/>
        <v>-6.2990710105137122</v>
      </c>
      <c r="BK46">
        <f t="shared" si="19"/>
        <v>3.3518851443563902</v>
      </c>
    </row>
    <row r="47" spans="1:63" x14ac:dyDescent="0.25">
      <c r="A47">
        <f t="shared" si="21"/>
        <v>1</v>
      </c>
      <c r="B47" s="1">
        <f t="shared" si="22"/>
        <v>-135</v>
      </c>
      <c r="E47">
        <v>180</v>
      </c>
      <c r="G47">
        <f t="shared" si="0"/>
        <v>-2.3561944901923448</v>
      </c>
      <c r="H47">
        <f t="shared" si="1"/>
        <v>-2.3561944901923448</v>
      </c>
      <c r="V47" s="1">
        <f t="shared" si="20"/>
        <v>-135</v>
      </c>
      <c r="X47">
        <f t="shared" si="2"/>
        <v>-0.70710678118654746</v>
      </c>
      <c r="Y47">
        <f t="shared" si="3"/>
        <v>-0.70710678118654757</v>
      </c>
      <c r="AC47">
        <f t="shared" si="4"/>
        <v>6.7082039324993694</v>
      </c>
      <c r="AD47">
        <f t="shared" si="5"/>
        <v>2.1213203435596433</v>
      </c>
      <c r="AG47">
        <f t="shared" si="6"/>
        <v>3.2434164902525686</v>
      </c>
      <c r="AH47">
        <f t="shared" si="7"/>
        <v>6.2434164902525691</v>
      </c>
      <c r="AK47">
        <f t="shared" si="8"/>
        <v>-2.1213203435596428</v>
      </c>
      <c r="AL47">
        <f t="shared" si="9"/>
        <v>6.7082039324993694</v>
      </c>
      <c r="AO47">
        <f t="shared" si="10"/>
        <v>-6.2434164902525691</v>
      </c>
      <c r="AP47">
        <f t="shared" si="11"/>
        <v>3.2434164902525686</v>
      </c>
      <c r="AZ47">
        <f t="shared" si="12"/>
        <v>6.7082039324993694</v>
      </c>
      <c r="BA47">
        <f t="shared" si="13"/>
        <v>2.1213203435596433</v>
      </c>
      <c r="BC47">
        <f t="shared" si="14"/>
        <v>3.2434164902525686</v>
      </c>
      <c r="BD47">
        <f t="shared" si="15"/>
        <v>6.2434164902525691</v>
      </c>
      <c r="BG47">
        <f t="shared" si="16"/>
        <v>-2.1213203435596428</v>
      </c>
      <c r="BH47">
        <f t="shared" si="17"/>
        <v>6.7082039324993694</v>
      </c>
      <c r="BJ47">
        <f t="shared" si="18"/>
        <v>-6.2434164902525691</v>
      </c>
      <c r="BK47">
        <f t="shared" si="19"/>
        <v>3.2434164902525686</v>
      </c>
    </row>
    <row r="48" spans="1:63" x14ac:dyDescent="0.25">
      <c r="A48">
        <f t="shared" si="21"/>
        <v>1</v>
      </c>
      <c r="B48" s="1">
        <f t="shared" si="22"/>
        <v>-134</v>
      </c>
      <c r="E48">
        <v>180</v>
      </c>
      <c r="G48">
        <f t="shared" si="0"/>
        <v>-2.3387411976724013</v>
      </c>
      <c r="H48">
        <f t="shared" si="1"/>
        <v>-2.3387411976724017</v>
      </c>
      <c r="V48" s="1">
        <f t="shared" si="20"/>
        <v>-134</v>
      </c>
      <c r="X48">
        <f t="shared" si="2"/>
        <v>-0.69465837045899737</v>
      </c>
      <c r="Y48">
        <f t="shared" si="3"/>
        <v>-0.71933980033865108</v>
      </c>
      <c r="AC48">
        <f t="shared" si="4"/>
        <v>6.5901079390543718</v>
      </c>
      <c r="AD48">
        <f t="shared" si="5"/>
        <v>2.1580194010159541</v>
      </c>
      <c r="AG48">
        <f t="shared" si="6"/>
        <v>3.1339598600661378</v>
      </c>
      <c r="AH48">
        <f t="shared" si="7"/>
        <v>6.1858601648471625</v>
      </c>
      <c r="AK48">
        <f t="shared" si="8"/>
        <v>-2.1580194010159537</v>
      </c>
      <c r="AL48">
        <f t="shared" si="9"/>
        <v>6.5901079390543718</v>
      </c>
      <c r="AO48">
        <f t="shared" si="10"/>
        <v>-6.1858601648471625</v>
      </c>
      <c r="AP48">
        <f t="shared" si="11"/>
        <v>3.1339598600661378</v>
      </c>
      <c r="AZ48">
        <f t="shared" si="12"/>
        <v>6.5901079390543718</v>
      </c>
      <c r="BA48">
        <f t="shared" si="13"/>
        <v>2.1580194010159541</v>
      </c>
      <c r="BC48">
        <f t="shared" si="14"/>
        <v>3.1339598600661378</v>
      </c>
      <c r="BD48">
        <f t="shared" si="15"/>
        <v>6.1858601648471625</v>
      </c>
      <c r="BG48">
        <f t="shared" si="16"/>
        <v>-2.1580194010159537</v>
      </c>
      <c r="BH48">
        <f t="shared" si="17"/>
        <v>6.5901079390543718</v>
      </c>
      <c r="BJ48">
        <f t="shared" si="18"/>
        <v>-6.1858601648471625</v>
      </c>
      <c r="BK48">
        <f t="shared" si="19"/>
        <v>3.1339598600661378</v>
      </c>
    </row>
    <row r="49" spans="1:63" x14ac:dyDescent="0.25">
      <c r="A49">
        <f t="shared" si="21"/>
        <v>1</v>
      </c>
      <c r="B49" s="1">
        <f t="shared" si="22"/>
        <v>-133</v>
      </c>
      <c r="E49">
        <v>180</v>
      </c>
      <c r="G49">
        <f t="shared" si="0"/>
        <v>-2.3212879051524582</v>
      </c>
      <c r="H49">
        <f t="shared" si="1"/>
        <v>-2.3212879051524582</v>
      </c>
      <c r="V49" s="1">
        <f t="shared" si="20"/>
        <v>-133</v>
      </c>
      <c r="X49">
        <f t="shared" si="2"/>
        <v>-0.68199836006249837</v>
      </c>
      <c r="Y49">
        <f t="shared" si="3"/>
        <v>-0.73135370161917057</v>
      </c>
      <c r="AC49">
        <f t="shared" si="4"/>
        <v>6.470004534891328</v>
      </c>
      <c r="AD49">
        <f t="shared" si="5"/>
        <v>2.1940611048575125</v>
      </c>
      <c r="AG49">
        <f t="shared" si="6"/>
        <v>3.0235485953469778</v>
      </c>
      <c r="AH49">
        <f t="shared" si="7"/>
        <v>6.1264195665117676</v>
      </c>
      <c r="AK49">
        <f t="shared" si="8"/>
        <v>-2.194061104857512</v>
      </c>
      <c r="AL49">
        <f t="shared" si="9"/>
        <v>6.470004534891328</v>
      </c>
      <c r="AO49">
        <f t="shared" si="10"/>
        <v>-6.1264195665117676</v>
      </c>
      <c r="AP49">
        <f t="shared" si="11"/>
        <v>3.0235485953469778</v>
      </c>
      <c r="AZ49">
        <f t="shared" si="12"/>
        <v>6.470004534891328</v>
      </c>
      <c r="BA49">
        <f t="shared" si="13"/>
        <v>2.1940611048575125</v>
      </c>
      <c r="BC49">
        <f t="shared" si="14"/>
        <v>3.0235485953469778</v>
      </c>
      <c r="BD49">
        <f t="shared" si="15"/>
        <v>6.1264195665117676</v>
      </c>
      <c r="BG49">
        <f t="shared" si="16"/>
        <v>-2.194061104857512</v>
      </c>
      <c r="BH49">
        <f t="shared" si="17"/>
        <v>6.470004534891328</v>
      </c>
      <c r="BJ49">
        <f t="shared" si="18"/>
        <v>-6.1264195665117676</v>
      </c>
      <c r="BK49">
        <f t="shared" si="19"/>
        <v>3.0235485953469778</v>
      </c>
    </row>
    <row r="50" spans="1:63" x14ac:dyDescent="0.25">
      <c r="A50">
        <f t="shared" si="21"/>
        <v>1</v>
      </c>
      <c r="B50" s="1">
        <f t="shared" si="22"/>
        <v>-132</v>
      </c>
      <c r="E50">
        <v>180</v>
      </c>
      <c r="G50">
        <f t="shared" si="0"/>
        <v>-2.3038346126325151</v>
      </c>
      <c r="H50">
        <f t="shared" si="1"/>
        <v>-2.3038346126325151</v>
      </c>
      <c r="V50" s="1">
        <f t="shared" si="20"/>
        <v>-132</v>
      </c>
      <c r="X50">
        <f t="shared" si="2"/>
        <v>-0.66913060635885824</v>
      </c>
      <c r="Y50">
        <f t="shared" si="3"/>
        <v>-0.74314482547739424</v>
      </c>
      <c r="AC50">
        <f t="shared" si="4"/>
        <v>6.3479303046706175</v>
      </c>
      <c r="AD50">
        <f t="shared" si="5"/>
        <v>2.2294344764321834</v>
      </c>
      <c r="AG50">
        <f t="shared" si="6"/>
        <v>2.9122163284359042</v>
      </c>
      <c r="AH50">
        <f t="shared" si="7"/>
        <v>6.065112801428457</v>
      </c>
      <c r="AK50">
        <f t="shared" si="8"/>
        <v>-2.229434476432183</v>
      </c>
      <c r="AL50">
        <f t="shared" si="9"/>
        <v>6.3479303046706175</v>
      </c>
      <c r="AO50">
        <f t="shared" si="10"/>
        <v>-6.065112801428457</v>
      </c>
      <c r="AP50">
        <f t="shared" si="11"/>
        <v>2.9122163284359042</v>
      </c>
      <c r="AZ50">
        <f t="shared" si="12"/>
        <v>6.3479303046706175</v>
      </c>
      <c r="BA50">
        <f t="shared" si="13"/>
        <v>2.2294344764321834</v>
      </c>
      <c r="BC50">
        <f t="shared" si="14"/>
        <v>2.9122163284359042</v>
      </c>
      <c r="BD50">
        <f t="shared" si="15"/>
        <v>6.065112801428457</v>
      </c>
      <c r="BG50">
        <f t="shared" si="16"/>
        <v>-2.229434476432183</v>
      </c>
      <c r="BH50">
        <f t="shared" si="17"/>
        <v>6.3479303046706175</v>
      </c>
      <c r="BJ50">
        <f t="shared" si="18"/>
        <v>-6.065112801428457</v>
      </c>
      <c r="BK50">
        <f t="shared" si="19"/>
        <v>2.9122163284359042</v>
      </c>
    </row>
    <row r="51" spans="1:63" x14ac:dyDescent="0.25">
      <c r="A51">
        <f t="shared" si="21"/>
        <v>1</v>
      </c>
      <c r="B51" s="1">
        <f t="shared" si="22"/>
        <v>-131</v>
      </c>
      <c r="E51">
        <v>180</v>
      </c>
      <c r="G51">
        <f t="shared" si="0"/>
        <v>-2.286381320112572</v>
      </c>
      <c r="H51">
        <f t="shared" si="1"/>
        <v>-2.2863813201125716</v>
      </c>
      <c r="V51" s="1">
        <f t="shared" si="20"/>
        <v>-131</v>
      </c>
      <c r="X51">
        <f t="shared" si="2"/>
        <v>-0.65605902899050716</v>
      </c>
      <c r="Y51">
        <f t="shared" si="3"/>
        <v>-0.75470958022277213</v>
      </c>
      <c r="AC51">
        <f t="shared" si="4"/>
        <v>6.2239224333853205</v>
      </c>
      <c r="AD51">
        <f t="shared" si="5"/>
        <v>2.2641287406683173</v>
      </c>
      <c r="AG51">
        <f t="shared" si="6"/>
        <v>2.7999969722199132</v>
      </c>
      <c r="AH51">
        <f t="shared" si="7"/>
        <v>6.0019585442317629</v>
      </c>
      <c r="AK51">
        <f t="shared" si="8"/>
        <v>-2.2641287406683168</v>
      </c>
      <c r="AL51">
        <f t="shared" si="9"/>
        <v>6.2239224333853205</v>
      </c>
      <c r="AO51">
        <f t="shared" si="10"/>
        <v>-6.0019585442317629</v>
      </c>
      <c r="AP51">
        <f t="shared" si="11"/>
        <v>2.7999969722199132</v>
      </c>
      <c r="AZ51">
        <f t="shared" si="12"/>
        <v>6.2239224333853205</v>
      </c>
      <c r="BA51">
        <f t="shared" si="13"/>
        <v>2.2641287406683173</v>
      </c>
      <c r="BC51">
        <f t="shared" si="14"/>
        <v>2.7999969722199132</v>
      </c>
      <c r="BD51">
        <f t="shared" si="15"/>
        <v>6.0019585442317629</v>
      </c>
      <c r="BG51">
        <f t="shared" si="16"/>
        <v>-2.2641287406683168</v>
      </c>
      <c r="BH51">
        <f t="shared" si="17"/>
        <v>6.2239224333853205</v>
      </c>
      <c r="BJ51">
        <f t="shared" si="18"/>
        <v>-6.0019585442317629</v>
      </c>
      <c r="BK51">
        <f t="shared" si="19"/>
        <v>2.7999969722199132</v>
      </c>
    </row>
    <row r="52" spans="1:63" x14ac:dyDescent="0.25">
      <c r="A52">
        <f t="shared" si="21"/>
        <v>1</v>
      </c>
      <c r="B52" s="1">
        <f t="shared" si="22"/>
        <v>-130</v>
      </c>
      <c r="E52">
        <v>180</v>
      </c>
      <c r="G52">
        <f t="shared" si="0"/>
        <v>-2.2689280275926285</v>
      </c>
      <c r="H52">
        <f t="shared" si="1"/>
        <v>-2.2689280275926285</v>
      </c>
      <c r="V52" s="1">
        <f t="shared" si="20"/>
        <v>-130</v>
      </c>
      <c r="X52">
        <f t="shared" si="2"/>
        <v>-0.64278760968653936</v>
      </c>
      <c r="Y52">
        <f t="shared" si="3"/>
        <v>-0.76604444311897801</v>
      </c>
      <c r="AC52">
        <f t="shared" si="4"/>
        <v>6.0980186950343258</v>
      </c>
      <c r="AD52">
        <f t="shared" si="5"/>
        <v>2.2981333293569346</v>
      </c>
      <c r="AG52">
        <f t="shared" si="6"/>
        <v>2.6869247098020073</v>
      </c>
      <c r="AH52">
        <f t="shared" si="7"/>
        <v>5.9369760323202181</v>
      </c>
      <c r="AK52">
        <f t="shared" si="8"/>
        <v>-2.2981333293569346</v>
      </c>
      <c r="AL52">
        <f t="shared" si="9"/>
        <v>6.0980186950343258</v>
      </c>
      <c r="AO52">
        <f t="shared" si="10"/>
        <v>-5.9369760323202181</v>
      </c>
      <c r="AP52">
        <f t="shared" si="11"/>
        <v>2.6869247098020073</v>
      </c>
      <c r="AZ52">
        <f t="shared" si="12"/>
        <v>6.0980186950343258</v>
      </c>
      <c r="BA52">
        <f t="shared" si="13"/>
        <v>2.2981333293569346</v>
      </c>
      <c r="BC52">
        <f t="shared" si="14"/>
        <v>2.6869247098020073</v>
      </c>
      <c r="BD52">
        <f t="shared" si="15"/>
        <v>5.9369760323202181</v>
      </c>
      <c r="BG52">
        <f t="shared" si="16"/>
        <v>-2.2981333293569346</v>
      </c>
      <c r="BH52">
        <f t="shared" si="17"/>
        <v>6.0980186950343258</v>
      </c>
      <c r="BJ52">
        <f t="shared" si="18"/>
        <v>-5.9369760323202181</v>
      </c>
      <c r="BK52">
        <f t="shared" si="19"/>
        <v>2.6869247098020073</v>
      </c>
    </row>
    <row r="53" spans="1:63" x14ac:dyDescent="0.25">
      <c r="A53">
        <f t="shared" si="21"/>
        <v>1</v>
      </c>
      <c r="B53" s="1">
        <f t="shared" si="22"/>
        <v>-129</v>
      </c>
      <c r="E53">
        <v>180</v>
      </c>
      <c r="G53">
        <f t="shared" si="0"/>
        <v>-2.2514747350726849</v>
      </c>
      <c r="H53">
        <f t="shared" si="1"/>
        <v>-2.2514747350726849</v>
      </c>
      <c r="V53" s="1">
        <f t="shared" si="20"/>
        <v>-129</v>
      </c>
      <c r="X53">
        <f t="shared" si="2"/>
        <v>-0.62932039104983728</v>
      </c>
      <c r="Y53">
        <f t="shared" si="3"/>
        <v>-0.77714596145697101</v>
      </c>
      <c r="AC53">
        <f t="shared" si="4"/>
        <v>5.9702574411159866</v>
      </c>
      <c r="AD53">
        <f t="shared" si="5"/>
        <v>2.3314378843709136</v>
      </c>
      <c r="AG53">
        <f t="shared" si="6"/>
        <v>2.5730339840886685</v>
      </c>
      <c r="AH53">
        <f t="shared" si="7"/>
        <v>5.8701850599964498</v>
      </c>
      <c r="AK53">
        <f t="shared" si="8"/>
        <v>-2.3314378843709136</v>
      </c>
      <c r="AL53">
        <f t="shared" si="9"/>
        <v>5.9702574411159866</v>
      </c>
      <c r="AO53">
        <f t="shared" si="10"/>
        <v>-5.8701850599964498</v>
      </c>
      <c r="AP53">
        <f t="shared" si="11"/>
        <v>2.5730339840886685</v>
      </c>
      <c r="AZ53">
        <f t="shared" si="12"/>
        <v>5.9702574411159866</v>
      </c>
      <c r="BA53">
        <f t="shared" si="13"/>
        <v>2.3314378843709136</v>
      </c>
      <c r="BC53">
        <f t="shared" si="14"/>
        <v>2.5730339840886685</v>
      </c>
      <c r="BD53">
        <f t="shared" si="15"/>
        <v>5.8701850599964498</v>
      </c>
      <c r="BG53">
        <f t="shared" si="16"/>
        <v>-2.3314378843709136</v>
      </c>
      <c r="BH53">
        <f t="shared" si="17"/>
        <v>5.9702574411159866</v>
      </c>
      <c r="BJ53">
        <f t="shared" si="18"/>
        <v>-5.8701850599964498</v>
      </c>
      <c r="BK53">
        <f t="shared" si="19"/>
        <v>2.5730339840886685</v>
      </c>
    </row>
    <row r="54" spans="1:63" x14ac:dyDescent="0.25">
      <c r="A54">
        <f t="shared" si="21"/>
        <v>1</v>
      </c>
      <c r="B54" s="1">
        <f t="shared" si="22"/>
        <v>-128</v>
      </c>
      <c r="E54">
        <v>180</v>
      </c>
      <c r="G54">
        <f t="shared" si="0"/>
        <v>-2.2340214425527418</v>
      </c>
      <c r="H54">
        <f t="shared" si="1"/>
        <v>-2.2340214425527418</v>
      </c>
      <c r="V54" s="1">
        <f t="shared" si="20"/>
        <v>-128</v>
      </c>
      <c r="X54">
        <f t="shared" si="2"/>
        <v>-0.61566147532565829</v>
      </c>
      <c r="Y54">
        <f t="shared" si="3"/>
        <v>-0.78801075360672201</v>
      </c>
      <c r="AC54">
        <f t="shared" si="4"/>
        <v>5.8406775889459057</v>
      </c>
      <c r="AD54">
        <f t="shared" si="5"/>
        <v>2.3640322608201667</v>
      </c>
      <c r="AG54">
        <f t="shared" si="6"/>
        <v>2.4583594872982397</v>
      </c>
      <c r="AH54">
        <f t="shared" si="7"/>
        <v>5.801605972437649</v>
      </c>
      <c r="AK54">
        <f t="shared" si="8"/>
        <v>-2.3640322608201663</v>
      </c>
      <c r="AL54">
        <f t="shared" si="9"/>
        <v>5.8406775889459057</v>
      </c>
      <c r="AO54">
        <f t="shared" si="10"/>
        <v>-5.801605972437649</v>
      </c>
      <c r="AP54">
        <f t="shared" si="11"/>
        <v>2.4583594872982397</v>
      </c>
      <c r="AZ54">
        <f t="shared" si="12"/>
        <v>5.8406775889459057</v>
      </c>
      <c r="BA54">
        <f t="shared" si="13"/>
        <v>2.3640322608201667</v>
      </c>
      <c r="BC54">
        <f t="shared" si="14"/>
        <v>2.4583594872982397</v>
      </c>
      <c r="BD54">
        <f t="shared" si="15"/>
        <v>5.801605972437649</v>
      </c>
      <c r="BG54">
        <f t="shared" si="16"/>
        <v>-2.3640322608201663</v>
      </c>
      <c r="BH54">
        <f t="shared" si="17"/>
        <v>5.8406775889459057</v>
      </c>
      <c r="BJ54">
        <f t="shared" si="18"/>
        <v>-5.801605972437649</v>
      </c>
      <c r="BK54">
        <f t="shared" si="19"/>
        <v>2.4583594872982397</v>
      </c>
    </row>
    <row r="55" spans="1:63" x14ac:dyDescent="0.25">
      <c r="A55">
        <f t="shared" si="21"/>
        <v>1</v>
      </c>
      <c r="B55" s="1">
        <f t="shared" si="22"/>
        <v>-127</v>
      </c>
      <c r="E55">
        <v>180</v>
      </c>
      <c r="G55">
        <f t="shared" si="0"/>
        <v>-2.2165681500327987</v>
      </c>
      <c r="H55">
        <f t="shared" si="1"/>
        <v>-2.2165681500327987</v>
      </c>
      <c r="V55" s="1">
        <f t="shared" si="20"/>
        <v>-127</v>
      </c>
      <c r="X55">
        <f t="shared" si="2"/>
        <v>-0.60181502315204838</v>
      </c>
      <c r="Y55">
        <f t="shared" si="3"/>
        <v>-0.79863551004729272</v>
      </c>
      <c r="AC55">
        <f t="shared" si="4"/>
        <v>5.7093186098023159</v>
      </c>
      <c r="AD55">
        <f t="shared" si="5"/>
        <v>2.3959065301418789</v>
      </c>
      <c r="AG55">
        <f t="shared" si="6"/>
        <v>2.3429361503933168</v>
      </c>
      <c r="AH55">
        <f t="shared" si="7"/>
        <v>5.7312596594982228</v>
      </c>
      <c r="AK55">
        <f t="shared" si="8"/>
        <v>-2.3959065301418785</v>
      </c>
      <c r="AL55">
        <f t="shared" si="9"/>
        <v>5.7093186098023159</v>
      </c>
      <c r="AO55">
        <f t="shared" si="10"/>
        <v>-5.7312596594982228</v>
      </c>
      <c r="AP55">
        <f t="shared" si="11"/>
        <v>2.3429361503933168</v>
      </c>
      <c r="AZ55">
        <f t="shared" si="12"/>
        <v>5.7093186098023159</v>
      </c>
      <c r="BA55">
        <f t="shared" si="13"/>
        <v>2.3959065301418789</v>
      </c>
      <c r="BC55">
        <f t="shared" si="14"/>
        <v>2.3429361503933168</v>
      </c>
      <c r="BD55">
        <f t="shared" si="15"/>
        <v>5.7312596594982228</v>
      </c>
      <c r="BG55">
        <f t="shared" si="16"/>
        <v>-2.3959065301418785</v>
      </c>
      <c r="BH55">
        <f t="shared" si="17"/>
        <v>5.7093186098023159</v>
      </c>
      <c r="BJ55">
        <f t="shared" si="18"/>
        <v>-5.7312596594982228</v>
      </c>
      <c r="BK55">
        <f t="shared" si="19"/>
        <v>2.3429361503933168</v>
      </c>
    </row>
    <row r="56" spans="1:63" x14ac:dyDescent="0.25">
      <c r="A56">
        <f t="shared" si="21"/>
        <v>1</v>
      </c>
      <c r="B56" s="1">
        <f t="shared" si="22"/>
        <v>-126</v>
      </c>
      <c r="E56">
        <v>180</v>
      </c>
      <c r="G56">
        <f t="shared" si="0"/>
        <v>-2.1991148575128552</v>
      </c>
      <c r="H56">
        <f t="shared" si="1"/>
        <v>-2.1991148575128552</v>
      </c>
      <c r="V56" s="1">
        <f t="shared" si="20"/>
        <v>-126</v>
      </c>
      <c r="X56">
        <f t="shared" si="2"/>
        <v>-0.58778525229247303</v>
      </c>
      <c r="Y56">
        <f t="shared" si="3"/>
        <v>-0.80901699437494745</v>
      </c>
      <c r="AC56">
        <f t="shared" si="4"/>
        <v>5.576220516902767</v>
      </c>
      <c r="AD56">
        <f t="shared" si="5"/>
        <v>2.4270509831248432</v>
      </c>
      <c r="AG56">
        <f t="shared" si="6"/>
        <v>2.2267991324404486</v>
      </c>
      <c r="AH56">
        <f t="shared" si="7"/>
        <v>5.6591675493465541</v>
      </c>
      <c r="AK56">
        <f t="shared" si="8"/>
        <v>-2.4270509831248428</v>
      </c>
      <c r="AL56">
        <f t="shared" si="9"/>
        <v>5.576220516902767</v>
      </c>
      <c r="AO56">
        <f t="shared" si="10"/>
        <v>-5.6591675493465541</v>
      </c>
      <c r="AP56">
        <f t="shared" si="11"/>
        <v>2.2267991324404486</v>
      </c>
      <c r="AZ56">
        <f t="shared" si="12"/>
        <v>5.576220516902767</v>
      </c>
      <c r="BA56">
        <f t="shared" si="13"/>
        <v>2.4270509831248432</v>
      </c>
      <c r="BC56">
        <f t="shared" si="14"/>
        <v>2.2267991324404486</v>
      </c>
      <c r="BD56">
        <f t="shared" si="15"/>
        <v>5.6591675493465541</v>
      </c>
      <c r="BG56">
        <f t="shared" si="16"/>
        <v>-2.4270509831248428</v>
      </c>
      <c r="BH56">
        <f t="shared" si="17"/>
        <v>5.576220516902767</v>
      </c>
      <c r="BJ56">
        <f t="shared" si="18"/>
        <v>-5.6591675493465541</v>
      </c>
      <c r="BK56">
        <f t="shared" si="19"/>
        <v>2.2267991324404486</v>
      </c>
    </row>
    <row r="57" spans="1:63" x14ac:dyDescent="0.25">
      <c r="A57">
        <f t="shared" si="21"/>
        <v>1</v>
      </c>
      <c r="B57" s="1">
        <f t="shared" si="22"/>
        <v>-125</v>
      </c>
      <c r="E57">
        <v>180</v>
      </c>
      <c r="G57">
        <f t="shared" si="0"/>
        <v>-2.1816615649929116</v>
      </c>
      <c r="H57">
        <f t="shared" si="1"/>
        <v>-2.1816615649929121</v>
      </c>
      <c r="V57" s="1">
        <f t="shared" si="20"/>
        <v>-125</v>
      </c>
      <c r="X57">
        <f t="shared" si="2"/>
        <v>-0.57357643635104616</v>
      </c>
      <c r="Y57">
        <f t="shared" si="3"/>
        <v>-0.81915204428899169</v>
      </c>
      <c r="AC57">
        <f t="shared" si="4"/>
        <v>5.4414238532157109</v>
      </c>
      <c r="AD57">
        <f t="shared" si="5"/>
        <v>2.4574561328669757</v>
      </c>
      <c r="AG57">
        <f t="shared" si="6"/>
        <v>2.1099838099003541</v>
      </c>
      <c r="AH57">
        <f t="shared" si="7"/>
        <v>5.5853516019377691</v>
      </c>
      <c r="AK57">
        <f t="shared" si="8"/>
        <v>-2.4574561328669753</v>
      </c>
      <c r="AL57">
        <f t="shared" si="9"/>
        <v>5.4414238532157109</v>
      </c>
      <c r="AO57">
        <f t="shared" si="10"/>
        <v>-5.5853516019377691</v>
      </c>
      <c r="AP57">
        <f t="shared" si="11"/>
        <v>2.1099838099003541</v>
      </c>
      <c r="AZ57">
        <f t="shared" si="12"/>
        <v>5.4414238532157109</v>
      </c>
      <c r="BA57">
        <f t="shared" si="13"/>
        <v>2.4574561328669757</v>
      </c>
      <c r="BC57">
        <f t="shared" si="14"/>
        <v>2.1099838099003541</v>
      </c>
      <c r="BD57">
        <f t="shared" si="15"/>
        <v>5.5853516019377691</v>
      </c>
      <c r="BG57">
        <f t="shared" si="16"/>
        <v>-2.4574561328669753</v>
      </c>
      <c r="BH57">
        <f t="shared" si="17"/>
        <v>5.4414238532157109</v>
      </c>
      <c r="BJ57">
        <f t="shared" si="18"/>
        <v>-5.5853516019377691</v>
      </c>
      <c r="BK57">
        <f t="shared" si="19"/>
        <v>2.1099838099003541</v>
      </c>
    </row>
    <row r="58" spans="1:63" x14ac:dyDescent="0.25">
      <c r="A58">
        <f t="shared" si="21"/>
        <v>1</v>
      </c>
      <c r="B58" s="1">
        <f t="shared" si="22"/>
        <v>-124</v>
      </c>
      <c r="E58">
        <v>180</v>
      </c>
      <c r="G58">
        <f t="shared" si="0"/>
        <v>-2.1642082724729685</v>
      </c>
      <c r="H58">
        <f t="shared" si="1"/>
        <v>-2.1642082724729685</v>
      </c>
      <c r="V58" s="1">
        <f t="shared" si="20"/>
        <v>-124</v>
      </c>
      <c r="X58">
        <f t="shared" si="2"/>
        <v>-0.55919290347074668</v>
      </c>
      <c r="Y58">
        <f t="shared" si="3"/>
        <v>-0.82903757255504174</v>
      </c>
      <c r="AC58">
        <f t="shared" si="4"/>
        <v>5.3049696791107062</v>
      </c>
      <c r="AD58">
        <f t="shared" si="5"/>
        <v>2.4871127176651258</v>
      </c>
      <c r="AG58">
        <f t="shared" si="6"/>
        <v>1.99252576585189</v>
      </c>
      <c r="AH58">
        <f t="shared" si="7"/>
        <v>5.5098343023245162</v>
      </c>
      <c r="AK58">
        <f t="shared" si="8"/>
        <v>-2.4871127176651253</v>
      </c>
      <c r="AL58">
        <f t="shared" si="9"/>
        <v>5.3049696791107062</v>
      </c>
      <c r="AO58">
        <f t="shared" si="10"/>
        <v>-5.5098343023245162</v>
      </c>
      <c r="AP58">
        <f t="shared" si="11"/>
        <v>1.99252576585189</v>
      </c>
      <c r="AZ58">
        <f t="shared" si="12"/>
        <v>5.3049696791107062</v>
      </c>
      <c r="BA58">
        <f t="shared" si="13"/>
        <v>2.4871127176651258</v>
      </c>
      <c r="BC58">
        <f t="shared" si="14"/>
        <v>1.99252576585189</v>
      </c>
      <c r="BD58">
        <f t="shared" si="15"/>
        <v>5.5098343023245162</v>
      </c>
      <c r="BG58">
        <f t="shared" si="16"/>
        <v>-2.4871127176651253</v>
      </c>
      <c r="BH58">
        <f t="shared" si="17"/>
        <v>5.3049696791107062</v>
      </c>
      <c r="BJ58">
        <f t="shared" si="18"/>
        <v>-5.5098343023245162</v>
      </c>
      <c r="BK58">
        <f t="shared" si="19"/>
        <v>1.99252576585189</v>
      </c>
    </row>
    <row r="59" spans="1:63" x14ac:dyDescent="0.25">
      <c r="A59">
        <f t="shared" si="21"/>
        <v>1</v>
      </c>
      <c r="B59" s="1">
        <f t="shared" si="22"/>
        <v>-123</v>
      </c>
      <c r="E59">
        <v>180</v>
      </c>
      <c r="G59">
        <f t="shared" si="0"/>
        <v>-2.1467549799530254</v>
      </c>
      <c r="H59">
        <f t="shared" si="1"/>
        <v>-2.1467549799530254</v>
      </c>
      <c r="V59" s="1">
        <f t="shared" si="20"/>
        <v>-123</v>
      </c>
      <c r="X59">
        <f t="shared" si="2"/>
        <v>-0.54463903501502708</v>
      </c>
      <c r="Y59">
        <f t="shared" si="3"/>
        <v>-0.83867056794542394</v>
      </c>
      <c r="AC59">
        <f t="shared" si="4"/>
        <v>5.1668995598510516</v>
      </c>
      <c r="AD59">
        <f t="shared" si="5"/>
        <v>2.5160117038362726</v>
      </c>
      <c r="AG59">
        <f t="shared" si="6"/>
        <v>1.8744607791531191</v>
      </c>
      <c r="AH59">
        <f t="shared" si="7"/>
        <v>5.4326386538078131</v>
      </c>
      <c r="AK59">
        <f t="shared" si="8"/>
        <v>-2.5160117038362722</v>
      </c>
      <c r="AL59">
        <f t="shared" si="9"/>
        <v>5.1668995598510516</v>
      </c>
      <c r="AO59">
        <f t="shared" si="10"/>
        <v>-5.4326386538078131</v>
      </c>
      <c r="AP59">
        <f t="shared" si="11"/>
        <v>1.8744607791531191</v>
      </c>
      <c r="AZ59">
        <f t="shared" si="12"/>
        <v>5.1668995598510516</v>
      </c>
      <c r="BA59">
        <f t="shared" si="13"/>
        <v>2.5160117038362726</v>
      </c>
      <c r="BC59">
        <f t="shared" si="14"/>
        <v>1.8744607791531191</v>
      </c>
      <c r="BD59">
        <f t="shared" si="15"/>
        <v>5.4326386538078131</v>
      </c>
      <c r="BG59">
        <f t="shared" si="16"/>
        <v>-2.5160117038362722</v>
      </c>
      <c r="BH59">
        <f t="shared" si="17"/>
        <v>5.1668995598510516</v>
      </c>
      <c r="BJ59">
        <f t="shared" si="18"/>
        <v>-5.4326386538078131</v>
      </c>
      <c r="BK59">
        <f t="shared" si="19"/>
        <v>1.8744607791531191</v>
      </c>
    </row>
    <row r="60" spans="1:63" x14ac:dyDescent="0.25">
      <c r="A60">
        <f t="shared" si="21"/>
        <v>1</v>
      </c>
      <c r="B60" s="1">
        <f t="shared" si="22"/>
        <v>-122</v>
      </c>
      <c r="E60">
        <v>180</v>
      </c>
      <c r="G60">
        <f t="shared" si="0"/>
        <v>-2.1293016874330819</v>
      </c>
      <c r="H60">
        <f t="shared" si="1"/>
        <v>-2.1293016874330819</v>
      </c>
      <c r="V60" s="1">
        <f t="shared" si="20"/>
        <v>-122</v>
      </c>
      <c r="X60">
        <f t="shared" si="2"/>
        <v>-0.52991926423320479</v>
      </c>
      <c r="Y60">
        <f t="shared" si="3"/>
        <v>-0.84804809615642607</v>
      </c>
      <c r="AC60">
        <f t="shared" si="4"/>
        <v>5.0272555529325835</v>
      </c>
      <c r="AD60">
        <f t="shared" si="5"/>
        <v>2.5441442884692789</v>
      </c>
      <c r="AG60">
        <f t="shared" si="6"/>
        <v>1.7558248135427061</v>
      </c>
      <c r="AH60">
        <f t="shared" si="7"/>
        <v>5.3537881709300068</v>
      </c>
      <c r="AK60">
        <f t="shared" si="8"/>
        <v>-2.5441442884692784</v>
      </c>
      <c r="AL60">
        <f t="shared" si="9"/>
        <v>5.0272555529325835</v>
      </c>
      <c r="AO60">
        <f t="shared" si="10"/>
        <v>-5.3537881709300068</v>
      </c>
      <c r="AP60">
        <f t="shared" si="11"/>
        <v>1.7558248135427061</v>
      </c>
      <c r="AZ60">
        <f t="shared" si="12"/>
        <v>5.0272555529325835</v>
      </c>
      <c r="BA60">
        <f t="shared" si="13"/>
        <v>2.5441442884692789</v>
      </c>
      <c r="BC60">
        <f t="shared" si="14"/>
        <v>1.7558248135427061</v>
      </c>
      <c r="BD60">
        <f t="shared" si="15"/>
        <v>5.3537881709300068</v>
      </c>
      <c r="BG60">
        <f t="shared" si="16"/>
        <v>-2.5441442884692784</v>
      </c>
      <c r="BH60">
        <f t="shared" si="17"/>
        <v>5.0272555529325835</v>
      </c>
      <c r="BJ60">
        <f t="shared" si="18"/>
        <v>-5.3537881709300068</v>
      </c>
      <c r="BK60">
        <f t="shared" si="19"/>
        <v>1.7558248135427061</v>
      </c>
    </row>
    <row r="61" spans="1:63" x14ac:dyDescent="0.25">
      <c r="A61">
        <f t="shared" si="21"/>
        <v>1</v>
      </c>
      <c r="B61" s="1">
        <f t="shared" si="22"/>
        <v>-121</v>
      </c>
      <c r="E61">
        <v>180</v>
      </c>
      <c r="G61">
        <f t="shared" si="0"/>
        <v>-2.1118483949131388</v>
      </c>
      <c r="H61">
        <f t="shared" si="1"/>
        <v>-2.1118483949131388</v>
      </c>
      <c r="V61" s="1">
        <f t="shared" si="20"/>
        <v>-121</v>
      </c>
      <c r="X61">
        <f t="shared" si="2"/>
        <v>-0.51503807491005427</v>
      </c>
      <c r="Y61">
        <f t="shared" si="3"/>
        <v>-0.85716730070211233</v>
      </c>
      <c r="AC61">
        <f t="shared" si="4"/>
        <v>4.8860801952725783</v>
      </c>
      <c r="AD61">
        <f t="shared" si="5"/>
        <v>2.5715019021063377</v>
      </c>
      <c r="AG61">
        <f t="shared" si="6"/>
        <v>1.6366540066850339</v>
      </c>
      <c r="AH61">
        <f t="shared" si="7"/>
        <v>5.2733068723120269</v>
      </c>
      <c r="AK61">
        <f t="shared" si="8"/>
        <v>-2.5715019021063372</v>
      </c>
      <c r="AL61">
        <f t="shared" si="9"/>
        <v>4.8860801952725783</v>
      </c>
      <c r="AO61">
        <f t="shared" si="10"/>
        <v>-5.2733068723120269</v>
      </c>
      <c r="AP61">
        <f t="shared" si="11"/>
        <v>1.6366540066850339</v>
      </c>
      <c r="AZ61">
        <f t="shared" si="12"/>
        <v>4.8860801952725783</v>
      </c>
      <c r="BA61">
        <f t="shared" si="13"/>
        <v>2.5715019021063377</v>
      </c>
      <c r="BC61">
        <f t="shared" si="14"/>
        <v>1.6366540066850339</v>
      </c>
      <c r="BD61">
        <f t="shared" si="15"/>
        <v>5.2733068723120269</v>
      </c>
      <c r="BG61">
        <f t="shared" si="16"/>
        <v>-2.5715019021063372</v>
      </c>
      <c r="BH61">
        <f t="shared" si="17"/>
        <v>4.8860801952725783</v>
      </c>
      <c r="BJ61">
        <f t="shared" si="18"/>
        <v>-5.2733068723120269</v>
      </c>
      <c r="BK61">
        <f t="shared" si="19"/>
        <v>1.6366540066850339</v>
      </c>
    </row>
    <row r="62" spans="1:63" x14ac:dyDescent="0.25">
      <c r="A62">
        <f t="shared" si="21"/>
        <v>1</v>
      </c>
      <c r="B62" s="1">
        <f t="shared" si="22"/>
        <v>-120</v>
      </c>
      <c r="E62">
        <v>180</v>
      </c>
      <c r="G62">
        <f t="shared" si="0"/>
        <v>-2.0943951023931953</v>
      </c>
      <c r="H62">
        <f t="shared" si="1"/>
        <v>-2.0943951023931953</v>
      </c>
      <c r="V62" s="1">
        <f t="shared" si="20"/>
        <v>-120</v>
      </c>
      <c r="X62">
        <f t="shared" si="2"/>
        <v>-0.49999999999999978</v>
      </c>
      <c r="Y62">
        <f t="shared" si="3"/>
        <v>-0.86602540378443871</v>
      </c>
      <c r="AC62">
        <f t="shared" si="4"/>
        <v>4.7434164902525673</v>
      </c>
      <c r="AD62">
        <f t="shared" si="5"/>
        <v>2.5980762113533169</v>
      </c>
      <c r="AG62">
        <f t="shared" si="6"/>
        <v>1.5169846591622997</v>
      </c>
      <c r="AH62">
        <f t="shared" si="7"/>
        <v>5.191219273337067</v>
      </c>
      <c r="AK62">
        <f t="shared" si="8"/>
        <v>-2.5980762113533165</v>
      </c>
      <c r="AL62">
        <f t="shared" si="9"/>
        <v>4.7434164902525673</v>
      </c>
      <c r="AO62">
        <f t="shared" si="10"/>
        <v>-5.191219273337067</v>
      </c>
      <c r="AP62">
        <f t="shared" si="11"/>
        <v>1.5169846591622997</v>
      </c>
      <c r="AZ62">
        <f t="shared" si="12"/>
        <v>4.7434164902525673</v>
      </c>
      <c r="BA62">
        <f t="shared" si="13"/>
        <v>2.5980762113533169</v>
      </c>
      <c r="BC62">
        <f t="shared" si="14"/>
        <v>1.5169846591622997</v>
      </c>
      <c r="BD62">
        <f t="shared" si="15"/>
        <v>5.191219273337067</v>
      </c>
      <c r="BG62">
        <f t="shared" si="16"/>
        <v>-2.5980762113533165</v>
      </c>
      <c r="BH62">
        <f t="shared" si="17"/>
        <v>4.7434164902525673</v>
      </c>
      <c r="BJ62">
        <f t="shared" si="18"/>
        <v>-5.191219273337067</v>
      </c>
      <c r="BK62">
        <f t="shared" si="19"/>
        <v>1.5169846591622997</v>
      </c>
    </row>
    <row r="63" spans="1:63" x14ac:dyDescent="0.25">
      <c r="A63">
        <f t="shared" si="21"/>
        <v>1</v>
      </c>
      <c r="B63" s="1">
        <f t="shared" si="22"/>
        <v>-119</v>
      </c>
      <c r="E63">
        <v>180</v>
      </c>
      <c r="G63">
        <f t="shared" si="0"/>
        <v>-2.0769418098732522</v>
      </c>
      <c r="H63">
        <f t="shared" si="1"/>
        <v>-2.0769418098732522</v>
      </c>
      <c r="V63" s="1">
        <f t="shared" si="20"/>
        <v>-119</v>
      </c>
      <c r="X63">
        <f t="shared" si="2"/>
        <v>-0.484809620246337</v>
      </c>
      <c r="Y63">
        <f t="shared" si="3"/>
        <v>-0.87461970713939585</v>
      </c>
      <c r="AC63">
        <f t="shared" si="4"/>
        <v>4.5993078946191215</v>
      </c>
      <c r="AD63">
        <f t="shared" si="5"/>
        <v>2.6238591214181883</v>
      </c>
      <c r="AG63">
        <f t="shared" si="6"/>
        <v>1.3968532234170268</v>
      </c>
      <c r="AH63">
        <f t="shared" si="7"/>
        <v>5.1075503786829808</v>
      </c>
      <c r="AK63">
        <f t="shared" si="8"/>
        <v>-2.6238591214181879</v>
      </c>
      <c r="AL63">
        <f t="shared" si="9"/>
        <v>4.5993078946191215</v>
      </c>
      <c r="AO63">
        <f t="shared" si="10"/>
        <v>-5.1075503786829808</v>
      </c>
      <c r="AP63">
        <f t="shared" si="11"/>
        <v>1.3968532234170268</v>
      </c>
      <c r="AZ63">
        <f t="shared" si="12"/>
        <v>4.5993078946191215</v>
      </c>
      <c r="BA63">
        <f t="shared" si="13"/>
        <v>2.6238591214181883</v>
      </c>
      <c r="BC63">
        <f t="shared" si="14"/>
        <v>1.3968532234170268</v>
      </c>
      <c r="BD63">
        <f t="shared" si="15"/>
        <v>5.1075503786829808</v>
      </c>
      <c r="BG63">
        <f t="shared" si="16"/>
        <v>-2.6238591214181879</v>
      </c>
      <c r="BH63">
        <f t="shared" si="17"/>
        <v>4.5993078946191215</v>
      </c>
      <c r="BJ63">
        <f t="shared" si="18"/>
        <v>-5.1075503786829808</v>
      </c>
      <c r="BK63">
        <f t="shared" si="19"/>
        <v>1.3968532234170268</v>
      </c>
    </row>
    <row r="64" spans="1:63" x14ac:dyDescent="0.25">
      <c r="A64">
        <f t="shared" si="21"/>
        <v>1</v>
      </c>
      <c r="B64" s="1">
        <f t="shared" si="22"/>
        <v>-118</v>
      </c>
      <c r="E64">
        <v>180</v>
      </c>
      <c r="G64">
        <f t="shared" si="0"/>
        <v>-2.0594885173533086</v>
      </c>
      <c r="H64">
        <f t="shared" si="1"/>
        <v>-2.0594885173533091</v>
      </c>
      <c r="V64" s="1">
        <f t="shared" si="20"/>
        <v>-118</v>
      </c>
      <c r="X64">
        <f t="shared" si="2"/>
        <v>-0.46947156278589092</v>
      </c>
      <c r="Y64">
        <f t="shared" si="3"/>
        <v>-0.88294759285892688</v>
      </c>
      <c r="AC64">
        <f t="shared" si="4"/>
        <v>4.4537983052464787</v>
      </c>
      <c r="AD64">
        <f t="shared" si="5"/>
        <v>2.6488427785767814</v>
      </c>
      <c r="AG64">
        <f t="shared" si="6"/>
        <v>1.2762962926482802</v>
      </c>
      <c r="AH64">
        <f t="shared" si="7"/>
        <v>5.0223256747055967</v>
      </c>
      <c r="AK64">
        <f t="shared" si="8"/>
        <v>-2.648842778576781</v>
      </c>
      <c r="AL64">
        <f t="shared" si="9"/>
        <v>4.4537983052464787</v>
      </c>
      <c r="AO64">
        <f t="shared" si="10"/>
        <v>-5.0223256747055967</v>
      </c>
      <c r="AP64">
        <f t="shared" si="11"/>
        <v>1.2762962926482802</v>
      </c>
      <c r="AZ64">
        <f t="shared" si="12"/>
        <v>4.4537983052464787</v>
      </c>
      <c r="BA64">
        <f t="shared" si="13"/>
        <v>2.6488427785767814</v>
      </c>
      <c r="BC64">
        <f t="shared" si="14"/>
        <v>1.2762962926482802</v>
      </c>
      <c r="BD64">
        <f t="shared" si="15"/>
        <v>5.0223256747055967</v>
      </c>
      <c r="BG64">
        <f t="shared" si="16"/>
        <v>-2.648842778576781</v>
      </c>
      <c r="BH64">
        <f t="shared" si="17"/>
        <v>4.4537983052464787</v>
      </c>
      <c r="BJ64">
        <f t="shared" si="18"/>
        <v>-5.0223256747055967</v>
      </c>
      <c r="BK64">
        <f t="shared" si="19"/>
        <v>1.2762962926482802</v>
      </c>
    </row>
    <row r="65" spans="1:63" x14ac:dyDescent="0.25">
      <c r="A65">
        <f t="shared" si="21"/>
        <v>1</v>
      </c>
      <c r="B65" s="1">
        <f t="shared" si="22"/>
        <v>-117</v>
      </c>
      <c r="E65">
        <v>180</v>
      </c>
      <c r="G65">
        <f t="shared" si="0"/>
        <v>-2.0420352248333655</v>
      </c>
      <c r="H65">
        <f t="shared" si="1"/>
        <v>-2.0420352248333655</v>
      </c>
      <c r="V65" s="1">
        <f t="shared" si="20"/>
        <v>-117</v>
      </c>
      <c r="X65">
        <f t="shared" si="2"/>
        <v>-0.45399049973954669</v>
      </c>
      <c r="Y65">
        <f t="shared" si="3"/>
        <v>-0.8910065241883679</v>
      </c>
      <c r="AC65">
        <f t="shared" si="4"/>
        <v>4.3069320457651408</v>
      </c>
      <c r="AD65">
        <f t="shared" si="5"/>
        <v>2.6730195725651043</v>
      </c>
      <c r="AG65">
        <f t="shared" si="6"/>
        <v>1.1553505896650291</v>
      </c>
      <c r="AH65">
        <f t="shared" si="7"/>
        <v>4.9355711216753324</v>
      </c>
      <c r="AK65">
        <f t="shared" si="8"/>
        <v>-2.6730195725651038</v>
      </c>
      <c r="AL65">
        <f t="shared" si="9"/>
        <v>4.3069320457651408</v>
      </c>
      <c r="AO65">
        <f t="shared" si="10"/>
        <v>-4.9355711216753324</v>
      </c>
      <c r="AP65">
        <f t="shared" si="11"/>
        <v>1.1553505896650291</v>
      </c>
      <c r="AZ65">
        <f t="shared" si="12"/>
        <v>4.3069320457651408</v>
      </c>
      <c r="BA65">
        <f t="shared" si="13"/>
        <v>2.6730195725651043</v>
      </c>
      <c r="BC65">
        <f t="shared" si="14"/>
        <v>1.1553505896650291</v>
      </c>
      <c r="BD65">
        <f t="shared" si="15"/>
        <v>4.9355711216753324</v>
      </c>
      <c r="BG65">
        <f t="shared" si="16"/>
        <v>-2.6730195725651038</v>
      </c>
      <c r="BH65">
        <f t="shared" si="17"/>
        <v>4.3069320457651408</v>
      </c>
      <c r="BJ65">
        <f t="shared" si="18"/>
        <v>-4.9355711216753324</v>
      </c>
      <c r="BK65">
        <f t="shared" si="19"/>
        <v>1.1553505896650291</v>
      </c>
    </row>
    <row r="66" spans="1:63" x14ac:dyDescent="0.25">
      <c r="A66">
        <f t="shared" si="21"/>
        <v>1</v>
      </c>
      <c r="B66" s="1">
        <f t="shared" si="22"/>
        <v>-116</v>
      </c>
      <c r="E66">
        <v>180</v>
      </c>
      <c r="G66">
        <f t="shared" ref="G66:G129" si="23">(B66*pi)/E66</f>
        <v>-2.0245819323134224</v>
      </c>
      <c r="H66">
        <f t="shared" ref="H66:H129" si="24">RADIANS(B66)</f>
        <v>-2.0245819323134224</v>
      </c>
      <c r="V66" s="1">
        <f t="shared" si="20"/>
        <v>-116</v>
      </c>
      <c r="X66">
        <f t="shared" ref="X66:X129" si="25">COS(H66)</f>
        <v>-0.43837114678907751</v>
      </c>
      <c r="Y66">
        <f t="shared" ref="Y66:Y129" si="26">SIN(H66)</f>
        <v>-0.89879404629916693</v>
      </c>
      <c r="AC66">
        <f t="shared" ref="AC66:AC129" si="27">I_1*r_40*(a_1*COS(alpha_21)*X66+b_1*SIN(alpha_21)*Y66)</f>
        <v>4.15875385306048</v>
      </c>
      <c r="AD66">
        <f t="shared" ref="AD66:AD129" si="28">I_1*r_40*(b_1*COS(alpha_21)*Y66-a_1*SIN(alpha_21)*X66)</f>
        <v>2.6963821388975013</v>
      </c>
      <c r="AG66">
        <f t="shared" ref="AG66:AG129" si="29">I_2*r_41*(a_1*COS(beta_21)*X66+b_1*SIN(beta_21)*Y66)</f>
        <v>1.0340529557000382</v>
      </c>
      <c r="AH66">
        <f t="shared" ref="AH66:AH129" si="30">I_2*r_41*(b_1*COS(beta_21)*Y66-a_1*SIN(beta_21)*X66)</f>
        <v>4.8473131458694585</v>
      </c>
      <c r="AK66">
        <f t="shared" ref="AK66:AK129" si="31">I_3*r_42*(a_1*COS(gamma_21)*X66+b_1*SIN(gamma_21)*Y66)</f>
        <v>-2.6963821388975013</v>
      </c>
      <c r="AL66">
        <f t="shared" ref="AL66:AL129" si="32">I_3*r_42*(b_1*COS(gamma_21)*Y66-a_1*SIN(gamma_21)*X66)</f>
        <v>4.15875385306048</v>
      </c>
      <c r="AO66">
        <f t="shared" ref="AO66:AO129" si="33">I_4*r_43*(a_1*COS(delta_21)*X66+b_1*SIN(delta_21)*Y66)</f>
        <v>-4.8473131458694585</v>
      </c>
      <c r="AP66">
        <f t="shared" ref="AP66:AP129" si="34">I_4*r_43*(b_1*COS(delta_21)*Y66-a_1*SIN(delta_21)*X66)</f>
        <v>1.0340529557000382</v>
      </c>
      <c r="AZ66">
        <f t="shared" ref="AZ66:AZ129" si="35">AC66+x_40</f>
        <v>4.15875385306048</v>
      </c>
      <c r="BA66">
        <f t="shared" ref="BA66:BA129" si="36">AD66+y_40</f>
        <v>2.6963821388975013</v>
      </c>
      <c r="BC66">
        <f t="shared" ref="BC66:BC129" si="37">AG66+x_40</f>
        <v>1.0340529557000382</v>
      </c>
      <c r="BD66">
        <f t="shared" ref="BD66:BD129" si="38">AH66+y_40</f>
        <v>4.8473131458694585</v>
      </c>
      <c r="BG66">
        <f t="shared" ref="BG66:BG129" si="39">AK66+x_40</f>
        <v>-2.6963821388975013</v>
      </c>
      <c r="BH66">
        <f t="shared" ref="BH66:BH129" si="40">AL66+y_40</f>
        <v>4.15875385306048</v>
      </c>
      <c r="BJ66">
        <f t="shared" ref="BJ66:BJ129" si="41">AO66+x_40</f>
        <v>-4.8473131458694585</v>
      </c>
      <c r="BK66">
        <f t="shared" ref="BK66:BK129" si="42">AP66+y_40</f>
        <v>1.0340529557000382</v>
      </c>
    </row>
    <row r="67" spans="1:63" x14ac:dyDescent="0.25">
      <c r="A67">
        <f t="shared" si="21"/>
        <v>1</v>
      </c>
      <c r="B67" s="1">
        <f t="shared" si="22"/>
        <v>-115</v>
      </c>
      <c r="E67">
        <v>180</v>
      </c>
      <c r="G67">
        <f t="shared" si="23"/>
        <v>-2.0071286397934789</v>
      </c>
      <c r="H67">
        <f t="shared" si="24"/>
        <v>-2.0071286397934789</v>
      </c>
      <c r="V67" s="1">
        <f t="shared" ref="V67:V130" si="43">B67</f>
        <v>-115</v>
      </c>
      <c r="X67">
        <f t="shared" si="25"/>
        <v>-0.42261826174069933</v>
      </c>
      <c r="Y67">
        <f t="shared" si="26"/>
        <v>-0.90630778703665005</v>
      </c>
      <c r="AC67">
        <f t="shared" si="27"/>
        <v>4.0093088636454191</v>
      </c>
      <c r="AD67">
        <f t="shared" si="28"/>
        <v>2.7189233611099506</v>
      </c>
      <c r="AG67">
        <f t="shared" si="29"/>
        <v>0.912440339187641</v>
      </c>
      <c r="AH67">
        <f t="shared" si="30"/>
        <v>4.7575786315223727</v>
      </c>
      <c r="AK67">
        <f t="shared" si="31"/>
        <v>-2.7189233611099506</v>
      </c>
      <c r="AL67">
        <f t="shared" si="32"/>
        <v>4.0093088636454199</v>
      </c>
      <c r="AO67">
        <f t="shared" si="33"/>
        <v>-4.7575786315223727</v>
      </c>
      <c r="AP67">
        <f t="shared" si="34"/>
        <v>0.912440339187641</v>
      </c>
      <c r="AZ67">
        <f t="shared" si="35"/>
        <v>4.0093088636454191</v>
      </c>
      <c r="BA67">
        <f t="shared" si="36"/>
        <v>2.7189233611099506</v>
      </c>
      <c r="BC67">
        <f t="shared" si="37"/>
        <v>0.912440339187641</v>
      </c>
      <c r="BD67">
        <f t="shared" si="38"/>
        <v>4.7575786315223727</v>
      </c>
      <c r="BG67">
        <f t="shared" si="39"/>
        <v>-2.7189233611099506</v>
      </c>
      <c r="BH67">
        <f t="shared" si="40"/>
        <v>4.0093088636454199</v>
      </c>
      <c r="BJ67">
        <f t="shared" si="41"/>
        <v>-4.7575786315223727</v>
      </c>
      <c r="BK67">
        <f t="shared" si="42"/>
        <v>0.912440339187641</v>
      </c>
    </row>
    <row r="68" spans="1:63" x14ac:dyDescent="0.25">
      <c r="A68">
        <f t="shared" ref="A68:A131" si="44">A67</f>
        <v>1</v>
      </c>
      <c r="B68" s="1">
        <f t="shared" ref="B68:B131" si="45">B67+A68</f>
        <v>-114</v>
      </c>
      <c r="E68">
        <v>180</v>
      </c>
      <c r="G68">
        <f t="shared" si="23"/>
        <v>-1.9896753472735356</v>
      </c>
      <c r="H68">
        <f t="shared" si="24"/>
        <v>-1.9896753472735358</v>
      </c>
      <c r="V68" s="1">
        <f t="shared" si="43"/>
        <v>-114</v>
      </c>
      <c r="X68">
        <f t="shared" si="25"/>
        <v>-0.40673664307580026</v>
      </c>
      <c r="Y68">
        <f t="shared" si="26"/>
        <v>-0.91354545764260087</v>
      </c>
      <c r="AC68">
        <f t="shared" si="27"/>
        <v>3.8586425999114482</v>
      </c>
      <c r="AD68">
        <f t="shared" si="28"/>
        <v>2.7406363729278027</v>
      </c>
      <c r="AG68">
        <f t="shared" si="29"/>
        <v>0.79054978450892255</v>
      </c>
      <c r="AH68">
        <f t="shared" si="30"/>
        <v>4.666394912636429</v>
      </c>
      <c r="AK68">
        <f t="shared" si="31"/>
        <v>-2.7406363729278027</v>
      </c>
      <c r="AL68">
        <f t="shared" si="32"/>
        <v>3.8586425999114491</v>
      </c>
      <c r="AO68">
        <f t="shared" si="33"/>
        <v>-4.666394912636429</v>
      </c>
      <c r="AP68">
        <f t="shared" si="34"/>
        <v>0.79054978450892255</v>
      </c>
      <c r="AZ68">
        <f t="shared" si="35"/>
        <v>3.8586425999114482</v>
      </c>
      <c r="BA68">
        <f t="shared" si="36"/>
        <v>2.7406363729278027</v>
      </c>
      <c r="BC68">
        <f t="shared" si="37"/>
        <v>0.79054978450892255</v>
      </c>
      <c r="BD68">
        <f t="shared" si="38"/>
        <v>4.666394912636429</v>
      </c>
      <c r="BG68">
        <f t="shared" si="39"/>
        <v>-2.7406363729278027</v>
      </c>
      <c r="BH68">
        <f t="shared" si="40"/>
        <v>3.8586425999114491</v>
      </c>
      <c r="BJ68">
        <f t="shared" si="41"/>
        <v>-4.666394912636429</v>
      </c>
      <c r="BK68">
        <f t="shared" si="42"/>
        <v>0.79054978450892255</v>
      </c>
    </row>
    <row r="69" spans="1:63" x14ac:dyDescent="0.25">
      <c r="A69">
        <f t="shared" si="44"/>
        <v>1</v>
      </c>
      <c r="B69" s="1">
        <f t="shared" si="45"/>
        <v>-113</v>
      </c>
      <c r="E69">
        <v>180</v>
      </c>
      <c r="G69">
        <f t="shared" si="23"/>
        <v>-1.9722220547535922</v>
      </c>
      <c r="H69">
        <f t="shared" si="24"/>
        <v>-1.9722220547535925</v>
      </c>
      <c r="V69" s="1">
        <f t="shared" si="43"/>
        <v>-113</v>
      </c>
      <c r="X69">
        <f t="shared" si="25"/>
        <v>-0.39073112848927377</v>
      </c>
      <c r="Y69">
        <f t="shared" si="26"/>
        <v>-0.92050485345244026</v>
      </c>
      <c r="AC69">
        <f t="shared" si="27"/>
        <v>3.706800956262033</v>
      </c>
      <c r="AD69">
        <f t="shared" si="28"/>
        <v>2.761514560357321</v>
      </c>
      <c r="AG69">
        <f t="shared" si="29"/>
        <v>0.66841842070761359</v>
      </c>
      <c r="AH69">
        <f t="shared" si="30"/>
        <v>4.5737897646557117</v>
      </c>
      <c r="AK69">
        <f t="shared" si="31"/>
        <v>-2.761514560357321</v>
      </c>
      <c r="AL69">
        <f t="shared" si="32"/>
        <v>3.7068009562620334</v>
      </c>
      <c r="AO69">
        <f t="shared" si="33"/>
        <v>-4.5737897646557117</v>
      </c>
      <c r="AP69">
        <f t="shared" si="34"/>
        <v>0.66841842070761359</v>
      </c>
      <c r="AZ69">
        <f t="shared" si="35"/>
        <v>3.706800956262033</v>
      </c>
      <c r="BA69">
        <f t="shared" si="36"/>
        <v>2.761514560357321</v>
      </c>
      <c r="BC69">
        <f t="shared" si="37"/>
        <v>0.66841842070761359</v>
      </c>
      <c r="BD69">
        <f t="shared" si="38"/>
        <v>4.5737897646557117</v>
      </c>
      <c r="BG69">
        <f t="shared" si="39"/>
        <v>-2.761514560357321</v>
      </c>
      <c r="BH69">
        <f t="shared" si="40"/>
        <v>3.7068009562620334</v>
      </c>
      <c r="BJ69">
        <f t="shared" si="41"/>
        <v>-4.5737897646557117</v>
      </c>
      <c r="BK69">
        <f t="shared" si="42"/>
        <v>0.66841842070761359</v>
      </c>
    </row>
    <row r="70" spans="1:63" x14ac:dyDescent="0.25">
      <c r="A70">
        <f t="shared" si="44"/>
        <v>1</v>
      </c>
      <c r="B70" s="1">
        <f t="shared" si="45"/>
        <v>-112</v>
      </c>
      <c r="E70">
        <v>180</v>
      </c>
      <c r="G70">
        <f t="shared" si="23"/>
        <v>-1.9547687622336491</v>
      </c>
      <c r="H70">
        <f t="shared" si="24"/>
        <v>-1.9547687622336491</v>
      </c>
      <c r="V70" s="1">
        <f t="shared" si="43"/>
        <v>-112</v>
      </c>
      <c r="X70">
        <f t="shared" si="25"/>
        <v>-0.37460659341591207</v>
      </c>
      <c r="Y70">
        <f t="shared" si="26"/>
        <v>-0.92718385456678742</v>
      </c>
      <c r="AB70">
        <v>0</v>
      </c>
      <c r="AC70">
        <f t="shared" si="27"/>
        <v>3.5538301851327532</v>
      </c>
      <c r="AD70">
        <f t="shared" si="28"/>
        <v>2.7815515637003627</v>
      </c>
      <c r="AG70">
        <f t="shared" si="29"/>
        <v>0.54608345018024218</v>
      </c>
      <c r="AH70">
        <f t="shared" si="30"/>
        <v>4.4797913960053846</v>
      </c>
      <c r="AK70">
        <f t="shared" si="31"/>
        <v>-2.7815515637003627</v>
      </c>
      <c r="AL70">
        <f t="shared" si="32"/>
        <v>3.5538301851327536</v>
      </c>
      <c r="AO70">
        <f t="shared" si="33"/>
        <v>-4.4797913960053846</v>
      </c>
      <c r="AP70">
        <f t="shared" si="34"/>
        <v>0.54608345018024218</v>
      </c>
      <c r="AZ70">
        <f t="shared" si="35"/>
        <v>3.5538301851327532</v>
      </c>
      <c r="BA70">
        <f t="shared" si="36"/>
        <v>2.7815515637003627</v>
      </c>
      <c r="BC70">
        <f t="shared" si="37"/>
        <v>0.54608345018024218</v>
      </c>
      <c r="BD70">
        <f t="shared" si="38"/>
        <v>4.4797913960053846</v>
      </c>
      <c r="BG70">
        <f t="shared" si="39"/>
        <v>-2.7815515637003627</v>
      </c>
      <c r="BH70">
        <f t="shared" si="40"/>
        <v>3.5538301851327536</v>
      </c>
      <c r="BJ70">
        <f t="shared" si="41"/>
        <v>-4.4797913960053846</v>
      </c>
      <c r="BK70">
        <f t="shared" si="42"/>
        <v>0.54608345018024218</v>
      </c>
    </row>
    <row r="71" spans="1:63" x14ac:dyDescent="0.25">
      <c r="A71">
        <f t="shared" si="44"/>
        <v>1</v>
      </c>
      <c r="B71" s="1">
        <f t="shared" si="45"/>
        <v>-111</v>
      </c>
      <c r="E71">
        <v>180</v>
      </c>
      <c r="G71">
        <f t="shared" si="23"/>
        <v>-1.9373154697137058</v>
      </c>
      <c r="H71">
        <f t="shared" si="24"/>
        <v>-1.9373154697137058</v>
      </c>
      <c r="V71" s="1">
        <f t="shared" si="43"/>
        <v>-111</v>
      </c>
      <c r="X71">
        <f t="shared" si="25"/>
        <v>-0.35836794954530027</v>
      </c>
      <c r="Y71">
        <f t="shared" si="26"/>
        <v>-0.93358042649720174</v>
      </c>
      <c r="AC71">
        <f t="shared" si="27"/>
        <v>3.3997768829023549</v>
      </c>
      <c r="AD71">
        <f t="shared" si="28"/>
        <v>2.8007412794916053</v>
      </c>
      <c r="AG71">
        <f t="shared" si="29"/>
        <v>0.42358213734391703</v>
      </c>
      <c r="AH71">
        <f t="shared" si="30"/>
        <v>4.3844284394991204</v>
      </c>
      <c r="AK71">
        <f t="shared" si="31"/>
        <v>-2.8007412794916053</v>
      </c>
      <c r="AL71">
        <f t="shared" si="32"/>
        <v>3.3997768829023558</v>
      </c>
      <c r="AO71">
        <f t="shared" si="33"/>
        <v>-4.3844284394991204</v>
      </c>
      <c r="AP71">
        <f t="shared" si="34"/>
        <v>0.42358213734391703</v>
      </c>
      <c r="AZ71">
        <f t="shared" si="35"/>
        <v>3.3997768829023549</v>
      </c>
      <c r="BA71">
        <f t="shared" si="36"/>
        <v>2.8007412794916053</v>
      </c>
      <c r="BC71">
        <f t="shared" si="37"/>
        <v>0.42358213734391703</v>
      </c>
      <c r="BD71">
        <f t="shared" si="38"/>
        <v>4.3844284394991204</v>
      </c>
      <c r="BG71">
        <f t="shared" si="39"/>
        <v>-2.8007412794916053</v>
      </c>
      <c r="BH71">
        <f t="shared" si="40"/>
        <v>3.3997768829023558</v>
      </c>
      <c r="BJ71">
        <f t="shared" si="41"/>
        <v>-4.3844284394991204</v>
      </c>
      <c r="BK71">
        <f t="shared" si="42"/>
        <v>0.42358213734391703</v>
      </c>
    </row>
    <row r="72" spans="1:63" x14ac:dyDescent="0.25">
      <c r="A72">
        <f t="shared" si="44"/>
        <v>1</v>
      </c>
      <c r="B72" s="1">
        <f t="shared" si="45"/>
        <v>-110</v>
      </c>
      <c r="E72">
        <v>180</v>
      </c>
      <c r="G72">
        <f t="shared" si="23"/>
        <v>-1.9198621771937625</v>
      </c>
      <c r="H72">
        <f t="shared" si="24"/>
        <v>-1.9198621771937625</v>
      </c>
      <c r="V72" s="1">
        <f t="shared" si="43"/>
        <v>-110</v>
      </c>
      <c r="X72">
        <f t="shared" si="25"/>
        <v>-0.34202014332566871</v>
      </c>
      <c r="Y72">
        <f t="shared" si="26"/>
        <v>-0.93969262078590843</v>
      </c>
      <c r="AC72">
        <f t="shared" si="27"/>
        <v>3.2446879756990477</v>
      </c>
      <c r="AD72">
        <f t="shared" si="28"/>
        <v>2.8190778623577257</v>
      </c>
      <c r="AG72">
        <f t="shared" si="29"/>
        <v>0.30095179728522448</v>
      </c>
      <c r="AH72">
        <f t="shared" si="30"/>
        <v>4.287729943617272</v>
      </c>
      <c r="AK72">
        <f t="shared" si="31"/>
        <v>-2.8190778623577257</v>
      </c>
      <c r="AL72">
        <f t="shared" si="32"/>
        <v>3.2446879756990481</v>
      </c>
      <c r="AO72">
        <f t="shared" si="33"/>
        <v>-4.287729943617272</v>
      </c>
      <c r="AP72">
        <f t="shared" si="34"/>
        <v>0.30095179728522448</v>
      </c>
      <c r="AZ72">
        <f t="shared" si="35"/>
        <v>3.2446879756990477</v>
      </c>
      <c r="BA72">
        <f t="shared" si="36"/>
        <v>2.8190778623577257</v>
      </c>
      <c r="BC72">
        <f t="shared" si="37"/>
        <v>0.30095179728522448</v>
      </c>
      <c r="BD72">
        <f t="shared" si="38"/>
        <v>4.287729943617272</v>
      </c>
      <c r="BG72">
        <f t="shared" si="39"/>
        <v>-2.8190778623577257</v>
      </c>
      <c r="BH72">
        <f t="shared" si="40"/>
        <v>3.2446879756990481</v>
      </c>
      <c r="BJ72">
        <f t="shared" si="41"/>
        <v>-4.287729943617272</v>
      </c>
      <c r="BK72">
        <f t="shared" si="42"/>
        <v>0.30095179728522448</v>
      </c>
    </row>
    <row r="73" spans="1:63" x14ac:dyDescent="0.25">
      <c r="A73">
        <f t="shared" si="44"/>
        <v>1</v>
      </c>
      <c r="B73" s="1">
        <f t="shared" si="45"/>
        <v>-109</v>
      </c>
      <c r="E73">
        <v>180</v>
      </c>
      <c r="G73">
        <f t="shared" si="23"/>
        <v>-1.902408884673819</v>
      </c>
      <c r="H73">
        <f t="shared" si="24"/>
        <v>-1.9024088846738192</v>
      </c>
      <c r="V73" s="1">
        <f t="shared" si="43"/>
        <v>-109</v>
      </c>
      <c r="X73">
        <f t="shared" si="25"/>
        <v>-0.32556815445715664</v>
      </c>
      <c r="Y73">
        <f t="shared" si="26"/>
        <v>-0.94551857559931685</v>
      </c>
      <c r="AC73">
        <f t="shared" si="27"/>
        <v>3.0886107051063441</v>
      </c>
      <c r="AD73">
        <f t="shared" si="28"/>
        <v>2.8365557267979509</v>
      </c>
      <c r="AG73">
        <f t="shared" si="29"/>
        <v>0.17822978439369375</v>
      </c>
      <c r="AH73">
        <f t="shared" si="30"/>
        <v>4.1897253636584271</v>
      </c>
      <c r="AK73">
        <f t="shared" si="31"/>
        <v>-2.8365557267979509</v>
      </c>
      <c r="AL73">
        <f t="shared" si="32"/>
        <v>3.0886107051063449</v>
      </c>
      <c r="AO73">
        <f t="shared" si="33"/>
        <v>-4.1897253636584271</v>
      </c>
      <c r="AP73">
        <f t="shared" si="34"/>
        <v>0.17822978439369375</v>
      </c>
      <c r="AZ73">
        <f t="shared" si="35"/>
        <v>3.0886107051063441</v>
      </c>
      <c r="BA73">
        <f t="shared" si="36"/>
        <v>2.8365557267979509</v>
      </c>
      <c r="BC73">
        <f t="shared" si="37"/>
        <v>0.17822978439369375</v>
      </c>
      <c r="BD73">
        <f t="shared" si="38"/>
        <v>4.1897253636584271</v>
      </c>
      <c r="BG73">
        <f t="shared" si="39"/>
        <v>-2.8365557267979509</v>
      </c>
      <c r="BH73">
        <f t="shared" si="40"/>
        <v>3.0886107051063449</v>
      </c>
      <c r="BJ73">
        <f t="shared" si="41"/>
        <v>-4.1897253636584271</v>
      </c>
      <c r="BK73">
        <f t="shared" si="42"/>
        <v>0.17822978439369375</v>
      </c>
    </row>
    <row r="74" spans="1:63" x14ac:dyDescent="0.25">
      <c r="A74">
        <f t="shared" si="44"/>
        <v>1</v>
      </c>
      <c r="B74" s="1">
        <f t="shared" si="45"/>
        <v>-108</v>
      </c>
      <c r="E74">
        <v>180</v>
      </c>
      <c r="G74">
        <f t="shared" si="23"/>
        <v>-1.8849555921538759</v>
      </c>
      <c r="H74">
        <f t="shared" si="24"/>
        <v>-1.8849555921538759</v>
      </c>
      <c r="V74" s="1">
        <f t="shared" si="43"/>
        <v>-108</v>
      </c>
      <c r="X74">
        <f t="shared" si="25"/>
        <v>-0.30901699437494734</v>
      </c>
      <c r="Y74">
        <f t="shared" si="26"/>
        <v>-0.95105651629515364</v>
      </c>
      <c r="AC74">
        <f t="shared" si="27"/>
        <v>2.9315926137728212</v>
      </c>
      <c r="AD74">
        <f t="shared" si="28"/>
        <v>2.8531695488854614</v>
      </c>
      <c r="AG74">
        <f t="shared" si="29"/>
        <v>5.5453480983285175E-2</v>
      </c>
      <c r="AH74">
        <f t="shared" si="30"/>
        <v>4.0904445527670283</v>
      </c>
      <c r="AK74">
        <f t="shared" si="31"/>
        <v>-2.8531695488854614</v>
      </c>
      <c r="AL74">
        <f t="shared" si="32"/>
        <v>2.9315926137728212</v>
      </c>
      <c r="AO74">
        <f t="shared" si="33"/>
        <v>-4.0904445527670283</v>
      </c>
      <c r="AP74">
        <f t="shared" si="34"/>
        <v>5.5453480983285175E-2</v>
      </c>
      <c r="AZ74">
        <f t="shared" si="35"/>
        <v>2.9315926137728212</v>
      </c>
      <c r="BA74">
        <f t="shared" si="36"/>
        <v>2.8531695488854614</v>
      </c>
      <c r="BC74">
        <f t="shared" si="37"/>
        <v>5.5453480983285175E-2</v>
      </c>
      <c r="BD74">
        <f t="shared" si="38"/>
        <v>4.0904445527670283</v>
      </c>
      <c r="BG74">
        <f t="shared" si="39"/>
        <v>-2.8531695488854614</v>
      </c>
      <c r="BH74">
        <f t="shared" si="40"/>
        <v>2.9315926137728212</v>
      </c>
      <c r="BJ74">
        <f t="shared" si="41"/>
        <v>-4.0904445527670283</v>
      </c>
      <c r="BK74">
        <f t="shared" si="42"/>
        <v>5.5453480983285175E-2</v>
      </c>
    </row>
    <row r="75" spans="1:63" x14ac:dyDescent="0.25">
      <c r="A75">
        <f t="shared" si="44"/>
        <v>1</v>
      </c>
      <c r="B75" s="1">
        <f t="shared" si="45"/>
        <v>-107</v>
      </c>
      <c r="E75">
        <v>180</v>
      </c>
      <c r="G75">
        <f t="shared" si="23"/>
        <v>-1.8675022996339325</v>
      </c>
      <c r="H75">
        <f t="shared" si="24"/>
        <v>-1.8675022996339325</v>
      </c>
      <c r="V75" s="1">
        <f t="shared" si="43"/>
        <v>-107</v>
      </c>
      <c r="X75">
        <f t="shared" si="25"/>
        <v>-0.29237170472273666</v>
      </c>
      <c r="Y75">
        <f t="shared" si="26"/>
        <v>-0.95630475596303555</v>
      </c>
      <c r="AC75">
        <f t="shared" si="27"/>
        <v>2.7736815309301677</v>
      </c>
      <c r="AD75">
        <f t="shared" si="28"/>
        <v>2.8689142678891071</v>
      </c>
      <c r="AG75">
        <f t="shared" si="29"/>
        <v>-6.7339714094620473E-2</v>
      </c>
      <c r="AH75">
        <f t="shared" si="30"/>
        <v>3.9899177528398333</v>
      </c>
      <c r="AK75">
        <f t="shared" si="31"/>
        <v>-2.8689142678891071</v>
      </c>
      <c r="AL75">
        <f t="shared" si="32"/>
        <v>2.7736815309301677</v>
      </c>
      <c r="AO75">
        <f t="shared" si="33"/>
        <v>-3.9899177528398333</v>
      </c>
      <c r="AP75">
        <f t="shared" si="34"/>
        <v>-6.7339714094620473E-2</v>
      </c>
      <c r="AZ75">
        <f t="shared" si="35"/>
        <v>2.7736815309301677</v>
      </c>
      <c r="BA75">
        <f t="shared" si="36"/>
        <v>2.8689142678891071</v>
      </c>
      <c r="BC75">
        <f t="shared" si="37"/>
        <v>-6.7339714094620473E-2</v>
      </c>
      <c r="BD75">
        <f t="shared" si="38"/>
        <v>3.9899177528398333</v>
      </c>
      <c r="BG75">
        <f t="shared" si="39"/>
        <v>-2.8689142678891071</v>
      </c>
      <c r="BH75">
        <f t="shared" si="40"/>
        <v>2.7736815309301677</v>
      </c>
      <c r="BJ75">
        <f t="shared" si="41"/>
        <v>-3.9899177528398333</v>
      </c>
      <c r="BK75">
        <f t="shared" si="42"/>
        <v>-6.7339714094620473E-2</v>
      </c>
    </row>
    <row r="76" spans="1:63" x14ac:dyDescent="0.25">
      <c r="A76">
        <f t="shared" si="44"/>
        <v>1</v>
      </c>
      <c r="B76" s="1">
        <f t="shared" si="45"/>
        <v>-106</v>
      </c>
      <c r="E76">
        <v>180</v>
      </c>
      <c r="G76">
        <f t="shared" si="23"/>
        <v>-1.8500490071139892</v>
      </c>
      <c r="H76">
        <f t="shared" si="24"/>
        <v>-1.8500490071139892</v>
      </c>
      <c r="V76" s="1">
        <f t="shared" si="43"/>
        <v>-106</v>
      </c>
      <c r="X76">
        <f t="shared" si="25"/>
        <v>-0.27563735581699905</v>
      </c>
      <c r="Y76">
        <f t="shared" si="26"/>
        <v>-0.96126169593831889</v>
      </c>
      <c r="AC76">
        <f t="shared" si="27"/>
        <v>2.6149255578239363</v>
      </c>
      <c r="AD76">
        <f t="shared" si="28"/>
        <v>2.8837850878149571</v>
      </c>
      <c r="AG76">
        <f t="shared" si="29"/>
        <v>-0.19011239684327863</v>
      </c>
      <c r="AH76">
        <f t="shared" si="30"/>
        <v>3.8881755853139199</v>
      </c>
      <c r="AK76">
        <f t="shared" si="31"/>
        <v>-2.8837850878149567</v>
      </c>
      <c r="AL76">
        <f t="shared" si="32"/>
        <v>2.6149255578239363</v>
      </c>
      <c r="AO76">
        <f t="shared" si="33"/>
        <v>-3.8881755853139199</v>
      </c>
      <c r="AP76">
        <f t="shared" si="34"/>
        <v>-0.19011239684327863</v>
      </c>
      <c r="AZ76">
        <f t="shared" si="35"/>
        <v>2.6149255578239363</v>
      </c>
      <c r="BA76">
        <f t="shared" si="36"/>
        <v>2.8837850878149571</v>
      </c>
      <c r="BC76">
        <f t="shared" si="37"/>
        <v>-0.19011239684327863</v>
      </c>
      <c r="BD76">
        <f t="shared" si="38"/>
        <v>3.8881755853139199</v>
      </c>
      <c r="BG76">
        <f t="shared" si="39"/>
        <v>-2.8837850878149567</v>
      </c>
      <c r="BH76">
        <f t="shared" si="40"/>
        <v>2.6149255578239363</v>
      </c>
      <c r="BJ76">
        <f t="shared" si="41"/>
        <v>-3.8881755853139199</v>
      </c>
      <c r="BK76">
        <f t="shared" si="42"/>
        <v>-0.19011239684327863</v>
      </c>
    </row>
    <row r="77" spans="1:63" x14ac:dyDescent="0.25">
      <c r="A77">
        <f t="shared" si="44"/>
        <v>1</v>
      </c>
      <c r="B77" s="1">
        <f t="shared" si="45"/>
        <v>-105</v>
      </c>
      <c r="E77">
        <v>180</v>
      </c>
      <c r="G77">
        <f t="shared" si="23"/>
        <v>-1.8325957145940461</v>
      </c>
      <c r="H77">
        <f t="shared" si="24"/>
        <v>-1.8325957145940461</v>
      </c>
      <c r="V77" s="1">
        <f t="shared" si="43"/>
        <v>-105</v>
      </c>
      <c r="X77">
        <f t="shared" si="25"/>
        <v>-0.25881904510252085</v>
      </c>
      <c r="Y77">
        <f t="shared" si="26"/>
        <v>-0.96592582628906831</v>
      </c>
      <c r="AC77">
        <f t="shared" si="27"/>
        <v>2.4553730530614413</v>
      </c>
      <c r="AD77">
        <f t="shared" si="28"/>
        <v>2.897777478867205</v>
      </c>
      <c r="AG77">
        <f t="shared" si="29"/>
        <v>-0.31282716951419631</v>
      </c>
      <c r="AH77">
        <f t="shared" si="30"/>
        <v>3.78524904183912</v>
      </c>
      <c r="AK77">
        <f t="shared" si="31"/>
        <v>-2.897777478867205</v>
      </c>
      <c r="AL77">
        <f t="shared" si="32"/>
        <v>2.4553730530614413</v>
      </c>
      <c r="AO77">
        <f t="shared" si="33"/>
        <v>-3.78524904183912</v>
      </c>
      <c r="AP77">
        <f t="shared" si="34"/>
        <v>-0.31282716951419631</v>
      </c>
      <c r="AZ77">
        <f t="shared" si="35"/>
        <v>2.4553730530614413</v>
      </c>
      <c r="BA77">
        <f t="shared" si="36"/>
        <v>2.897777478867205</v>
      </c>
      <c r="BC77">
        <f t="shared" si="37"/>
        <v>-0.31282716951419631</v>
      </c>
      <c r="BD77">
        <f t="shared" si="38"/>
        <v>3.78524904183912</v>
      </c>
      <c r="BG77">
        <f t="shared" si="39"/>
        <v>-2.897777478867205</v>
      </c>
      <c r="BH77">
        <f t="shared" si="40"/>
        <v>2.4553730530614413</v>
      </c>
      <c r="BJ77">
        <f t="shared" si="41"/>
        <v>-3.78524904183912</v>
      </c>
      <c r="BK77">
        <f t="shared" si="42"/>
        <v>-0.31282716951419631</v>
      </c>
    </row>
    <row r="78" spans="1:63" x14ac:dyDescent="0.25">
      <c r="A78">
        <f t="shared" si="44"/>
        <v>1</v>
      </c>
      <c r="B78" s="1">
        <f t="shared" si="45"/>
        <v>-104</v>
      </c>
      <c r="E78">
        <v>180</v>
      </c>
      <c r="G78">
        <f t="shared" si="23"/>
        <v>-1.8151424220741028</v>
      </c>
      <c r="H78">
        <f t="shared" si="24"/>
        <v>-1.8151424220741028</v>
      </c>
      <c r="V78" s="1">
        <f t="shared" si="43"/>
        <v>-104</v>
      </c>
      <c r="X78">
        <f t="shared" si="25"/>
        <v>-0.24192189559966779</v>
      </c>
      <c r="Y78">
        <f t="shared" si="26"/>
        <v>-0.97029572627599647</v>
      </c>
      <c r="AC78">
        <f t="shared" si="27"/>
        <v>2.2950726178812491</v>
      </c>
      <c r="AD78">
        <f t="shared" si="28"/>
        <v>2.9108871788279895</v>
      </c>
      <c r="AG78">
        <f t="shared" si="29"/>
        <v>-0.43544665199885668</v>
      </c>
      <c r="AH78">
        <f t="shared" si="30"/>
        <v>3.6811694748376431</v>
      </c>
      <c r="AK78">
        <f t="shared" si="31"/>
        <v>-2.9108871788279895</v>
      </c>
      <c r="AL78">
        <f t="shared" si="32"/>
        <v>2.2950726178812491</v>
      </c>
      <c r="AO78">
        <f t="shared" si="33"/>
        <v>-3.6811694748376431</v>
      </c>
      <c r="AP78">
        <f t="shared" si="34"/>
        <v>-0.43544665199885668</v>
      </c>
      <c r="AZ78">
        <f t="shared" si="35"/>
        <v>2.2950726178812491</v>
      </c>
      <c r="BA78">
        <f t="shared" si="36"/>
        <v>2.9108871788279895</v>
      </c>
      <c r="BC78">
        <f t="shared" si="37"/>
        <v>-0.43544665199885668</v>
      </c>
      <c r="BD78">
        <f t="shared" si="38"/>
        <v>3.6811694748376431</v>
      </c>
      <c r="BG78">
        <f t="shared" si="39"/>
        <v>-2.9108871788279895</v>
      </c>
      <c r="BH78">
        <f t="shared" si="40"/>
        <v>2.2950726178812491</v>
      </c>
      <c r="BJ78">
        <f t="shared" si="41"/>
        <v>-3.6811694748376431</v>
      </c>
      <c r="BK78">
        <f t="shared" si="42"/>
        <v>-0.43544665199885668</v>
      </c>
    </row>
    <row r="79" spans="1:63" x14ac:dyDescent="0.25">
      <c r="A79">
        <f t="shared" si="44"/>
        <v>1</v>
      </c>
      <c r="B79" s="1">
        <f t="shared" si="45"/>
        <v>-103</v>
      </c>
      <c r="E79">
        <v>180</v>
      </c>
      <c r="G79">
        <f t="shared" si="23"/>
        <v>-1.7976891295541593</v>
      </c>
      <c r="H79">
        <f t="shared" si="24"/>
        <v>-1.7976891295541595</v>
      </c>
      <c r="V79" s="1">
        <f t="shared" si="43"/>
        <v>-103</v>
      </c>
      <c r="X79">
        <f t="shared" si="25"/>
        <v>-0.22495105434386503</v>
      </c>
      <c r="Y79">
        <f t="shared" si="26"/>
        <v>-0.97437006478523525</v>
      </c>
      <c r="AC79">
        <f t="shared" si="27"/>
        <v>2.1340730813487818</v>
      </c>
      <c r="AD79">
        <f t="shared" si="28"/>
        <v>2.9231101943557061</v>
      </c>
      <c r="AG79">
        <f t="shared" si="29"/>
        <v>-0.55793349321505159</v>
      </c>
      <c r="AH79">
        <f t="shared" si="30"/>
        <v>3.5759685879538408</v>
      </c>
      <c r="AK79">
        <f t="shared" si="31"/>
        <v>-2.9231101943557056</v>
      </c>
      <c r="AL79">
        <f t="shared" si="32"/>
        <v>2.1340730813487818</v>
      </c>
      <c r="AO79">
        <f t="shared" si="33"/>
        <v>-3.5759685879538408</v>
      </c>
      <c r="AP79">
        <f t="shared" si="34"/>
        <v>-0.55793349321505159</v>
      </c>
      <c r="AZ79">
        <f t="shared" si="35"/>
        <v>2.1340730813487818</v>
      </c>
      <c r="BA79">
        <f t="shared" si="36"/>
        <v>2.9231101943557061</v>
      </c>
      <c r="BC79">
        <f t="shared" si="37"/>
        <v>-0.55793349321505159</v>
      </c>
      <c r="BD79">
        <f t="shared" si="38"/>
        <v>3.5759685879538408</v>
      </c>
      <c r="BG79">
        <f t="shared" si="39"/>
        <v>-2.9231101943557056</v>
      </c>
      <c r="BH79">
        <f t="shared" si="40"/>
        <v>2.1340730813487818</v>
      </c>
      <c r="BJ79">
        <f t="shared" si="41"/>
        <v>-3.5759685879538408</v>
      </c>
      <c r="BK79">
        <f t="shared" si="42"/>
        <v>-0.55793349321505159</v>
      </c>
    </row>
    <row r="80" spans="1:63" x14ac:dyDescent="0.25">
      <c r="A80">
        <f t="shared" si="44"/>
        <v>1</v>
      </c>
      <c r="B80" s="1">
        <f t="shared" si="45"/>
        <v>-102</v>
      </c>
      <c r="E80">
        <v>180</v>
      </c>
      <c r="G80">
        <f t="shared" si="23"/>
        <v>-1.780235837034216</v>
      </c>
      <c r="H80">
        <f t="shared" si="24"/>
        <v>-1.7802358370342162</v>
      </c>
      <c r="V80" s="1">
        <f t="shared" si="43"/>
        <v>-102</v>
      </c>
      <c r="X80">
        <f t="shared" si="25"/>
        <v>-0.20791169081775934</v>
      </c>
      <c r="Y80">
        <f t="shared" si="26"/>
        <v>-0.97814760073380569</v>
      </c>
      <c r="AC80">
        <f t="shared" si="27"/>
        <v>1.9724234854825062</v>
      </c>
      <c r="AD80">
        <f t="shared" si="28"/>
        <v>2.9344428022014175</v>
      </c>
      <c r="AG80">
        <f t="shared" si="29"/>
        <v>-0.68025038248439063</v>
      </c>
      <c r="AH80">
        <f t="shared" si="30"/>
        <v>3.4696784263969631</v>
      </c>
      <c r="AK80">
        <f t="shared" si="31"/>
        <v>-2.9344428022014171</v>
      </c>
      <c r="AL80">
        <f t="shared" si="32"/>
        <v>1.9724234854825062</v>
      </c>
      <c r="AO80">
        <f t="shared" si="33"/>
        <v>-3.4696784263969631</v>
      </c>
      <c r="AP80">
        <f t="shared" si="34"/>
        <v>-0.68025038248439063</v>
      </c>
      <c r="AZ80">
        <f t="shared" si="35"/>
        <v>1.9724234854825062</v>
      </c>
      <c r="BA80">
        <f t="shared" si="36"/>
        <v>2.9344428022014175</v>
      </c>
      <c r="BC80">
        <f t="shared" si="37"/>
        <v>-0.68025038248439063</v>
      </c>
      <c r="BD80">
        <f t="shared" si="38"/>
        <v>3.4696784263969631</v>
      </c>
      <c r="BG80">
        <f t="shared" si="39"/>
        <v>-2.9344428022014171</v>
      </c>
      <c r="BH80">
        <f t="shared" si="40"/>
        <v>1.9724234854825062</v>
      </c>
      <c r="BJ80">
        <f t="shared" si="41"/>
        <v>-3.4696784263969631</v>
      </c>
      <c r="BK80">
        <f t="shared" si="42"/>
        <v>-0.68025038248439063</v>
      </c>
    </row>
    <row r="81" spans="1:63" x14ac:dyDescent="0.25">
      <c r="A81">
        <f t="shared" si="44"/>
        <v>1</v>
      </c>
      <c r="B81" s="1">
        <f t="shared" si="45"/>
        <v>-101</v>
      </c>
      <c r="E81">
        <v>180</v>
      </c>
      <c r="G81">
        <f t="shared" si="23"/>
        <v>-1.7627825445142729</v>
      </c>
      <c r="H81">
        <f t="shared" si="24"/>
        <v>-1.7627825445142729</v>
      </c>
      <c r="V81" s="1">
        <f t="shared" si="43"/>
        <v>-101</v>
      </c>
      <c r="X81">
        <f t="shared" si="25"/>
        <v>-0.1908089953765448</v>
      </c>
      <c r="Y81">
        <f t="shared" si="26"/>
        <v>-0.98162718344766398</v>
      </c>
      <c r="AC81">
        <f t="shared" si="27"/>
        <v>1.8101730703152574</v>
      </c>
      <c r="AD81">
        <f t="shared" si="28"/>
        <v>2.9448815503429921</v>
      </c>
      <c r="AG81">
        <f t="shared" si="29"/>
        <v>-0.80236006089749123</v>
      </c>
      <c r="AH81">
        <f t="shared" si="30"/>
        <v>3.3623313671798742</v>
      </c>
      <c r="AK81">
        <f t="shared" si="31"/>
        <v>-2.9448815503429921</v>
      </c>
      <c r="AL81">
        <f t="shared" si="32"/>
        <v>1.8101730703152574</v>
      </c>
      <c r="AO81">
        <f t="shared" si="33"/>
        <v>-3.3623313671798742</v>
      </c>
      <c r="AP81">
        <f t="shared" si="34"/>
        <v>-0.80236006089749123</v>
      </c>
      <c r="AZ81">
        <f t="shared" si="35"/>
        <v>1.8101730703152574</v>
      </c>
      <c r="BA81">
        <f t="shared" si="36"/>
        <v>2.9448815503429921</v>
      </c>
      <c r="BC81">
        <f t="shared" si="37"/>
        <v>-0.80236006089749123</v>
      </c>
      <c r="BD81">
        <f t="shared" si="38"/>
        <v>3.3623313671798742</v>
      </c>
      <c r="BG81">
        <f t="shared" si="39"/>
        <v>-2.9448815503429921</v>
      </c>
      <c r="BH81">
        <f t="shared" si="40"/>
        <v>1.8101730703152574</v>
      </c>
      <c r="BJ81">
        <f t="shared" si="41"/>
        <v>-3.3623313671798742</v>
      </c>
      <c r="BK81">
        <f t="shared" si="42"/>
        <v>-0.80236006089749123</v>
      </c>
    </row>
    <row r="82" spans="1:63" x14ac:dyDescent="0.25">
      <c r="A82">
        <f t="shared" si="44"/>
        <v>1</v>
      </c>
      <c r="B82" s="1">
        <f t="shared" si="45"/>
        <v>-100</v>
      </c>
      <c r="E82">
        <v>180</v>
      </c>
      <c r="G82">
        <f t="shared" si="23"/>
        <v>-1.7453292519943295</v>
      </c>
      <c r="H82">
        <f t="shared" si="24"/>
        <v>-1.7453292519943295</v>
      </c>
      <c r="V82" s="1">
        <f t="shared" si="43"/>
        <v>-100</v>
      </c>
      <c r="X82">
        <f t="shared" si="25"/>
        <v>-0.1736481776669303</v>
      </c>
      <c r="Y82">
        <f t="shared" si="26"/>
        <v>-0.98480775301220802</v>
      </c>
      <c r="AC82">
        <f t="shared" si="27"/>
        <v>1.6473712588952498</v>
      </c>
      <c r="AD82">
        <f t="shared" si="28"/>
        <v>2.9544232590366244</v>
      </c>
      <c r="AG82">
        <f t="shared" si="29"/>
        <v>-0.92422533266340601</v>
      </c>
      <c r="AH82">
        <f t="shared" si="30"/>
        <v>3.2539601092567074</v>
      </c>
      <c r="AK82">
        <f t="shared" si="31"/>
        <v>-2.9544232590366239</v>
      </c>
      <c r="AL82">
        <f t="shared" si="32"/>
        <v>1.6473712588952498</v>
      </c>
      <c r="AO82">
        <f t="shared" si="33"/>
        <v>-3.2539601092567074</v>
      </c>
      <c r="AP82">
        <f t="shared" si="34"/>
        <v>-0.92422533266340601</v>
      </c>
      <c r="AZ82">
        <f t="shared" si="35"/>
        <v>1.6473712588952498</v>
      </c>
      <c r="BA82">
        <f t="shared" si="36"/>
        <v>2.9544232590366244</v>
      </c>
      <c r="BC82">
        <f t="shared" si="37"/>
        <v>-0.92422533266340601</v>
      </c>
      <c r="BD82">
        <f t="shared" si="38"/>
        <v>3.2539601092567074</v>
      </c>
      <c r="BG82">
        <f t="shared" si="39"/>
        <v>-2.9544232590366239</v>
      </c>
      <c r="BH82">
        <f t="shared" si="40"/>
        <v>1.6473712588952498</v>
      </c>
      <c r="BJ82">
        <f t="shared" si="41"/>
        <v>-3.2539601092567074</v>
      </c>
      <c r="BK82">
        <f t="shared" si="42"/>
        <v>-0.92422533266340601</v>
      </c>
    </row>
    <row r="83" spans="1:63" x14ac:dyDescent="0.25">
      <c r="A83">
        <f t="shared" si="44"/>
        <v>1</v>
      </c>
      <c r="B83" s="1">
        <f t="shared" si="45"/>
        <v>-99</v>
      </c>
      <c r="E83">
        <v>180</v>
      </c>
      <c r="G83">
        <f t="shared" si="23"/>
        <v>-1.7278759594743864</v>
      </c>
      <c r="H83">
        <f t="shared" si="24"/>
        <v>-1.7278759594743862</v>
      </c>
      <c r="V83" s="1">
        <f t="shared" si="43"/>
        <v>-99</v>
      </c>
      <c r="X83">
        <f t="shared" si="25"/>
        <v>-0.15643446504023081</v>
      </c>
      <c r="Y83">
        <f t="shared" si="26"/>
        <v>-0.98768834059513777</v>
      </c>
      <c r="AC83">
        <f t="shared" si="27"/>
        <v>1.4840676422313395</v>
      </c>
      <c r="AD83">
        <f t="shared" si="28"/>
        <v>2.9630650217854138</v>
      </c>
      <c r="AG83">
        <f t="shared" si="29"/>
        <v>-1.0458090764398198</v>
      </c>
      <c r="AH83">
        <f t="shared" si="30"/>
        <v>3.144597663562442</v>
      </c>
      <c r="AK83">
        <f t="shared" si="31"/>
        <v>-2.9630650217854133</v>
      </c>
      <c r="AL83">
        <f t="shared" si="32"/>
        <v>1.4840676422313397</v>
      </c>
      <c r="AO83">
        <f t="shared" si="33"/>
        <v>-3.144597663562442</v>
      </c>
      <c r="AP83">
        <f t="shared" si="34"/>
        <v>-1.0458090764398198</v>
      </c>
      <c r="AZ83">
        <f t="shared" si="35"/>
        <v>1.4840676422313395</v>
      </c>
      <c r="BA83">
        <f t="shared" si="36"/>
        <v>2.9630650217854138</v>
      </c>
      <c r="BC83">
        <f t="shared" si="37"/>
        <v>-1.0458090764398198</v>
      </c>
      <c r="BD83">
        <f t="shared" si="38"/>
        <v>3.144597663562442</v>
      </c>
      <c r="BG83">
        <f t="shared" si="39"/>
        <v>-2.9630650217854133</v>
      </c>
      <c r="BH83">
        <f t="shared" si="40"/>
        <v>1.4840676422313397</v>
      </c>
      <c r="BJ83">
        <f t="shared" si="41"/>
        <v>-3.144597663562442</v>
      </c>
      <c r="BK83">
        <f t="shared" si="42"/>
        <v>-1.0458090764398198</v>
      </c>
    </row>
    <row r="84" spans="1:63" x14ac:dyDescent="0.25">
      <c r="A84">
        <f t="shared" si="44"/>
        <v>1</v>
      </c>
      <c r="B84" s="1">
        <f t="shared" si="45"/>
        <v>-98</v>
      </c>
      <c r="E84">
        <v>180</v>
      </c>
      <c r="G84">
        <f t="shared" si="23"/>
        <v>-1.7104226669544429</v>
      </c>
      <c r="H84">
        <f t="shared" si="24"/>
        <v>-1.7104226669544429</v>
      </c>
      <c r="V84" s="1">
        <f t="shared" si="43"/>
        <v>-98</v>
      </c>
      <c r="X84">
        <f t="shared" si="25"/>
        <v>-0.13917310096006535</v>
      </c>
      <c r="Y84">
        <f t="shared" si="26"/>
        <v>-0.99026806874157036</v>
      </c>
      <c r="AC84">
        <f t="shared" si="27"/>
        <v>1.320311964187119</v>
      </c>
      <c r="AD84">
        <f t="shared" si="28"/>
        <v>2.9708042062247113</v>
      </c>
      <c r="AG84">
        <f t="shared" si="29"/>
        <v>-1.1670742566405699</v>
      </c>
      <c r="AH84">
        <f t="shared" si="30"/>
        <v>3.0342773429574534</v>
      </c>
      <c r="AK84">
        <f t="shared" si="31"/>
        <v>-2.9708042062247113</v>
      </c>
      <c r="AL84">
        <f t="shared" si="32"/>
        <v>1.3203119641871193</v>
      </c>
      <c r="AO84">
        <f t="shared" si="33"/>
        <v>-3.0342773429574534</v>
      </c>
      <c r="AP84">
        <f t="shared" si="34"/>
        <v>-1.1670742566405699</v>
      </c>
      <c r="AZ84">
        <f t="shared" si="35"/>
        <v>1.320311964187119</v>
      </c>
      <c r="BA84">
        <f t="shared" si="36"/>
        <v>2.9708042062247113</v>
      </c>
      <c r="BC84">
        <f t="shared" si="37"/>
        <v>-1.1670742566405699</v>
      </c>
      <c r="BD84">
        <f t="shared" si="38"/>
        <v>3.0342773429574534</v>
      </c>
      <c r="BG84">
        <f t="shared" si="39"/>
        <v>-2.9708042062247113</v>
      </c>
      <c r="BH84">
        <f t="shared" si="40"/>
        <v>1.3203119641871193</v>
      </c>
      <c r="BJ84">
        <f t="shared" si="41"/>
        <v>-3.0342773429574534</v>
      </c>
      <c r="BK84">
        <f t="shared" si="42"/>
        <v>-1.1670742566405699</v>
      </c>
    </row>
    <row r="85" spans="1:63" x14ac:dyDescent="0.25">
      <c r="A85">
        <f t="shared" si="44"/>
        <v>1</v>
      </c>
      <c r="B85" s="1">
        <f t="shared" si="45"/>
        <v>-97</v>
      </c>
      <c r="E85">
        <v>180</v>
      </c>
      <c r="G85">
        <f t="shared" si="23"/>
        <v>-1.6929693744344996</v>
      </c>
      <c r="H85">
        <f t="shared" si="24"/>
        <v>-1.6929693744344996</v>
      </c>
      <c r="V85" s="1">
        <f t="shared" si="43"/>
        <v>-97</v>
      </c>
      <c r="X85">
        <f t="shared" si="25"/>
        <v>-0.12186934340514737</v>
      </c>
      <c r="Y85">
        <f t="shared" si="26"/>
        <v>-0.99254615164132209</v>
      </c>
      <c r="AC85">
        <f t="shared" si="27"/>
        <v>1.1561541063284582</v>
      </c>
      <c r="AD85">
        <f t="shared" si="28"/>
        <v>2.9776384549239663</v>
      </c>
      <c r="AG85">
        <f t="shared" si="29"/>
        <v>-1.287983934717045</v>
      </c>
      <c r="AH85">
        <f t="shared" si="30"/>
        <v>2.9230327520800961</v>
      </c>
      <c r="AK85">
        <f t="shared" si="31"/>
        <v>-2.9776384549239663</v>
      </c>
      <c r="AL85">
        <f t="shared" si="32"/>
        <v>1.1561541063284584</v>
      </c>
      <c r="AO85">
        <f t="shared" si="33"/>
        <v>-2.9230327520800961</v>
      </c>
      <c r="AP85">
        <f t="shared" si="34"/>
        <v>-1.287983934717045</v>
      </c>
      <c r="AZ85">
        <f t="shared" si="35"/>
        <v>1.1561541063284582</v>
      </c>
      <c r="BA85">
        <f t="shared" si="36"/>
        <v>2.9776384549239663</v>
      </c>
      <c r="BC85">
        <f t="shared" si="37"/>
        <v>-1.287983934717045</v>
      </c>
      <c r="BD85">
        <f t="shared" si="38"/>
        <v>2.9230327520800961</v>
      </c>
      <c r="BG85">
        <f t="shared" si="39"/>
        <v>-2.9776384549239663</v>
      </c>
      <c r="BH85">
        <f t="shared" si="40"/>
        <v>1.1561541063284584</v>
      </c>
      <c r="BJ85">
        <f t="shared" si="41"/>
        <v>-2.9230327520800961</v>
      </c>
      <c r="BK85">
        <f t="shared" si="42"/>
        <v>-1.287983934717045</v>
      </c>
    </row>
    <row r="86" spans="1:63" x14ac:dyDescent="0.25">
      <c r="A86">
        <f t="shared" si="44"/>
        <v>1</v>
      </c>
      <c r="B86" s="1">
        <f t="shared" si="45"/>
        <v>-96</v>
      </c>
      <c r="E86">
        <v>180</v>
      </c>
      <c r="G86">
        <f t="shared" si="23"/>
        <v>-1.6755160819145563</v>
      </c>
      <c r="H86">
        <f t="shared" si="24"/>
        <v>-1.6755160819145565</v>
      </c>
      <c r="V86" s="1">
        <f t="shared" si="43"/>
        <v>-96</v>
      </c>
      <c r="X86">
        <f t="shared" si="25"/>
        <v>-0.10452846326765355</v>
      </c>
      <c r="Y86">
        <f t="shared" si="26"/>
        <v>-0.99452189536827329</v>
      </c>
      <c r="AC86">
        <f t="shared" si="27"/>
        <v>0.99164407272909527</v>
      </c>
      <c r="AD86">
        <f t="shared" si="28"/>
        <v>2.9835656861048196</v>
      </c>
      <c r="AG86">
        <f t="shared" si="29"/>
        <v>-1.408501280410023</v>
      </c>
      <c r="AH86">
        <f t="shared" si="30"/>
        <v>2.8108977771104016</v>
      </c>
      <c r="AK86">
        <f t="shared" si="31"/>
        <v>-2.9835656861048196</v>
      </c>
      <c r="AL86">
        <f t="shared" si="32"/>
        <v>0.99164407272909538</v>
      </c>
      <c r="AO86">
        <f t="shared" si="33"/>
        <v>-2.8108977771104016</v>
      </c>
      <c r="AP86">
        <f t="shared" si="34"/>
        <v>-1.408501280410023</v>
      </c>
      <c r="AZ86">
        <f t="shared" si="35"/>
        <v>0.99164407272909527</v>
      </c>
      <c r="BA86">
        <f t="shared" si="36"/>
        <v>2.9835656861048196</v>
      </c>
      <c r="BC86">
        <f t="shared" si="37"/>
        <v>-1.408501280410023</v>
      </c>
      <c r="BD86">
        <f t="shared" si="38"/>
        <v>2.8108977771104016</v>
      </c>
      <c r="BG86">
        <f t="shared" si="39"/>
        <v>-2.9835656861048196</v>
      </c>
      <c r="BH86">
        <f t="shared" si="40"/>
        <v>0.99164407272909538</v>
      </c>
      <c r="BJ86">
        <f t="shared" si="41"/>
        <v>-2.8108977771104016</v>
      </c>
      <c r="BK86">
        <f t="shared" si="42"/>
        <v>-1.408501280410023</v>
      </c>
    </row>
    <row r="87" spans="1:63" x14ac:dyDescent="0.25">
      <c r="A87">
        <f t="shared" si="44"/>
        <v>1</v>
      </c>
      <c r="B87" s="1">
        <f t="shared" si="45"/>
        <v>-95</v>
      </c>
      <c r="E87">
        <v>180</v>
      </c>
      <c r="G87">
        <f t="shared" si="23"/>
        <v>-1.6580627893946132</v>
      </c>
      <c r="H87">
        <f t="shared" si="24"/>
        <v>-1.6580627893946132</v>
      </c>
      <c r="V87" s="1">
        <f t="shared" si="43"/>
        <v>-95</v>
      </c>
      <c r="X87">
        <f t="shared" si="25"/>
        <v>-8.7155742747658235E-2</v>
      </c>
      <c r="Y87">
        <f t="shared" si="26"/>
        <v>-0.99619469809174555</v>
      </c>
      <c r="AC87">
        <f t="shared" si="27"/>
        <v>0.82683197473890524</v>
      </c>
      <c r="AD87">
        <f t="shared" si="28"/>
        <v>2.9885840942752369</v>
      </c>
      <c r="AG87">
        <f t="shared" si="29"/>
        <v>-1.5285895829685319</v>
      </c>
      <c r="AH87">
        <f t="shared" si="30"/>
        <v>2.69790657544802</v>
      </c>
      <c r="AK87">
        <f t="shared" si="31"/>
        <v>-2.9885840942752369</v>
      </c>
      <c r="AL87">
        <f t="shared" si="32"/>
        <v>0.82683197473890546</v>
      </c>
      <c r="AO87">
        <f t="shared" si="33"/>
        <v>-2.69790657544802</v>
      </c>
      <c r="AP87">
        <f t="shared" si="34"/>
        <v>-1.5285895829685319</v>
      </c>
      <c r="AZ87">
        <f t="shared" si="35"/>
        <v>0.82683197473890524</v>
      </c>
      <c r="BA87">
        <f t="shared" si="36"/>
        <v>2.9885840942752369</v>
      </c>
      <c r="BC87">
        <f t="shared" si="37"/>
        <v>-1.5285895829685319</v>
      </c>
      <c r="BD87">
        <f t="shared" si="38"/>
        <v>2.69790657544802</v>
      </c>
      <c r="BG87">
        <f t="shared" si="39"/>
        <v>-2.9885840942752369</v>
      </c>
      <c r="BH87">
        <f t="shared" si="40"/>
        <v>0.82683197473890546</v>
      </c>
      <c r="BJ87">
        <f t="shared" si="41"/>
        <v>-2.69790657544802</v>
      </c>
      <c r="BK87">
        <f t="shared" si="42"/>
        <v>-1.5285895829685319</v>
      </c>
    </row>
    <row r="88" spans="1:63" x14ac:dyDescent="0.25">
      <c r="A88">
        <f t="shared" si="44"/>
        <v>1</v>
      </c>
      <c r="B88" s="1">
        <f t="shared" si="45"/>
        <v>-94</v>
      </c>
      <c r="E88">
        <v>180</v>
      </c>
      <c r="G88">
        <f t="shared" si="23"/>
        <v>-1.6406094968746698</v>
      </c>
      <c r="H88">
        <f t="shared" si="24"/>
        <v>-1.6406094968746698</v>
      </c>
      <c r="V88" s="1">
        <f t="shared" si="43"/>
        <v>-94</v>
      </c>
      <c r="X88">
        <f t="shared" si="25"/>
        <v>-6.975647374412533E-2</v>
      </c>
      <c r="Y88">
        <f t="shared" si="26"/>
        <v>-0.9975640502598242</v>
      </c>
      <c r="AC88">
        <f t="shared" si="27"/>
        <v>0.66176801571950861</v>
      </c>
      <c r="AD88">
        <f t="shared" si="28"/>
        <v>2.9926921507794724</v>
      </c>
      <c r="AG88">
        <f t="shared" si="29"/>
        <v>-1.6482122623322886</v>
      </c>
      <c r="AH88">
        <f t="shared" si="30"/>
        <v>2.5840935653075494</v>
      </c>
      <c r="AK88">
        <f t="shared" si="31"/>
        <v>-2.9926921507794724</v>
      </c>
      <c r="AL88">
        <f t="shared" si="32"/>
        <v>0.66176801571950872</v>
      </c>
      <c r="AO88">
        <f t="shared" si="33"/>
        <v>-2.5840935653075494</v>
      </c>
      <c r="AP88">
        <f t="shared" si="34"/>
        <v>-1.6482122623322886</v>
      </c>
      <c r="AZ88">
        <f t="shared" si="35"/>
        <v>0.66176801571950861</v>
      </c>
      <c r="BA88">
        <f t="shared" si="36"/>
        <v>2.9926921507794724</v>
      </c>
      <c r="BC88">
        <f t="shared" si="37"/>
        <v>-1.6482122623322886</v>
      </c>
      <c r="BD88">
        <f t="shared" si="38"/>
        <v>2.5840935653075494</v>
      </c>
      <c r="BG88">
        <f t="shared" si="39"/>
        <v>-2.9926921507794724</v>
      </c>
      <c r="BH88">
        <f t="shared" si="40"/>
        <v>0.66176801571950872</v>
      </c>
      <c r="BJ88">
        <f t="shared" si="41"/>
        <v>-2.5840935653075494</v>
      </c>
      <c r="BK88">
        <f t="shared" si="42"/>
        <v>-1.6482122623322886</v>
      </c>
    </row>
    <row r="89" spans="1:63" x14ac:dyDescent="0.25">
      <c r="A89">
        <f t="shared" si="44"/>
        <v>1</v>
      </c>
      <c r="B89" s="1">
        <f t="shared" si="45"/>
        <v>-93</v>
      </c>
      <c r="E89">
        <v>180</v>
      </c>
      <c r="G89">
        <f t="shared" si="23"/>
        <v>-1.6231562043547263</v>
      </c>
      <c r="H89">
        <f t="shared" si="24"/>
        <v>-1.6231562043547265</v>
      </c>
      <c r="V89" s="1">
        <f t="shared" si="43"/>
        <v>-93</v>
      </c>
      <c r="X89">
        <f t="shared" si="25"/>
        <v>-5.2335956242943842E-2</v>
      </c>
      <c r="Y89">
        <f t="shared" si="26"/>
        <v>-0.99862953475457383</v>
      </c>
      <c r="AC89">
        <f t="shared" si="27"/>
        <v>0.49650247575183304</v>
      </c>
      <c r="AD89">
        <f t="shared" si="28"/>
        <v>2.9958886042637216</v>
      </c>
      <c r="AG89">
        <f t="shared" si="29"/>
        <v>-1.7673328802743478</v>
      </c>
      <c r="AH89">
        <f t="shared" si="30"/>
        <v>2.469493415234409</v>
      </c>
      <c r="AK89">
        <f t="shared" si="31"/>
        <v>-2.9958886042637216</v>
      </c>
      <c r="AL89">
        <f t="shared" si="32"/>
        <v>0.49650247575183326</v>
      </c>
      <c r="AO89">
        <f t="shared" si="33"/>
        <v>-2.469493415234409</v>
      </c>
      <c r="AP89">
        <f t="shared" si="34"/>
        <v>-1.7673328802743478</v>
      </c>
      <c r="AZ89">
        <f t="shared" si="35"/>
        <v>0.49650247575183304</v>
      </c>
      <c r="BA89">
        <f t="shared" si="36"/>
        <v>2.9958886042637216</v>
      </c>
      <c r="BC89">
        <f t="shared" si="37"/>
        <v>-1.7673328802743478</v>
      </c>
      <c r="BD89">
        <f t="shared" si="38"/>
        <v>2.469493415234409</v>
      </c>
      <c r="BG89">
        <f t="shared" si="39"/>
        <v>-2.9958886042637216</v>
      </c>
      <c r="BH89">
        <f t="shared" si="40"/>
        <v>0.49650247575183326</v>
      </c>
      <c r="BJ89">
        <f t="shared" si="41"/>
        <v>-2.469493415234409</v>
      </c>
      <c r="BK89">
        <f t="shared" si="42"/>
        <v>-1.7673328802743478</v>
      </c>
    </row>
    <row r="90" spans="1:63" x14ac:dyDescent="0.25">
      <c r="A90">
        <f t="shared" si="44"/>
        <v>1</v>
      </c>
      <c r="B90" s="1">
        <f t="shared" si="45"/>
        <v>-92</v>
      </c>
      <c r="E90">
        <v>180</v>
      </c>
      <c r="G90">
        <f t="shared" si="23"/>
        <v>-1.605702911834783</v>
      </c>
      <c r="H90">
        <f t="shared" si="24"/>
        <v>-1.6057029118347832</v>
      </c>
      <c r="V90" s="1">
        <f t="shared" si="43"/>
        <v>-92</v>
      </c>
      <c r="X90">
        <f t="shared" si="25"/>
        <v>-3.4899496702500955E-2</v>
      </c>
      <c r="Y90">
        <f t="shared" si="26"/>
        <v>-0.99939082701909576</v>
      </c>
      <c r="AC90">
        <f t="shared" si="27"/>
        <v>0.33108569632031604</v>
      </c>
      <c r="AD90">
        <f t="shared" si="28"/>
        <v>2.9981724810572872</v>
      </c>
      <c r="AG90">
        <f t="shared" si="29"/>
        <v>-1.8859151515005381</v>
      </c>
      <c r="AH90">
        <f t="shared" si="30"/>
        <v>2.3541410335444688</v>
      </c>
      <c r="AK90">
        <f t="shared" si="31"/>
        <v>-2.9981724810572872</v>
      </c>
      <c r="AL90">
        <f t="shared" si="32"/>
        <v>0.33108569632031626</v>
      </c>
      <c r="AO90">
        <f t="shared" si="33"/>
        <v>-2.3541410335444688</v>
      </c>
      <c r="AP90">
        <f t="shared" si="34"/>
        <v>-1.8859151515005381</v>
      </c>
      <c r="AZ90">
        <f t="shared" si="35"/>
        <v>0.33108569632031604</v>
      </c>
      <c r="BA90">
        <f t="shared" si="36"/>
        <v>2.9981724810572872</v>
      </c>
      <c r="BC90">
        <f t="shared" si="37"/>
        <v>-1.8859151515005381</v>
      </c>
      <c r="BD90">
        <f t="shared" si="38"/>
        <v>2.3541410335444688</v>
      </c>
      <c r="BG90">
        <f t="shared" si="39"/>
        <v>-2.9981724810572872</v>
      </c>
      <c r="BH90">
        <f t="shared" si="40"/>
        <v>0.33108569632031626</v>
      </c>
      <c r="BJ90">
        <f t="shared" si="41"/>
        <v>-2.3541410335444688</v>
      </c>
      <c r="BK90">
        <f t="shared" si="42"/>
        <v>-1.8859151515005381</v>
      </c>
    </row>
    <row r="91" spans="1:63" x14ac:dyDescent="0.25">
      <c r="A91">
        <f t="shared" si="44"/>
        <v>1</v>
      </c>
      <c r="B91" s="1">
        <f t="shared" si="45"/>
        <v>-91</v>
      </c>
      <c r="E91">
        <v>180</v>
      </c>
      <c r="G91">
        <f t="shared" si="23"/>
        <v>-1.5882496193148399</v>
      </c>
      <c r="H91">
        <f t="shared" si="24"/>
        <v>-1.5882496193148399</v>
      </c>
      <c r="V91" s="1">
        <f t="shared" si="43"/>
        <v>-91</v>
      </c>
      <c r="X91">
        <f t="shared" si="25"/>
        <v>-1.7452406437283477E-2</v>
      </c>
      <c r="Y91">
        <f t="shared" si="26"/>
        <v>-0.99984769515639127</v>
      </c>
      <c r="AC91">
        <f t="shared" si="27"/>
        <v>0.16556806497840071</v>
      </c>
      <c r="AD91">
        <f t="shared" si="28"/>
        <v>2.999543085469174</v>
      </c>
      <c r="AG91">
        <f t="shared" si="29"/>
        <v>-2.0039229547023103</v>
      </c>
      <c r="AH91">
        <f t="shared" si="30"/>
        <v>2.2380715576906347</v>
      </c>
      <c r="AK91">
        <f t="shared" si="31"/>
        <v>-2.999543085469174</v>
      </c>
      <c r="AL91">
        <f t="shared" si="32"/>
        <v>0.16556806497840088</v>
      </c>
      <c r="AO91">
        <f t="shared" si="33"/>
        <v>-2.2380715576906347</v>
      </c>
      <c r="AP91">
        <f t="shared" si="34"/>
        <v>-2.0039229547023103</v>
      </c>
      <c r="AZ91">
        <f t="shared" si="35"/>
        <v>0.16556806497840071</v>
      </c>
      <c r="BA91">
        <f t="shared" si="36"/>
        <v>2.999543085469174</v>
      </c>
      <c r="BC91">
        <f t="shared" si="37"/>
        <v>-2.0039229547023103</v>
      </c>
      <c r="BD91">
        <f t="shared" si="38"/>
        <v>2.2380715576906347</v>
      </c>
      <c r="BG91">
        <f t="shared" si="39"/>
        <v>-2.999543085469174</v>
      </c>
      <c r="BH91">
        <f t="shared" si="40"/>
        <v>0.16556806497840088</v>
      </c>
      <c r="BJ91">
        <f t="shared" si="41"/>
        <v>-2.2380715576906347</v>
      </c>
      <c r="BK91">
        <f t="shared" si="42"/>
        <v>-2.0039229547023103</v>
      </c>
    </row>
    <row r="92" spans="1:63" x14ac:dyDescent="0.25">
      <c r="A92">
        <f t="shared" si="44"/>
        <v>1</v>
      </c>
      <c r="B92" s="1">
        <f t="shared" si="45"/>
        <v>-90</v>
      </c>
      <c r="E92">
        <v>180</v>
      </c>
      <c r="G92">
        <f t="shared" si="23"/>
        <v>-1.5707963267948966</v>
      </c>
      <c r="H92">
        <f t="shared" si="24"/>
        <v>-1.5707963267948966</v>
      </c>
      <c r="V92" s="1">
        <f t="shared" si="43"/>
        <v>-90</v>
      </c>
      <c r="X92">
        <f t="shared" si="25"/>
        <v>6.1257422745431001E-17</v>
      </c>
      <c r="Y92">
        <f t="shared" si="26"/>
        <v>-1</v>
      </c>
      <c r="AC92">
        <f t="shared" si="27"/>
        <v>-9.4868347487468652E-16</v>
      </c>
      <c r="AD92">
        <f t="shared" si="28"/>
        <v>3</v>
      </c>
      <c r="AG92">
        <f t="shared" si="29"/>
        <v>-2.1213203435596428</v>
      </c>
      <c r="AH92">
        <f t="shared" si="30"/>
        <v>2.1213203435596419</v>
      </c>
      <c r="AK92">
        <f t="shared" si="31"/>
        <v>-3</v>
      </c>
      <c r="AL92">
        <f t="shared" si="32"/>
        <v>-7.6491120663839352E-16</v>
      </c>
      <c r="AO92">
        <f t="shared" si="33"/>
        <v>-2.1213203435596419</v>
      </c>
      <c r="AP92">
        <f t="shared" si="34"/>
        <v>-2.1213203435596428</v>
      </c>
      <c r="AZ92">
        <f t="shared" si="35"/>
        <v>-9.4868347487468652E-16</v>
      </c>
      <c r="BA92">
        <f t="shared" si="36"/>
        <v>3</v>
      </c>
      <c r="BC92">
        <f t="shared" si="37"/>
        <v>-2.1213203435596428</v>
      </c>
      <c r="BD92">
        <f t="shared" si="38"/>
        <v>2.1213203435596419</v>
      </c>
      <c r="BG92">
        <f t="shared" si="39"/>
        <v>-3</v>
      </c>
      <c r="BH92">
        <f t="shared" si="40"/>
        <v>-7.6491120663839352E-16</v>
      </c>
      <c r="BJ92">
        <f t="shared" si="41"/>
        <v>-2.1213203435596419</v>
      </c>
      <c r="BK92">
        <f t="shared" si="42"/>
        <v>-2.1213203435596428</v>
      </c>
    </row>
    <row r="93" spans="1:63" x14ac:dyDescent="0.25">
      <c r="A93">
        <f t="shared" si="44"/>
        <v>1</v>
      </c>
      <c r="B93" s="1">
        <f t="shared" si="45"/>
        <v>-89</v>
      </c>
      <c r="E93">
        <v>180</v>
      </c>
      <c r="G93">
        <f t="shared" si="23"/>
        <v>-1.5533430342749535</v>
      </c>
      <c r="H93">
        <f t="shared" si="24"/>
        <v>-1.5533430342749532</v>
      </c>
      <c r="V93" s="1">
        <f t="shared" si="43"/>
        <v>-89</v>
      </c>
      <c r="X93">
        <f t="shared" si="25"/>
        <v>1.7452406437283598E-2</v>
      </c>
      <c r="Y93">
        <f t="shared" si="26"/>
        <v>-0.99984769515639127</v>
      </c>
      <c r="AC93">
        <f t="shared" si="27"/>
        <v>-0.1655680649784026</v>
      </c>
      <c r="AD93">
        <f t="shared" si="28"/>
        <v>2.999543085469174</v>
      </c>
      <c r="AG93">
        <f t="shared" si="29"/>
        <v>-2.238071557690636</v>
      </c>
      <c r="AH93">
        <f t="shared" si="30"/>
        <v>2.0039229547023094</v>
      </c>
      <c r="AK93">
        <f t="shared" si="31"/>
        <v>-2.999543085469174</v>
      </c>
      <c r="AL93">
        <f t="shared" si="32"/>
        <v>-0.1655680649784024</v>
      </c>
      <c r="AO93">
        <f t="shared" si="33"/>
        <v>-2.0039229547023094</v>
      </c>
      <c r="AP93">
        <f t="shared" si="34"/>
        <v>-2.238071557690636</v>
      </c>
      <c r="AZ93">
        <f t="shared" si="35"/>
        <v>-0.1655680649784026</v>
      </c>
      <c r="BA93">
        <f t="shared" si="36"/>
        <v>2.999543085469174</v>
      </c>
      <c r="BC93">
        <f t="shared" si="37"/>
        <v>-2.238071557690636</v>
      </c>
      <c r="BD93">
        <f t="shared" si="38"/>
        <v>2.0039229547023094</v>
      </c>
      <c r="BG93">
        <f t="shared" si="39"/>
        <v>-2.999543085469174</v>
      </c>
      <c r="BH93">
        <f t="shared" si="40"/>
        <v>-0.1655680649784024</v>
      </c>
      <c r="BJ93">
        <f t="shared" si="41"/>
        <v>-2.0039229547023094</v>
      </c>
      <c r="BK93">
        <f t="shared" si="42"/>
        <v>-2.238071557690636</v>
      </c>
    </row>
    <row r="94" spans="1:63" x14ac:dyDescent="0.25">
      <c r="A94">
        <f t="shared" si="44"/>
        <v>1</v>
      </c>
      <c r="B94" s="1">
        <f t="shared" si="45"/>
        <v>-88</v>
      </c>
      <c r="E94">
        <v>180</v>
      </c>
      <c r="G94">
        <f t="shared" si="23"/>
        <v>-1.5358897417550099</v>
      </c>
      <c r="H94">
        <f t="shared" si="24"/>
        <v>-1.5358897417550099</v>
      </c>
      <c r="V94" s="1">
        <f t="shared" si="43"/>
        <v>-88</v>
      </c>
      <c r="X94">
        <f t="shared" si="25"/>
        <v>3.489949670250108E-2</v>
      </c>
      <c r="Y94">
        <f t="shared" si="26"/>
        <v>-0.99939082701909576</v>
      </c>
      <c r="AC94">
        <f t="shared" si="27"/>
        <v>-0.33108569632031792</v>
      </c>
      <c r="AD94">
        <f t="shared" si="28"/>
        <v>2.9981724810572872</v>
      </c>
      <c r="AG94">
        <f t="shared" si="29"/>
        <v>-2.3541410335444701</v>
      </c>
      <c r="AH94">
        <f t="shared" si="30"/>
        <v>1.8859151515005368</v>
      </c>
      <c r="AK94">
        <f t="shared" si="31"/>
        <v>-2.9981724810572872</v>
      </c>
      <c r="AL94">
        <f t="shared" si="32"/>
        <v>-0.3310856963203177</v>
      </c>
      <c r="AO94">
        <f t="shared" si="33"/>
        <v>-1.8859151515005368</v>
      </c>
      <c r="AP94">
        <f t="shared" si="34"/>
        <v>-2.3541410335444701</v>
      </c>
      <c r="AZ94">
        <f t="shared" si="35"/>
        <v>-0.33108569632031792</v>
      </c>
      <c r="BA94">
        <f t="shared" si="36"/>
        <v>2.9981724810572872</v>
      </c>
      <c r="BC94">
        <f t="shared" si="37"/>
        <v>-2.3541410335444701</v>
      </c>
      <c r="BD94">
        <f t="shared" si="38"/>
        <v>1.8859151515005368</v>
      </c>
      <c r="BG94">
        <f t="shared" si="39"/>
        <v>-2.9981724810572872</v>
      </c>
      <c r="BH94">
        <f t="shared" si="40"/>
        <v>-0.3310856963203177</v>
      </c>
      <c r="BJ94">
        <f t="shared" si="41"/>
        <v>-1.8859151515005368</v>
      </c>
      <c r="BK94">
        <f t="shared" si="42"/>
        <v>-2.3541410335444701</v>
      </c>
    </row>
    <row r="95" spans="1:63" x14ac:dyDescent="0.25">
      <c r="A95">
        <f t="shared" si="44"/>
        <v>1</v>
      </c>
      <c r="B95" s="1">
        <f t="shared" si="45"/>
        <v>-87</v>
      </c>
      <c r="E95">
        <v>180</v>
      </c>
      <c r="G95">
        <f t="shared" si="23"/>
        <v>-1.5184364492350666</v>
      </c>
      <c r="H95">
        <f t="shared" si="24"/>
        <v>-1.5184364492350666</v>
      </c>
      <c r="V95" s="1">
        <f t="shared" si="43"/>
        <v>-87</v>
      </c>
      <c r="X95">
        <f t="shared" si="25"/>
        <v>5.2335956242943966E-2</v>
      </c>
      <c r="Y95">
        <f t="shared" si="26"/>
        <v>-0.99862953475457383</v>
      </c>
      <c r="AC95">
        <f t="shared" si="27"/>
        <v>-0.49650247575183498</v>
      </c>
      <c r="AD95">
        <f t="shared" si="28"/>
        <v>2.9958886042637216</v>
      </c>
      <c r="AG95">
        <f t="shared" si="29"/>
        <v>-2.4694934152344103</v>
      </c>
      <c r="AH95">
        <f t="shared" si="30"/>
        <v>1.7673328802743469</v>
      </c>
      <c r="AK95">
        <f t="shared" si="31"/>
        <v>-2.9958886042637216</v>
      </c>
      <c r="AL95">
        <f t="shared" si="32"/>
        <v>-0.49650247575183482</v>
      </c>
      <c r="AO95">
        <f t="shared" si="33"/>
        <v>-1.7673328802743469</v>
      </c>
      <c r="AP95">
        <f t="shared" si="34"/>
        <v>-2.4694934152344103</v>
      </c>
      <c r="AZ95">
        <f t="shared" si="35"/>
        <v>-0.49650247575183498</v>
      </c>
      <c r="BA95">
        <f t="shared" si="36"/>
        <v>2.9958886042637216</v>
      </c>
      <c r="BC95">
        <f t="shared" si="37"/>
        <v>-2.4694934152344103</v>
      </c>
      <c r="BD95">
        <f t="shared" si="38"/>
        <v>1.7673328802743469</v>
      </c>
      <c r="BG95">
        <f t="shared" si="39"/>
        <v>-2.9958886042637216</v>
      </c>
      <c r="BH95">
        <f t="shared" si="40"/>
        <v>-0.49650247575183482</v>
      </c>
      <c r="BJ95">
        <f t="shared" si="41"/>
        <v>-1.7673328802743469</v>
      </c>
      <c r="BK95">
        <f t="shared" si="42"/>
        <v>-2.4694934152344103</v>
      </c>
    </row>
    <row r="96" spans="1:63" x14ac:dyDescent="0.25">
      <c r="A96">
        <f t="shared" si="44"/>
        <v>1</v>
      </c>
      <c r="B96" s="1">
        <f t="shared" si="45"/>
        <v>-86</v>
      </c>
      <c r="E96">
        <v>180</v>
      </c>
      <c r="G96">
        <f t="shared" si="23"/>
        <v>-1.5009831567151233</v>
      </c>
      <c r="H96">
        <f t="shared" si="24"/>
        <v>-1.5009831567151235</v>
      </c>
      <c r="V96" s="1">
        <f t="shared" si="43"/>
        <v>-86</v>
      </c>
      <c r="X96">
        <f t="shared" si="25"/>
        <v>6.9756473744125233E-2</v>
      </c>
      <c r="Y96">
        <f t="shared" si="26"/>
        <v>-0.9975640502598242</v>
      </c>
      <c r="AC96">
        <f t="shared" si="27"/>
        <v>-0.66176801571950838</v>
      </c>
      <c r="AD96">
        <f t="shared" si="28"/>
        <v>2.9926921507794724</v>
      </c>
      <c r="AG96">
        <f t="shared" si="29"/>
        <v>-2.584093565307549</v>
      </c>
      <c r="AH96">
        <f t="shared" si="30"/>
        <v>1.6482122623322888</v>
      </c>
      <c r="AK96">
        <f t="shared" si="31"/>
        <v>-2.9926921507794724</v>
      </c>
      <c r="AL96">
        <f t="shared" si="32"/>
        <v>-0.66176801571950816</v>
      </c>
      <c r="AO96">
        <f t="shared" si="33"/>
        <v>-1.6482122623322888</v>
      </c>
      <c r="AP96">
        <f t="shared" si="34"/>
        <v>-2.584093565307549</v>
      </c>
      <c r="AZ96">
        <f t="shared" si="35"/>
        <v>-0.66176801571950838</v>
      </c>
      <c r="BA96">
        <f t="shared" si="36"/>
        <v>2.9926921507794724</v>
      </c>
      <c r="BC96">
        <f t="shared" si="37"/>
        <v>-2.584093565307549</v>
      </c>
      <c r="BD96">
        <f t="shared" si="38"/>
        <v>1.6482122623322888</v>
      </c>
      <c r="BG96">
        <f t="shared" si="39"/>
        <v>-2.9926921507794724</v>
      </c>
      <c r="BH96">
        <f t="shared" si="40"/>
        <v>-0.66176801571950816</v>
      </c>
      <c r="BJ96">
        <f t="shared" si="41"/>
        <v>-1.6482122623322888</v>
      </c>
      <c r="BK96">
        <f t="shared" si="42"/>
        <v>-2.584093565307549</v>
      </c>
    </row>
    <row r="97" spans="1:63" x14ac:dyDescent="0.25">
      <c r="A97">
        <f t="shared" si="44"/>
        <v>1</v>
      </c>
      <c r="B97" s="1">
        <f t="shared" si="45"/>
        <v>-85</v>
      </c>
      <c r="E97">
        <v>180</v>
      </c>
      <c r="G97">
        <f t="shared" si="23"/>
        <v>-1.4835298641951802</v>
      </c>
      <c r="H97">
        <f t="shared" si="24"/>
        <v>-1.4835298641951802</v>
      </c>
      <c r="V97" s="1">
        <f t="shared" si="43"/>
        <v>-85</v>
      </c>
      <c r="X97">
        <f t="shared" si="25"/>
        <v>8.7155742747658138E-2</v>
      </c>
      <c r="Y97">
        <f t="shared" si="26"/>
        <v>-0.99619469809174555</v>
      </c>
      <c r="AC97">
        <f t="shared" si="27"/>
        <v>-0.82683197473890513</v>
      </c>
      <c r="AD97">
        <f t="shared" si="28"/>
        <v>2.9885840942752369</v>
      </c>
      <c r="AG97">
        <f t="shared" si="29"/>
        <v>-2.6979065754480196</v>
      </c>
      <c r="AH97">
        <f t="shared" si="30"/>
        <v>1.5285895829685321</v>
      </c>
      <c r="AK97">
        <f t="shared" si="31"/>
        <v>-2.9885840942752369</v>
      </c>
      <c r="AL97">
        <f t="shared" si="32"/>
        <v>-0.82683197473890502</v>
      </c>
      <c r="AO97">
        <f t="shared" si="33"/>
        <v>-1.5285895829685321</v>
      </c>
      <c r="AP97">
        <f t="shared" si="34"/>
        <v>-2.6979065754480196</v>
      </c>
      <c r="AZ97">
        <f t="shared" si="35"/>
        <v>-0.82683197473890513</v>
      </c>
      <c r="BA97">
        <f t="shared" si="36"/>
        <v>2.9885840942752369</v>
      </c>
      <c r="BC97">
        <f t="shared" si="37"/>
        <v>-2.6979065754480196</v>
      </c>
      <c r="BD97">
        <f t="shared" si="38"/>
        <v>1.5285895829685321</v>
      </c>
      <c r="BG97">
        <f t="shared" si="39"/>
        <v>-2.9885840942752369</v>
      </c>
      <c r="BH97">
        <f t="shared" si="40"/>
        <v>-0.82683197473890502</v>
      </c>
      <c r="BJ97">
        <f t="shared" si="41"/>
        <v>-1.5285895829685321</v>
      </c>
      <c r="BK97">
        <f t="shared" si="42"/>
        <v>-2.6979065754480196</v>
      </c>
    </row>
    <row r="98" spans="1:63" x14ac:dyDescent="0.25">
      <c r="A98">
        <f t="shared" si="44"/>
        <v>1</v>
      </c>
      <c r="B98" s="1">
        <f t="shared" si="45"/>
        <v>-84</v>
      </c>
      <c r="E98">
        <v>180</v>
      </c>
      <c r="G98">
        <f t="shared" si="23"/>
        <v>-1.4660765716752369</v>
      </c>
      <c r="H98">
        <f t="shared" si="24"/>
        <v>-1.4660765716752369</v>
      </c>
      <c r="V98" s="1">
        <f t="shared" si="43"/>
        <v>-84</v>
      </c>
      <c r="X98">
        <f t="shared" si="25"/>
        <v>0.10452846326765346</v>
      </c>
      <c r="Y98">
        <f t="shared" si="26"/>
        <v>-0.99452189536827329</v>
      </c>
      <c r="AC98">
        <f t="shared" si="27"/>
        <v>-0.99164407272909516</v>
      </c>
      <c r="AD98">
        <f t="shared" si="28"/>
        <v>2.9835656861048196</v>
      </c>
      <c r="AG98">
        <f t="shared" si="29"/>
        <v>-2.8108977771104016</v>
      </c>
      <c r="AH98">
        <f t="shared" si="30"/>
        <v>1.4085012804100234</v>
      </c>
      <c r="AK98">
        <f t="shared" si="31"/>
        <v>-2.9835656861048196</v>
      </c>
      <c r="AL98">
        <f t="shared" si="32"/>
        <v>-0.99164407272909494</v>
      </c>
      <c r="AO98">
        <f t="shared" si="33"/>
        <v>-1.4085012804100234</v>
      </c>
      <c r="AP98">
        <f t="shared" si="34"/>
        <v>-2.8108977771104016</v>
      </c>
      <c r="AZ98">
        <f t="shared" si="35"/>
        <v>-0.99164407272909516</v>
      </c>
      <c r="BA98">
        <f t="shared" si="36"/>
        <v>2.9835656861048196</v>
      </c>
      <c r="BC98">
        <f t="shared" si="37"/>
        <v>-2.8108977771104016</v>
      </c>
      <c r="BD98">
        <f t="shared" si="38"/>
        <v>1.4085012804100234</v>
      </c>
      <c r="BG98">
        <f t="shared" si="39"/>
        <v>-2.9835656861048196</v>
      </c>
      <c r="BH98">
        <f t="shared" si="40"/>
        <v>-0.99164407272909494</v>
      </c>
      <c r="BJ98">
        <f t="shared" si="41"/>
        <v>-1.4085012804100234</v>
      </c>
      <c r="BK98">
        <f t="shared" si="42"/>
        <v>-2.8108977771104016</v>
      </c>
    </row>
    <row r="99" spans="1:63" x14ac:dyDescent="0.25">
      <c r="A99">
        <f t="shared" si="44"/>
        <v>1</v>
      </c>
      <c r="B99" s="1">
        <f t="shared" si="45"/>
        <v>-83</v>
      </c>
      <c r="E99">
        <v>180</v>
      </c>
      <c r="G99">
        <f t="shared" si="23"/>
        <v>-1.4486232791552935</v>
      </c>
      <c r="H99">
        <f t="shared" si="24"/>
        <v>-1.4486232791552935</v>
      </c>
      <c r="V99" s="1">
        <f t="shared" si="43"/>
        <v>-83</v>
      </c>
      <c r="X99">
        <f t="shared" si="25"/>
        <v>0.12186934340514749</v>
      </c>
      <c r="Y99">
        <f t="shared" si="26"/>
        <v>-0.99254615164132198</v>
      </c>
      <c r="AC99">
        <f t="shared" si="27"/>
        <v>-1.1561541063284599</v>
      </c>
      <c r="AD99">
        <f t="shared" si="28"/>
        <v>2.9776384549239658</v>
      </c>
      <c r="AG99">
        <f t="shared" si="29"/>
        <v>-2.9230327520800969</v>
      </c>
      <c r="AH99">
        <f t="shared" si="30"/>
        <v>1.2879839347170434</v>
      </c>
      <c r="AK99">
        <f t="shared" si="31"/>
        <v>-2.9776384549239658</v>
      </c>
      <c r="AL99">
        <f t="shared" si="32"/>
        <v>-1.1561541063284597</v>
      </c>
      <c r="AO99">
        <f t="shared" si="33"/>
        <v>-1.2879839347170434</v>
      </c>
      <c r="AP99">
        <f t="shared" si="34"/>
        <v>-2.9230327520800969</v>
      </c>
      <c r="AZ99">
        <f t="shared" si="35"/>
        <v>-1.1561541063284599</v>
      </c>
      <c r="BA99">
        <f t="shared" si="36"/>
        <v>2.9776384549239658</v>
      </c>
      <c r="BC99">
        <f t="shared" si="37"/>
        <v>-2.9230327520800969</v>
      </c>
      <c r="BD99">
        <f t="shared" si="38"/>
        <v>1.2879839347170434</v>
      </c>
      <c r="BG99">
        <f t="shared" si="39"/>
        <v>-2.9776384549239658</v>
      </c>
      <c r="BH99">
        <f t="shared" si="40"/>
        <v>-1.1561541063284597</v>
      </c>
      <c r="BJ99">
        <f t="shared" si="41"/>
        <v>-1.2879839347170434</v>
      </c>
      <c r="BK99">
        <f t="shared" si="42"/>
        <v>-2.9230327520800969</v>
      </c>
    </row>
    <row r="100" spans="1:63" x14ac:dyDescent="0.25">
      <c r="A100">
        <f t="shared" si="44"/>
        <v>1</v>
      </c>
      <c r="B100" s="1">
        <f t="shared" si="45"/>
        <v>-82</v>
      </c>
      <c r="E100">
        <v>180</v>
      </c>
      <c r="G100">
        <f t="shared" si="23"/>
        <v>-1.43116998663535</v>
      </c>
      <c r="H100">
        <f t="shared" si="24"/>
        <v>-1.4311699866353502</v>
      </c>
      <c r="V100" s="1">
        <f t="shared" si="43"/>
        <v>-82</v>
      </c>
      <c r="X100">
        <f t="shared" si="25"/>
        <v>0.13917310096006547</v>
      </c>
      <c r="Y100">
        <f t="shared" si="26"/>
        <v>-0.99026806874157036</v>
      </c>
      <c r="AC100">
        <f t="shared" si="27"/>
        <v>-1.3203119641871208</v>
      </c>
      <c r="AD100">
        <f t="shared" si="28"/>
        <v>2.9708042062247113</v>
      </c>
      <c r="AG100">
        <f t="shared" si="29"/>
        <v>-3.0342773429574548</v>
      </c>
      <c r="AH100">
        <f t="shared" si="30"/>
        <v>1.1670742566405687</v>
      </c>
      <c r="AK100">
        <f t="shared" si="31"/>
        <v>-2.9708042062247113</v>
      </c>
      <c r="AL100">
        <f t="shared" si="32"/>
        <v>-1.3203119641871206</v>
      </c>
      <c r="AO100">
        <f t="shared" si="33"/>
        <v>-1.1670742566405687</v>
      </c>
      <c r="AP100">
        <f t="shared" si="34"/>
        <v>-3.0342773429574548</v>
      </c>
      <c r="AZ100">
        <f t="shared" si="35"/>
        <v>-1.3203119641871208</v>
      </c>
      <c r="BA100">
        <f t="shared" si="36"/>
        <v>2.9708042062247113</v>
      </c>
      <c r="BC100">
        <f t="shared" si="37"/>
        <v>-3.0342773429574548</v>
      </c>
      <c r="BD100">
        <f t="shared" si="38"/>
        <v>1.1670742566405687</v>
      </c>
      <c r="BG100">
        <f t="shared" si="39"/>
        <v>-2.9708042062247113</v>
      </c>
      <c r="BH100">
        <f t="shared" si="40"/>
        <v>-1.3203119641871206</v>
      </c>
      <c r="BJ100">
        <f t="shared" si="41"/>
        <v>-1.1670742566405687</v>
      </c>
      <c r="BK100">
        <f t="shared" si="42"/>
        <v>-3.0342773429574548</v>
      </c>
    </row>
    <row r="101" spans="1:63" x14ac:dyDescent="0.25">
      <c r="A101">
        <f t="shared" si="44"/>
        <v>1</v>
      </c>
      <c r="B101" s="1">
        <f t="shared" si="45"/>
        <v>-81</v>
      </c>
      <c r="E101">
        <v>180</v>
      </c>
      <c r="G101">
        <f t="shared" si="23"/>
        <v>-1.4137166941154069</v>
      </c>
      <c r="H101">
        <f t="shared" si="24"/>
        <v>-1.4137166941154069</v>
      </c>
      <c r="V101" s="1">
        <f t="shared" si="43"/>
        <v>-81</v>
      </c>
      <c r="X101">
        <f t="shared" si="25"/>
        <v>0.15643446504023092</v>
      </c>
      <c r="Y101">
        <f t="shared" si="26"/>
        <v>-0.98768834059513777</v>
      </c>
      <c r="AC101">
        <f t="shared" si="27"/>
        <v>-1.4840676422313412</v>
      </c>
      <c r="AD101">
        <f t="shared" si="28"/>
        <v>2.9630650217854129</v>
      </c>
      <c r="AG101">
        <f t="shared" si="29"/>
        <v>-3.1445976635624433</v>
      </c>
      <c r="AH101">
        <f t="shared" si="30"/>
        <v>1.0458090764398187</v>
      </c>
      <c r="AK101">
        <f t="shared" si="31"/>
        <v>-2.9630650217854133</v>
      </c>
      <c r="AL101">
        <f t="shared" si="32"/>
        <v>-1.484067642231341</v>
      </c>
      <c r="AO101">
        <f t="shared" si="33"/>
        <v>-1.0458090764398187</v>
      </c>
      <c r="AP101">
        <f t="shared" si="34"/>
        <v>-3.1445976635624433</v>
      </c>
      <c r="AZ101">
        <f t="shared" si="35"/>
        <v>-1.4840676422313412</v>
      </c>
      <c r="BA101">
        <f t="shared" si="36"/>
        <v>2.9630650217854129</v>
      </c>
      <c r="BC101">
        <f t="shared" si="37"/>
        <v>-3.1445976635624433</v>
      </c>
      <c r="BD101">
        <f t="shared" si="38"/>
        <v>1.0458090764398187</v>
      </c>
      <c r="BG101">
        <f t="shared" si="39"/>
        <v>-2.9630650217854133</v>
      </c>
      <c r="BH101">
        <f t="shared" si="40"/>
        <v>-1.484067642231341</v>
      </c>
      <c r="BJ101">
        <f t="shared" si="41"/>
        <v>-1.0458090764398187</v>
      </c>
      <c r="BK101">
        <f t="shared" si="42"/>
        <v>-3.1445976635624433</v>
      </c>
    </row>
    <row r="102" spans="1:63" x14ac:dyDescent="0.25">
      <c r="A102">
        <f t="shared" si="44"/>
        <v>1</v>
      </c>
      <c r="B102" s="1">
        <f t="shared" si="45"/>
        <v>-80</v>
      </c>
      <c r="E102">
        <v>180</v>
      </c>
      <c r="G102">
        <f t="shared" si="23"/>
        <v>-1.3962634015954636</v>
      </c>
      <c r="H102">
        <f t="shared" si="24"/>
        <v>-1.3962634015954636</v>
      </c>
      <c r="V102" s="1">
        <f t="shared" si="43"/>
        <v>-80</v>
      </c>
      <c r="X102">
        <f t="shared" si="25"/>
        <v>0.17364817766693041</v>
      </c>
      <c r="Y102">
        <f t="shared" si="26"/>
        <v>-0.98480775301220802</v>
      </c>
      <c r="AC102">
        <f t="shared" si="27"/>
        <v>-1.6473712588952516</v>
      </c>
      <c r="AD102">
        <f t="shared" si="28"/>
        <v>2.9544232590366235</v>
      </c>
      <c r="AG102">
        <f t="shared" si="29"/>
        <v>-3.2539601092567088</v>
      </c>
      <c r="AH102">
        <f t="shared" si="30"/>
        <v>0.92422533266340479</v>
      </c>
      <c r="AK102">
        <f t="shared" si="31"/>
        <v>-2.9544232590366239</v>
      </c>
      <c r="AL102">
        <f t="shared" si="32"/>
        <v>-1.6473712588952516</v>
      </c>
      <c r="AO102">
        <f t="shared" si="33"/>
        <v>-0.92422533266340479</v>
      </c>
      <c r="AP102">
        <f t="shared" si="34"/>
        <v>-3.2539601092567088</v>
      </c>
      <c r="AZ102">
        <f t="shared" si="35"/>
        <v>-1.6473712588952516</v>
      </c>
      <c r="BA102">
        <f t="shared" si="36"/>
        <v>2.9544232590366235</v>
      </c>
      <c r="BC102">
        <f t="shared" si="37"/>
        <v>-3.2539601092567088</v>
      </c>
      <c r="BD102">
        <f t="shared" si="38"/>
        <v>0.92422533266340479</v>
      </c>
      <c r="BG102">
        <f t="shared" si="39"/>
        <v>-2.9544232590366239</v>
      </c>
      <c r="BH102">
        <f t="shared" si="40"/>
        <v>-1.6473712588952516</v>
      </c>
      <c r="BJ102">
        <f t="shared" si="41"/>
        <v>-0.92422533266340479</v>
      </c>
      <c r="BK102">
        <f t="shared" si="42"/>
        <v>-3.2539601092567088</v>
      </c>
    </row>
    <row r="103" spans="1:63" x14ac:dyDescent="0.25">
      <c r="A103">
        <f t="shared" si="44"/>
        <v>1</v>
      </c>
      <c r="B103" s="1">
        <f t="shared" si="45"/>
        <v>-79</v>
      </c>
      <c r="E103">
        <v>180</v>
      </c>
      <c r="G103">
        <f t="shared" si="23"/>
        <v>-1.3788101090755203</v>
      </c>
      <c r="H103">
        <f t="shared" si="24"/>
        <v>-1.3788101090755203</v>
      </c>
      <c r="V103" s="1">
        <f t="shared" si="43"/>
        <v>-79</v>
      </c>
      <c r="X103">
        <f t="shared" si="25"/>
        <v>0.19080899537654492</v>
      </c>
      <c r="Y103">
        <f t="shared" si="26"/>
        <v>-0.98162718344766398</v>
      </c>
      <c r="AC103">
        <f t="shared" si="27"/>
        <v>-1.810173070315259</v>
      </c>
      <c r="AD103">
        <f t="shared" si="28"/>
        <v>2.9448815503429917</v>
      </c>
      <c r="AG103">
        <f t="shared" si="29"/>
        <v>-3.3623313671798756</v>
      </c>
      <c r="AH103">
        <f t="shared" si="30"/>
        <v>0.80236006089749001</v>
      </c>
      <c r="AK103">
        <f t="shared" si="31"/>
        <v>-2.9448815503429921</v>
      </c>
      <c r="AL103">
        <f t="shared" si="32"/>
        <v>-1.810173070315259</v>
      </c>
      <c r="AO103">
        <f t="shared" si="33"/>
        <v>-0.80236006089749001</v>
      </c>
      <c r="AP103">
        <f t="shared" si="34"/>
        <v>-3.3623313671798756</v>
      </c>
      <c r="AZ103">
        <f t="shared" si="35"/>
        <v>-1.810173070315259</v>
      </c>
      <c r="BA103">
        <f t="shared" si="36"/>
        <v>2.9448815503429917</v>
      </c>
      <c r="BC103">
        <f t="shared" si="37"/>
        <v>-3.3623313671798756</v>
      </c>
      <c r="BD103">
        <f t="shared" si="38"/>
        <v>0.80236006089749001</v>
      </c>
      <c r="BG103">
        <f t="shared" si="39"/>
        <v>-2.9448815503429921</v>
      </c>
      <c r="BH103">
        <f t="shared" si="40"/>
        <v>-1.810173070315259</v>
      </c>
      <c r="BJ103">
        <f t="shared" si="41"/>
        <v>-0.80236006089749001</v>
      </c>
      <c r="BK103">
        <f t="shared" si="42"/>
        <v>-3.3623313671798756</v>
      </c>
    </row>
    <row r="104" spans="1:63" x14ac:dyDescent="0.25">
      <c r="A104">
        <f t="shared" si="44"/>
        <v>1</v>
      </c>
      <c r="B104" s="1">
        <f t="shared" si="45"/>
        <v>-78</v>
      </c>
      <c r="E104">
        <v>180</v>
      </c>
      <c r="G104">
        <f t="shared" si="23"/>
        <v>-1.3613568165555769</v>
      </c>
      <c r="H104">
        <f t="shared" si="24"/>
        <v>-1.3613568165555769</v>
      </c>
      <c r="V104" s="1">
        <f t="shared" si="43"/>
        <v>-78</v>
      </c>
      <c r="X104">
        <f t="shared" si="25"/>
        <v>0.20791169081775945</v>
      </c>
      <c r="Y104">
        <f t="shared" si="26"/>
        <v>-0.97814760073380558</v>
      </c>
      <c r="AC104">
        <f t="shared" si="27"/>
        <v>-1.972423485482508</v>
      </c>
      <c r="AD104">
        <f t="shared" si="28"/>
        <v>2.9344428022014162</v>
      </c>
      <c r="AG104">
        <f t="shared" si="29"/>
        <v>-3.4696784263969636</v>
      </c>
      <c r="AH104">
        <f t="shared" si="30"/>
        <v>0.68025038248438918</v>
      </c>
      <c r="AK104">
        <f t="shared" si="31"/>
        <v>-2.9344428022014166</v>
      </c>
      <c r="AL104">
        <f t="shared" si="32"/>
        <v>-1.972423485482508</v>
      </c>
      <c r="AO104">
        <f t="shared" si="33"/>
        <v>-0.68025038248438918</v>
      </c>
      <c r="AP104">
        <f t="shared" si="34"/>
        <v>-3.4696784263969636</v>
      </c>
      <c r="AZ104">
        <f t="shared" si="35"/>
        <v>-1.972423485482508</v>
      </c>
      <c r="BA104">
        <f t="shared" si="36"/>
        <v>2.9344428022014162</v>
      </c>
      <c r="BC104">
        <f t="shared" si="37"/>
        <v>-3.4696784263969636</v>
      </c>
      <c r="BD104">
        <f t="shared" si="38"/>
        <v>0.68025038248438918</v>
      </c>
      <c r="BG104">
        <f t="shared" si="39"/>
        <v>-2.9344428022014166</v>
      </c>
      <c r="BH104">
        <f t="shared" si="40"/>
        <v>-1.972423485482508</v>
      </c>
      <c r="BJ104">
        <f t="shared" si="41"/>
        <v>-0.68025038248438918</v>
      </c>
      <c r="BK104">
        <f t="shared" si="42"/>
        <v>-3.4696784263969636</v>
      </c>
    </row>
    <row r="105" spans="1:63" x14ac:dyDescent="0.25">
      <c r="A105">
        <f t="shared" si="44"/>
        <v>1</v>
      </c>
      <c r="B105" s="1">
        <f t="shared" si="45"/>
        <v>-77</v>
      </c>
      <c r="E105">
        <v>180</v>
      </c>
      <c r="G105">
        <f t="shared" si="23"/>
        <v>-1.3439035240356338</v>
      </c>
      <c r="H105">
        <f t="shared" si="24"/>
        <v>-1.3439035240356338</v>
      </c>
      <c r="V105" s="1">
        <f t="shared" si="43"/>
        <v>-77</v>
      </c>
      <c r="X105">
        <f t="shared" si="25"/>
        <v>0.22495105434386492</v>
      </c>
      <c r="Y105">
        <f t="shared" si="26"/>
        <v>-0.97437006478523525</v>
      </c>
      <c r="AC105">
        <f t="shared" si="27"/>
        <v>-2.1340730813487818</v>
      </c>
      <c r="AD105">
        <f t="shared" si="28"/>
        <v>2.9231101943557052</v>
      </c>
      <c r="AG105">
        <f t="shared" si="29"/>
        <v>-3.5759685879538403</v>
      </c>
      <c r="AH105">
        <f t="shared" si="30"/>
        <v>0.55793349321505226</v>
      </c>
      <c r="AK105">
        <f t="shared" si="31"/>
        <v>-2.9231101943557056</v>
      </c>
      <c r="AL105">
        <f t="shared" si="32"/>
        <v>-2.1340730813487818</v>
      </c>
      <c r="AO105">
        <f t="shared" si="33"/>
        <v>-0.55793349321505226</v>
      </c>
      <c r="AP105">
        <f t="shared" si="34"/>
        <v>-3.5759685879538403</v>
      </c>
      <c r="AZ105">
        <f t="shared" si="35"/>
        <v>-2.1340730813487818</v>
      </c>
      <c r="BA105">
        <f t="shared" si="36"/>
        <v>2.9231101943557052</v>
      </c>
      <c r="BC105">
        <f t="shared" si="37"/>
        <v>-3.5759685879538403</v>
      </c>
      <c r="BD105">
        <f t="shared" si="38"/>
        <v>0.55793349321505226</v>
      </c>
      <c r="BG105">
        <f t="shared" si="39"/>
        <v>-2.9231101943557056</v>
      </c>
      <c r="BH105">
        <f t="shared" si="40"/>
        <v>-2.1340730813487818</v>
      </c>
      <c r="BJ105">
        <f t="shared" si="41"/>
        <v>-0.55793349321505226</v>
      </c>
      <c r="BK105">
        <f t="shared" si="42"/>
        <v>-3.5759685879538403</v>
      </c>
    </row>
    <row r="106" spans="1:63" x14ac:dyDescent="0.25">
      <c r="A106">
        <f t="shared" si="44"/>
        <v>1</v>
      </c>
      <c r="B106" s="1">
        <f t="shared" si="45"/>
        <v>-76</v>
      </c>
      <c r="E106">
        <v>180</v>
      </c>
      <c r="G106">
        <f t="shared" si="23"/>
        <v>-1.3264502315156903</v>
      </c>
      <c r="H106">
        <f t="shared" si="24"/>
        <v>-1.3264502315156905</v>
      </c>
      <c r="V106" s="1">
        <f t="shared" si="43"/>
        <v>-76</v>
      </c>
      <c r="X106">
        <f t="shared" si="25"/>
        <v>0.24192189559966767</v>
      </c>
      <c r="Y106">
        <f t="shared" si="26"/>
        <v>-0.97029572627599647</v>
      </c>
      <c r="AC106">
        <f t="shared" si="27"/>
        <v>-2.2950726178812486</v>
      </c>
      <c r="AD106">
        <f t="shared" si="28"/>
        <v>2.9108871788279891</v>
      </c>
      <c r="AG106">
        <f t="shared" si="29"/>
        <v>-3.6811694748376427</v>
      </c>
      <c r="AH106">
        <f t="shared" si="30"/>
        <v>0.43544665199885702</v>
      </c>
      <c r="AK106">
        <f t="shared" si="31"/>
        <v>-2.9108871788279895</v>
      </c>
      <c r="AL106">
        <f t="shared" si="32"/>
        <v>-2.2950726178812486</v>
      </c>
      <c r="AO106">
        <f t="shared" si="33"/>
        <v>-0.43544665199885702</v>
      </c>
      <c r="AP106">
        <f t="shared" si="34"/>
        <v>-3.6811694748376427</v>
      </c>
      <c r="AZ106">
        <f t="shared" si="35"/>
        <v>-2.2950726178812486</v>
      </c>
      <c r="BA106">
        <f t="shared" si="36"/>
        <v>2.9108871788279891</v>
      </c>
      <c r="BC106">
        <f t="shared" si="37"/>
        <v>-3.6811694748376427</v>
      </c>
      <c r="BD106">
        <f t="shared" si="38"/>
        <v>0.43544665199885702</v>
      </c>
      <c r="BG106">
        <f t="shared" si="39"/>
        <v>-2.9108871788279895</v>
      </c>
      <c r="BH106">
        <f t="shared" si="40"/>
        <v>-2.2950726178812486</v>
      </c>
      <c r="BJ106">
        <f t="shared" si="41"/>
        <v>-0.43544665199885702</v>
      </c>
      <c r="BK106">
        <f t="shared" si="42"/>
        <v>-3.6811694748376427</v>
      </c>
    </row>
    <row r="107" spans="1:63" x14ac:dyDescent="0.25">
      <c r="A107">
        <f t="shared" si="44"/>
        <v>1</v>
      </c>
      <c r="B107" s="1">
        <f t="shared" si="45"/>
        <v>-75</v>
      </c>
      <c r="E107">
        <v>180</v>
      </c>
      <c r="G107">
        <f t="shared" si="23"/>
        <v>-1.3089969389957472</v>
      </c>
      <c r="H107">
        <f t="shared" si="24"/>
        <v>-1.3089969389957472</v>
      </c>
      <c r="V107" s="1">
        <f t="shared" si="43"/>
        <v>-75</v>
      </c>
      <c r="X107">
        <f t="shared" si="25"/>
        <v>0.25881904510252074</v>
      </c>
      <c r="Y107">
        <f t="shared" si="26"/>
        <v>-0.96592582628906831</v>
      </c>
      <c r="AC107">
        <f t="shared" si="27"/>
        <v>-2.4553730530614413</v>
      </c>
      <c r="AD107">
        <f t="shared" si="28"/>
        <v>2.8977774788672046</v>
      </c>
      <c r="AG107">
        <f t="shared" si="29"/>
        <v>-3.7852490418391191</v>
      </c>
      <c r="AH107">
        <f t="shared" si="30"/>
        <v>0.31282716951419665</v>
      </c>
      <c r="AK107">
        <f t="shared" si="31"/>
        <v>-2.897777478867205</v>
      </c>
      <c r="AL107">
        <f t="shared" si="32"/>
        <v>-2.4553730530614413</v>
      </c>
      <c r="AO107">
        <f t="shared" si="33"/>
        <v>-0.31282716951419665</v>
      </c>
      <c r="AP107">
        <f t="shared" si="34"/>
        <v>-3.7852490418391191</v>
      </c>
      <c r="AZ107">
        <f t="shared" si="35"/>
        <v>-2.4553730530614413</v>
      </c>
      <c r="BA107">
        <f t="shared" si="36"/>
        <v>2.8977774788672046</v>
      </c>
      <c r="BC107">
        <f t="shared" si="37"/>
        <v>-3.7852490418391191</v>
      </c>
      <c r="BD107">
        <f t="shared" si="38"/>
        <v>0.31282716951419665</v>
      </c>
      <c r="BG107">
        <f t="shared" si="39"/>
        <v>-2.897777478867205</v>
      </c>
      <c r="BH107">
        <f t="shared" si="40"/>
        <v>-2.4553730530614413</v>
      </c>
      <c r="BJ107">
        <f t="shared" si="41"/>
        <v>-0.31282716951419665</v>
      </c>
      <c r="BK107">
        <f t="shared" si="42"/>
        <v>-3.7852490418391191</v>
      </c>
    </row>
    <row r="108" spans="1:63" x14ac:dyDescent="0.25">
      <c r="A108">
        <f t="shared" si="44"/>
        <v>1</v>
      </c>
      <c r="B108" s="1">
        <f t="shared" si="45"/>
        <v>-74</v>
      </c>
      <c r="E108">
        <v>180</v>
      </c>
      <c r="G108">
        <f t="shared" si="23"/>
        <v>-1.2915436464758039</v>
      </c>
      <c r="H108">
        <f t="shared" si="24"/>
        <v>-1.2915436464758039</v>
      </c>
      <c r="V108" s="1">
        <f t="shared" si="43"/>
        <v>-74</v>
      </c>
      <c r="X108">
        <f t="shared" si="25"/>
        <v>0.27563735581699916</v>
      </c>
      <c r="Y108">
        <f t="shared" si="26"/>
        <v>-0.96126169593831889</v>
      </c>
      <c r="AC108">
        <f t="shared" si="27"/>
        <v>-2.6149255578239381</v>
      </c>
      <c r="AD108">
        <f t="shared" si="28"/>
        <v>2.8837850878149562</v>
      </c>
      <c r="AG108">
        <f t="shared" si="29"/>
        <v>-3.8881755853139213</v>
      </c>
      <c r="AH108">
        <f t="shared" si="30"/>
        <v>0.1901123968432773</v>
      </c>
      <c r="AK108">
        <f t="shared" si="31"/>
        <v>-2.8837850878149567</v>
      </c>
      <c r="AL108">
        <f t="shared" si="32"/>
        <v>-2.6149255578239381</v>
      </c>
      <c r="AO108">
        <f t="shared" si="33"/>
        <v>-0.1901123968432773</v>
      </c>
      <c r="AP108">
        <f t="shared" si="34"/>
        <v>-3.8881755853139213</v>
      </c>
      <c r="AZ108">
        <f t="shared" si="35"/>
        <v>-2.6149255578239381</v>
      </c>
      <c r="BA108">
        <f t="shared" si="36"/>
        <v>2.8837850878149562</v>
      </c>
      <c r="BC108">
        <f t="shared" si="37"/>
        <v>-3.8881755853139213</v>
      </c>
      <c r="BD108">
        <f t="shared" si="38"/>
        <v>0.1901123968432773</v>
      </c>
      <c r="BG108">
        <f t="shared" si="39"/>
        <v>-2.8837850878149567</v>
      </c>
      <c r="BH108">
        <f t="shared" si="40"/>
        <v>-2.6149255578239381</v>
      </c>
      <c r="BJ108">
        <f t="shared" si="41"/>
        <v>-0.1901123968432773</v>
      </c>
      <c r="BK108">
        <f t="shared" si="42"/>
        <v>-3.8881755853139213</v>
      </c>
    </row>
    <row r="109" spans="1:63" x14ac:dyDescent="0.25">
      <c r="A109">
        <f t="shared" si="44"/>
        <v>1</v>
      </c>
      <c r="B109" s="1">
        <f t="shared" si="45"/>
        <v>-73</v>
      </c>
      <c r="E109">
        <v>180</v>
      </c>
      <c r="G109">
        <f t="shared" si="23"/>
        <v>-1.2740903539558606</v>
      </c>
      <c r="H109">
        <f t="shared" si="24"/>
        <v>-1.2740903539558606</v>
      </c>
      <c r="V109" s="1">
        <f t="shared" si="43"/>
        <v>-73</v>
      </c>
      <c r="X109">
        <f t="shared" si="25"/>
        <v>0.29237170472273677</v>
      </c>
      <c r="Y109">
        <f t="shared" si="26"/>
        <v>-0.95630475596303544</v>
      </c>
      <c r="AC109">
        <f t="shared" si="27"/>
        <v>-2.7736815309301694</v>
      </c>
      <c r="AD109">
        <f t="shared" si="28"/>
        <v>2.8689142678891058</v>
      </c>
      <c r="AG109">
        <f t="shared" si="29"/>
        <v>-3.9899177528398337</v>
      </c>
      <c r="AH109">
        <f t="shared" si="30"/>
        <v>6.7339714094619141E-2</v>
      </c>
      <c r="AK109">
        <f t="shared" si="31"/>
        <v>-2.8689142678891058</v>
      </c>
      <c r="AL109">
        <f t="shared" si="32"/>
        <v>-2.7736815309301694</v>
      </c>
      <c r="AO109">
        <f t="shared" si="33"/>
        <v>-6.7339714094619141E-2</v>
      </c>
      <c r="AP109">
        <f t="shared" si="34"/>
        <v>-3.9899177528398337</v>
      </c>
      <c r="AZ109">
        <f t="shared" si="35"/>
        <v>-2.7736815309301694</v>
      </c>
      <c r="BA109">
        <f t="shared" si="36"/>
        <v>2.8689142678891058</v>
      </c>
      <c r="BC109">
        <f t="shared" si="37"/>
        <v>-3.9899177528398337</v>
      </c>
      <c r="BD109">
        <f t="shared" si="38"/>
        <v>6.7339714094619141E-2</v>
      </c>
      <c r="BG109">
        <f t="shared" si="39"/>
        <v>-2.8689142678891058</v>
      </c>
      <c r="BH109">
        <f t="shared" si="40"/>
        <v>-2.7736815309301694</v>
      </c>
      <c r="BJ109">
        <f t="shared" si="41"/>
        <v>-6.7339714094619141E-2</v>
      </c>
      <c r="BK109">
        <f t="shared" si="42"/>
        <v>-3.9899177528398337</v>
      </c>
    </row>
    <row r="110" spans="1:63" x14ac:dyDescent="0.25">
      <c r="A110">
        <f t="shared" si="44"/>
        <v>1</v>
      </c>
      <c r="B110" s="1">
        <f t="shared" si="45"/>
        <v>-72</v>
      </c>
      <c r="E110">
        <v>180</v>
      </c>
      <c r="G110">
        <f t="shared" si="23"/>
        <v>-1.2566370614359172</v>
      </c>
      <c r="H110">
        <f t="shared" si="24"/>
        <v>-1.2566370614359172</v>
      </c>
      <c r="V110" s="1">
        <f t="shared" si="43"/>
        <v>-72</v>
      </c>
      <c r="X110">
        <f t="shared" si="25"/>
        <v>0.30901699437494745</v>
      </c>
      <c r="Y110">
        <f t="shared" si="26"/>
        <v>-0.95105651629515353</v>
      </c>
      <c r="AC110">
        <f t="shared" si="27"/>
        <v>-2.9315926137728225</v>
      </c>
      <c r="AD110">
        <f t="shared" si="28"/>
        <v>2.85316954888546</v>
      </c>
      <c r="AG110">
        <f t="shared" si="29"/>
        <v>-4.0904445527670301</v>
      </c>
      <c r="AH110">
        <f t="shared" si="30"/>
        <v>-5.5453480983286174E-2</v>
      </c>
      <c r="AK110">
        <f t="shared" si="31"/>
        <v>-2.85316954888546</v>
      </c>
      <c r="AL110">
        <f t="shared" si="32"/>
        <v>-2.9315926137728225</v>
      </c>
      <c r="AO110">
        <f t="shared" si="33"/>
        <v>5.5453480983286174E-2</v>
      </c>
      <c r="AP110">
        <f t="shared" si="34"/>
        <v>-4.0904445527670301</v>
      </c>
      <c r="AZ110">
        <f t="shared" si="35"/>
        <v>-2.9315926137728225</v>
      </c>
      <c r="BA110">
        <f t="shared" si="36"/>
        <v>2.85316954888546</v>
      </c>
      <c r="BC110">
        <f t="shared" si="37"/>
        <v>-4.0904445527670301</v>
      </c>
      <c r="BD110">
        <f t="shared" si="38"/>
        <v>-5.5453480983286174E-2</v>
      </c>
      <c r="BG110">
        <f t="shared" si="39"/>
        <v>-2.85316954888546</v>
      </c>
      <c r="BH110">
        <f t="shared" si="40"/>
        <v>-2.9315926137728225</v>
      </c>
      <c r="BJ110">
        <f t="shared" si="41"/>
        <v>5.5453480983286174E-2</v>
      </c>
      <c r="BK110">
        <f t="shared" si="42"/>
        <v>-4.0904445527670301</v>
      </c>
    </row>
    <row r="111" spans="1:63" x14ac:dyDescent="0.25">
      <c r="A111">
        <f t="shared" si="44"/>
        <v>1</v>
      </c>
      <c r="B111" s="1">
        <f t="shared" si="45"/>
        <v>-71</v>
      </c>
      <c r="E111">
        <v>180</v>
      </c>
      <c r="G111">
        <f t="shared" si="23"/>
        <v>-1.2391837689159739</v>
      </c>
      <c r="H111">
        <f t="shared" si="24"/>
        <v>-1.2391837689159739</v>
      </c>
      <c r="V111" s="1">
        <f t="shared" si="43"/>
        <v>-71</v>
      </c>
      <c r="X111">
        <f t="shared" si="25"/>
        <v>0.32556815445715676</v>
      </c>
      <c r="Y111">
        <f t="shared" si="26"/>
        <v>-0.94551857559931674</v>
      </c>
      <c r="AC111">
        <f t="shared" si="27"/>
        <v>-3.0886107051063463</v>
      </c>
      <c r="AD111">
        <f t="shared" si="28"/>
        <v>2.83655572679795</v>
      </c>
      <c r="AG111">
        <f t="shared" si="29"/>
        <v>-4.189725363658428</v>
      </c>
      <c r="AH111">
        <f t="shared" si="30"/>
        <v>-0.17822978439369475</v>
      </c>
      <c r="AK111">
        <f t="shared" si="31"/>
        <v>-2.83655572679795</v>
      </c>
      <c r="AL111">
        <f t="shared" si="32"/>
        <v>-3.0886107051063458</v>
      </c>
      <c r="AO111">
        <f t="shared" si="33"/>
        <v>0.17822978439369475</v>
      </c>
      <c r="AP111">
        <f t="shared" si="34"/>
        <v>-4.189725363658428</v>
      </c>
      <c r="AZ111">
        <f t="shared" si="35"/>
        <v>-3.0886107051063463</v>
      </c>
      <c r="BA111">
        <f t="shared" si="36"/>
        <v>2.83655572679795</v>
      </c>
      <c r="BC111">
        <f t="shared" si="37"/>
        <v>-4.189725363658428</v>
      </c>
      <c r="BD111">
        <f t="shared" si="38"/>
        <v>-0.17822978439369475</v>
      </c>
      <c r="BG111">
        <f t="shared" si="39"/>
        <v>-2.83655572679795</v>
      </c>
      <c r="BH111">
        <f t="shared" si="40"/>
        <v>-3.0886107051063458</v>
      </c>
      <c r="BJ111">
        <f t="shared" si="41"/>
        <v>0.17822978439369475</v>
      </c>
      <c r="BK111">
        <f t="shared" si="42"/>
        <v>-4.189725363658428</v>
      </c>
    </row>
    <row r="112" spans="1:63" x14ac:dyDescent="0.25">
      <c r="A112">
        <f t="shared" si="44"/>
        <v>1</v>
      </c>
      <c r="B112" s="1">
        <f t="shared" si="45"/>
        <v>-70</v>
      </c>
      <c r="E112">
        <v>180</v>
      </c>
      <c r="G112">
        <f t="shared" si="23"/>
        <v>-1.2217304763960306</v>
      </c>
      <c r="H112">
        <f t="shared" si="24"/>
        <v>-1.2217304763960306</v>
      </c>
      <c r="V112" s="1">
        <f t="shared" si="43"/>
        <v>-70</v>
      </c>
      <c r="X112">
        <f t="shared" si="25"/>
        <v>0.34202014332566882</v>
      </c>
      <c r="Y112">
        <f t="shared" si="26"/>
        <v>-0.93969262078590832</v>
      </c>
      <c r="AC112">
        <f t="shared" si="27"/>
        <v>-3.2446879756990503</v>
      </c>
      <c r="AD112">
        <f t="shared" si="28"/>
        <v>2.8190778623577248</v>
      </c>
      <c r="AG112">
        <f t="shared" si="29"/>
        <v>-4.2877299436172738</v>
      </c>
      <c r="AH112">
        <f t="shared" si="30"/>
        <v>-0.30095179728522581</v>
      </c>
      <c r="AK112">
        <f t="shared" si="31"/>
        <v>-2.8190778623577248</v>
      </c>
      <c r="AL112">
        <f t="shared" si="32"/>
        <v>-3.2446879756990494</v>
      </c>
      <c r="AO112">
        <f t="shared" si="33"/>
        <v>0.30095179728522581</v>
      </c>
      <c r="AP112">
        <f t="shared" si="34"/>
        <v>-4.2877299436172738</v>
      </c>
      <c r="AZ112">
        <f t="shared" si="35"/>
        <v>-3.2446879756990503</v>
      </c>
      <c r="BA112">
        <f t="shared" si="36"/>
        <v>2.8190778623577248</v>
      </c>
      <c r="BC112">
        <f t="shared" si="37"/>
        <v>-4.2877299436172738</v>
      </c>
      <c r="BD112">
        <f t="shared" si="38"/>
        <v>-0.30095179728522581</v>
      </c>
      <c r="BG112">
        <f t="shared" si="39"/>
        <v>-2.8190778623577248</v>
      </c>
      <c r="BH112">
        <f t="shared" si="40"/>
        <v>-3.2446879756990494</v>
      </c>
      <c r="BJ112">
        <f t="shared" si="41"/>
        <v>0.30095179728522581</v>
      </c>
      <c r="BK112">
        <f t="shared" si="42"/>
        <v>-4.2877299436172738</v>
      </c>
    </row>
    <row r="113" spans="1:63" x14ac:dyDescent="0.25">
      <c r="A113">
        <f t="shared" si="44"/>
        <v>1</v>
      </c>
      <c r="B113" s="1">
        <f t="shared" si="45"/>
        <v>-69</v>
      </c>
      <c r="E113">
        <v>180</v>
      </c>
      <c r="G113">
        <f t="shared" si="23"/>
        <v>-1.2042771838760873</v>
      </c>
      <c r="H113">
        <f t="shared" si="24"/>
        <v>-1.2042771838760873</v>
      </c>
      <c r="V113" s="1">
        <f t="shared" si="43"/>
        <v>-69</v>
      </c>
      <c r="X113">
        <f t="shared" si="25"/>
        <v>0.35836794954530038</v>
      </c>
      <c r="Y113">
        <f t="shared" si="26"/>
        <v>-0.93358042649720174</v>
      </c>
      <c r="AC113">
        <f t="shared" si="27"/>
        <v>-3.3997768829023576</v>
      </c>
      <c r="AD113">
        <f t="shared" si="28"/>
        <v>2.8007412794916049</v>
      </c>
      <c r="AG113">
        <f t="shared" si="29"/>
        <v>-4.3844284394991213</v>
      </c>
      <c r="AH113">
        <f t="shared" si="30"/>
        <v>-0.42358213734391836</v>
      </c>
      <c r="AK113">
        <f t="shared" si="31"/>
        <v>-2.8007412794916049</v>
      </c>
      <c r="AL113">
        <f t="shared" si="32"/>
        <v>-3.3997768829023571</v>
      </c>
      <c r="AO113">
        <f t="shared" si="33"/>
        <v>0.42358213734391836</v>
      </c>
      <c r="AP113">
        <f t="shared" si="34"/>
        <v>-4.3844284394991213</v>
      </c>
      <c r="AZ113">
        <f t="shared" si="35"/>
        <v>-3.3997768829023576</v>
      </c>
      <c r="BA113">
        <f t="shared" si="36"/>
        <v>2.8007412794916049</v>
      </c>
      <c r="BC113">
        <f t="shared" si="37"/>
        <v>-4.3844284394991213</v>
      </c>
      <c r="BD113">
        <f t="shared" si="38"/>
        <v>-0.42358213734391836</v>
      </c>
      <c r="BG113">
        <f t="shared" si="39"/>
        <v>-2.8007412794916049</v>
      </c>
      <c r="BH113">
        <f t="shared" si="40"/>
        <v>-3.3997768829023571</v>
      </c>
      <c r="BJ113">
        <f t="shared" si="41"/>
        <v>0.42358213734391836</v>
      </c>
      <c r="BK113">
        <f t="shared" si="42"/>
        <v>-4.3844284394991213</v>
      </c>
    </row>
    <row r="114" spans="1:63" x14ac:dyDescent="0.25">
      <c r="A114">
        <f t="shared" si="44"/>
        <v>1</v>
      </c>
      <c r="B114" s="1">
        <f t="shared" si="45"/>
        <v>-68</v>
      </c>
      <c r="E114">
        <v>180</v>
      </c>
      <c r="G114">
        <f t="shared" si="23"/>
        <v>-1.1868238913561442</v>
      </c>
      <c r="H114">
        <f t="shared" si="24"/>
        <v>-1.1868238913561442</v>
      </c>
      <c r="V114" s="1">
        <f t="shared" si="43"/>
        <v>-68</v>
      </c>
      <c r="X114">
        <f t="shared" si="25"/>
        <v>0.37460659341591196</v>
      </c>
      <c r="Y114">
        <f t="shared" si="26"/>
        <v>-0.92718385456678742</v>
      </c>
      <c r="AC114">
        <f t="shared" si="27"/>
        <v>-3.5538301851327536</v>
      </c>
      <c r="AD114">
        <f t="shared" si="28"/>
        <v>2.7815515637003618</v>
      </c>
      <c r="AG114">
        <f t="shared" si="29"/>
        <v>-4.4797913960053837</v>
      </c>
      <c r="AH114">
        <f t="shared" si="30"/>
        <v>-0.54608345018024185</v>
      </c>
      <c r="AK114">
        <f t="shared" si="31"/>
        <v>-2.7815515637003618</v>
      </c>
      <c r="AL114">
        <f t="shared" si="32"/>
        <v>-3.5538301851327532</v>
      </c>
      <c r="AO114">
        <f t="shared" si="33"/>
        <v>0.54608345018024185</v>
      </c>
      <c r="AP114">
        <f t="shared" si="34"/>
        <v>-4.4797913960053837</v>
      </c>
      <c r="AZ114">
        <f t="shared" si="35"/>
        <v>-3.5538301851327536</v>
      </c>
      <c r="BA114">
        <f t="shared" si="36"/>
        <v>2.7815515637003618</v>
      </c>
      <c r="BC114">
        <f t="shared" si="37"/>
        <v>-4.4797913960053837</v>
      </c>
      <c r="BD114">
        <f t="shared" si="38"/>
        <v>-0.54608345018024185</v>
      </c>
      <c r="BG114">
        <f t="shared" si="39"/>
        <v>-2.7815515637003618</v>
      </c>
      <c r="BH114">
        <f t="shared" si="40"/>
        <v>-3.5538301851327532</v>
      </c>
      <c r="BJ114">
        <f t="shared" si="41"/>
        <v>0.54608345018024185</v>
      </c>
      <c r="BK114">
        <f t="shared" si="42"/>
        <v>-4.4797913960053837</v>
      </c>
    </row>
    <row r="115" spans="1:63" x14ac:dyDescent="0.25">
      <c r="A115">
        <f t="shared" si="44"/>
        <v>1</v>
      </c>
      <c r="B115" s="1">
        <f t="shared" si="45"/>
        <v>-67</v>
      </c>
      <c r="E115">
        <v>180</v>
      </c>
      <c r="G115">
        <f t="shared" si="23"/>
        <v>-1.1693705988362006</v>
      </c>
      <c r="H115">
        <f t="shared" si="24"/>
        <v>-1.1693705988362009</v>
      </c>
      <c r="V115" s="1">
        <f t="shared" si="43"/>
        <v>-67</v>
      </c>
      <c r="X115">
        <f t="shared" si="25"/>
        <v>0.39073112848927372</v>
      </c>
      <c r="Y115">
        <f t="shared" si="26"/>
        <v>-0.92050485345244037</v>
      </c>
      <c r="AC115">
        <f t="shared" si="27"/>
        <v>-3.7068009562620334</v>
      </c>
      <c r="AD115">
        <f t="shared" si="28"/>
        <v>2.7615145603573206</v>
      </c>
      <c r="AG115">
        <f t="shared" si="29"/>
        <v>-4.5737897646557117</v>
      </c>
      <c r="AH115">
        <f t="shared" si="30"/>
        <v>-0.66841842070761326</v>
      </c>
      <c r="AK115">
        <f t="shared" si="31"/>
        <v>-2.7615145603573206</v>
      </c>
      <c r="AL115">
        <f t="shared" si="32"/>
        <v>-3.706800956262033</v>
      </c>
      <c r="AO115">
        <f t="shared" si="33"/>
        <v>0.66841842070761326</v>
      </c>
      <c r="AP115">
        <f t="shared" si="34"/>
        <v>-4.5737897646557117</v>
      </c>
      <c r="AZ115">
        <f t="shared" si="35"/>
        <v>-3.7068009562620334</v>
      </c>
      <c r="BA115">
        <f t="shared" si="36"/>
        <v>2.7615145603573206</v>
      </c>
      <c r="BC115">
        <f t="shared" si="37"/>
        <v>-4.5737897646557117</v>
      </c>
      <c r="BD115">
        <f t="shared" si="38"/>
        <v>-0.66841842070761326</v>
      </c>
      <c r="BG115">
        <f t="shared" si="39"/>
        <v>-2.7615145603573206</v>
      </c>
      <c r="BH115">
        <f t="shared" si="40"/>
        <v>-3.706800956262033</v>
      </c>
      <c r="BJ115">
        <f t="shared" si="41"/>
        <v>0.66841842070761326</v>
      </c>
      <c r="BK115">
        <f t="shared" si="42"/>
        <v>-4.5737897646557117</v>
      </c>
    </row>
    <row r="116" spans="1:63" x14ac:dyDescent="0.25">
      <c r="A116">
        <f t="shared" si="44"/>
        <v>1</v>
      </c>
      <c r="B116" s="1">
        <f t="shared" si="45"/>
        <v>-66</v>
      </c>
      <c r="E116">
        <v>180</v>
      </c>
      <c r="G116">
        <f t="shared" si="23"/>
        <v>-1.1519173063162575</v>
      </c>
      <c r="H116">
        <f t="shared" si="24"/>
        <v>-1.1519173063162575</v>
      </c>
      <c r="V116" s="1">
        <f t="shared" si="43"/>
        <v>-66</v>
      </c>
      <c r="X116">
        <f t="shared" si="25"/>
        <v>0.40673664307580021</v>
      </c>
      <c r="Y116">
        <f t="shared" si="26"/>
        <v>-0.91354545764260087</v>
      </c>
      <c r="AC116">
        <f t="shared" si="27"/>
        <v>-3.8586425999114491</v>
      </c>
      <c r="AD116">
        <f t="shared" si="28"/>
        <v>2.7406363729278023</v>
      </c>
      <c r="AG116">
        <f t="shared" si="29"/>
        <v>-4.666394912636429</v>
      </c>
      <c r="AH116">
        <f t="shared" si="30"/>
        <v>-0.79054978450892255</v>
      </c>
      <c r="AK116">
        <f t="shared" si="31"/>
        <v>-2.7406363729278023</v>
      </c>
      <c r="AL116">
        <f t="shared" si="32"/>
        <v>-3.8586425999114482</v>
      </c>
      <c r="AO116">
        <f t="shared" si="33"/>
        <v>0.79054978450892255</v>
      </c>
      <c r="AP116">
        <f t="shared" si="34"/>
        <v>-4.666394912636429</v>
      </c>
      <c r="AZ116">
        <f t="shared" si="35"/>
        <v>-3.8586425999114491</v>
      </c>
      <c r="BA116">
        <f t="shared" si="36"/>
        <v>2.7406363729278023</v>
      </c>
      <c r="BC116">
        <f t="shared" si="37"/>
        <v>-4.666394912636429</v>
      </c>
      <c r="BD116">
        <f t="shared" si="38"/>
        <v>-0.79054978450892255</v>
      </c>
      <c r="BG116">
        <f t="shared" si="39"/>
        <v>-2.7406363729278023</v>
      </c>
      <c r="BH116">
        <f t="shared" si="40"/>
        <v>-3.8586425999114482</v>
      </c>
      <c r="BJ116">
        <f t="shared" si="41"/>
        <v>0.79054978450892255</v>
      </c>
      <c r="BK116">
        <f t="shared" si="42"/>
        <v>-4.666394912636429</v>
      </c>
    </row>
    <row r="117" spans="1:63" x14ac:dyDescent="0.25">
      <c r="A117">
        <f t="shared" si="44"/>
        <v>1</v>
      </c>
      <c r="B117" s="1">
        <f t="shared" si="45"/>
        <v>-65</v>
      </c>
      <c r="E117">
        <v>180</v>
      </c>
      <c r="G117">
        <f t="shared" si="23"/>
        <v>-1.1344640137963142</v>
      </c>
      <c r="H117">
        <f t="shared" si="24"/>
        <v>-1.1344640137963142</v>
      </c>
      <c r="V117" s="1">
        <f t="shared" si="43"/>
        <v>-65</v>
      </c>
      <c r="X117">
        <f t="shared" si="25"/>
        <v>0.42261826174069944</v>
      </c>
      <c r="Y117">
        <f t="shared" si="26"/>
        <v>-0.90630778703664994</v>
      </c>
      <c r="AC117">
        <f t="shared" si="27"/>
        <v>-4.0093088636454208</v>
      </c>
      <c r="AD117">
        <f t="shared" si="28"/>
        <v>2.7189233611099493</v>
      </c>
      <c r="AG117">
        <f t="shared" si="29"/>
        <v>-4.7575786315223736</v>
      </c>
      <c r="AH117">
        <f t="shared" si="30"/>
        <v>-0.91244033918764234</v>
      </c>
      <c r="AK117">
        <f t="shared" si="31"/>
        <v>-2.7189233611099493</v>
      </c>
      <c r="AL117">
        <f t="shared" si="32"/>
        <v>-4.0093088636454208</v>
      </c>
      <c r="AO117">
        <f t="shared" si="33"/>
        <v>0.91244033918764234</v>
      </c>
      <c r="AP117">
        <f t="shared" si="34"/>
        <v>-4.7575786315223736</v>
      </c>
      <c r="AZ117">
        <f t="shared" si="35"/>
        <v>-4.0093088636454208</v>
      </c>
      <c r="BA117">
        <f t="shared" si="36"/>
        <v>2.7189233611099493</v>
      </c>
      <c r="BC117">
        <f t="shared" si="37"/>
        <v>-4.7575786315223736</v>
      </c>
      <c r="BD117">
        <f t="shared" si="38"/>
        <v>-0.91244033918764234</v>
      </c>
      <c r="BG117">
        <f t="shared" si="39"/>
        <v>-2.7189233611099493</v>
      </c>
      <c r="BH117">
        <f t="shared" si="40"/>
        <v>-4.0093088636454208</v>
      </c>
      <c r="BJ117">
        <f t="shared" si="41"/>
        <v>0.91244033918764234</v>
      </c>
      <c r="BK117">
        <f t="shared" si="42"/>
        <v>-4.7575786315223736</v>
      </c>
    </row>
    <row r="118" spans="1:63" x14ac:dyDescent="0.25">
      <c r="A118">
        <f t="shared" si="44"/>
        <v>1</v>
      </c>
      <c r="B118" s="1">
        <f t="shared" si="45"/>
        <v>-64</v>
      </c>
      <c r="E118">
        <v>180</v>
      </c>
      <c r="G118">
        <f t="shared" si="23"/>
        <v>-1.1170107212763709</v>
      </c>
      <c r="H118">
        <f t="shared" si="24"/>
        <v>-1.1170107212763709</v>
      </c>
      <c r="V118" s="1">
        <f t="shared" si="43"/>
        <v>-64</v>
      </c>
      <c r="X118">
        <f t="shared" si="25"/>
        <v>0.43837114678907746</v>
      </c>
      <c r="Y118">
        <f t="shared" si="26"/>
        <v>-0.89879404629916704</v>
      </c>
      <c r="AC118">
        <f t="shared" si="27"/>
        <v>-4.1587538530604791</v>
      </c>
      <c r="AD118">
        <f t="shared" si="28"/>
        <v>2.6963821388975004</v>
      </c>
      <c r="AG118">
        <f t="shared" si="29"/>
        <v>-4.8473131458694585</v>
      </c>
      <c r="AH118">
        <f t="shared" si="30"/>
        <v>-1.0340529557000373</v>
      </c>
      <c r="AK118">
        <f t="shared" si="31"/>
        <v>-2.6963821388975009</v>
      </c>
      <c r="AL118">
        <f t="shared" si="32"/>
        <v>-4.1587538530604791</v>
      </c>
      <c r="AO118">
        <f t="shared" si="33"/>
        <v>1.0340529557000373</v>
      </c>
      <c r="AP118">
        <f t="shared" si="34"/>
        <v>-4.8473131458694585</v>
      </c>
      <c r="AZ118">
        <f t="shared" si="35"/>
        <v>-4.1587538530604791</v>
      </c>
      <c r="BA118">
        <f t="shared" si="36"/>
        <v>2.6963821388975004</v>
      </c>
      <c r="BC118">
        <f t="shared" si="37"/>
        <v>-4.8473131458694585</v>
      </c>
      <c r="BD118">
        <f t="shared" si="38"/>
        <v>-1.0340529557000373</v>
      </c>
      <c r="BG118">
        <f t="shared" si="39"/>
        <v>-2.6963821388975009</v>
      </c>
      <c r="BH118">
        <f t="shared" si="40"/>
        <v>-4.1587538530604791</v>
      </c>
      <c r="BJ118">
        <f t="shared" si="41"/>
        <v>1.0340529557000373</v>
      </c>
      <c r="BK118">
        <f t="shared" si="42"/>
        <v>-4.8473131458694585</v>
      </c>
    </row>
    <row r="119" spans="1:63" x14ac:dyDescent="0.25">
      <c r="A119">
        <f t="shared" si="44"/>
        <v>1</v>
      </c>
      <c r="B119" s="1">
        <f t="shared" si="45"/>
        <v>-63</v>
      </c>
      <c r="E119">
        <v>180</v>
      </c>
      <c r="G119">
        <f t="shared" si="23"/>
        <v>-1.0995574287564276</v>
      </c>
      <c r="H119">
        <f t="shared" si="24"/>
        <v>-1.0995574287564276</v>
      </c>
      <c r="V119" s="1">
        <f t="shared" si="43"/>
        <v>-63</v>
      </c>
      <c r="X119">
        <f t="shared" si="25"/>
        <v>0.4539904997395468</v>
      </c>
      <c r="Y119">
        <f t="shared" si="26"/>
        <v>-0.89100652418836779</v>
      </c>
      <c r="AC119">
        <f t="shared" si="27"/>
        <v>-4.3069320457651425</v>
      </c>
      <c r="AD119">
        <f t="shared" si="28"/>
        <v>2.6730195725651029</v>
      </c>
      <c r="AG119">
        <f t="shared" si="29"/>
        <v>-4.9355711216753342</v>
      </c>
      <c r="AH119">
        <f t="shared" si="30"/>
        <v>-1.1553505896650309</v>
      </c>
      <c r="AK119">
        <f t="shared" si="31"/>
        <v>-2.6730195725651029</v>
      </c>
      <c r="AL119">
        <f t="shared" si="32"/>
        <v>-4.3069320457651425</v>
      </c>
      <c r="AO119">
        <f t="shared" si="33"/>
        <v>1.1553505896650309</v>
      </c>
      <c r="AP119">
        <f t="shared" si="34"/>
        <v>-4.9355711216753342</v>
      </c>
      <c r="AZ119">
        <f t="shared" si="35"/>
        <v>-4.3069320457651425</v>
      </c>
      <c r="BA119">
        <f t="shared" si="36"/>
        <v>2.6730195725651029</v>
      </c>
      <c r="BC119">
        <f t="shared" si="37"/>
        <v>-4.9355711216753342</v>
      </c>
      <c r="BD119">
        <f t="shared" si="38"/>
        <v>-1.1553505896650309</v>
      </c>
      <c r="BG119">
        <f t="shared" si="39"/>
        <v>-2.6730195725651029</v>
      </c>
      <c r="BH119">
        <f t="shared" si="40"/>
        <v>-4.3069320457651425</v>
      </c>
      <c r="BJ119">
        <f t="shared" si="41"/>
        <v>1.1553505896650309</v>
      </c>
      <c r="BK119">
        <f t="shared" si="42"/>
        <v>-4.9355711216753342</v>
      </c>
    </row>
    <row r="120" spans="1:63" x14ac:dyDescent="0.25">
      <c r="A120">
        <f t="shared" si="44"/>
        <v>1</v>
      </c>
      <c r="B120" s="1">
        <f t="shared" si="45"/>
        <v>-62</v>
      </c>
      <c r="E120">
        <v>180</v>
      </c>
      <c r="G120">
        <f t="shared" si="23"/>
        <v>-1.0821041362364843</v>
      </c>
      <c r="H120">
        <f t="shared" si="24"/>
        <v>-1.0821041362364843</v>
      </c>
      <c r="V120" s="1">
        <f t="shared" si="43"/>
        <v>-62</v>
      </c>
      <c r="X120">
        <f t="shared" si="25"/>
        <v>0.46947156278589086</v>
      </c>
      <c r="Y120">
        <f t="shared" si="26"/>
        <v>-0.88294759285892688</v>
      </c>
      <c r="AC120">
        <f t="shared" si="27"/>
        <v>-4.4537983052464778</v>
      </c>
      <c r="AD120">
        <f t="shared" si="28"/>
        <v>2.6488427785767801</v>
      </c>
      <c r="AG120">
        <f t="shared" si="29"/>
        <v>-5.0223256747055949</v>
      </c>
      <c r="AH120">
        <f t="shared" si="30"/>
        <v>-1.2762962926482793</v>
      </c>
      <c r="AK120">
        <f t="shared" si="31"/>
        <v>-2.6488427785767801</v>
      </c>
      <c r="AL120">
        <f t="shared" si="32"/>
        <v>-4.4537983052464778</v>
      </c>
      <c r="AO120">
        <f t="shared" si="33"/>
        <v>1.2762962926482793</v>
      </c>
      <c r="AP120">
        <f t="shared" si="34"/>
        <v>-5.0223256747055949</v>
      </c>
      <c r="AZ120">
        <f t="shared" si="35"/>
        <v>-4.4537983052464778</v>
      </c>
      <c r="BA120">
        <f t="shared" si="36"/>
        <v>2.6488427785767801</v>
      </c>
      <c r="BC120">
        <f t="shared" si="37"/>
        <v>-5.0223256747055949</v>
      </c>
      <c r="BD120">
        <f t="shared" si="38"/>
        <v>-1.2762962926482793</v>
      </c>
      <c r="BG120">
        <f t="shared" si="39"/>
        <v>-2.6488427785767801</v>
      </c>
      <c r="BH120">
        <f t="shared" si="40"/>
        <v>-4.4537983052464778</v>
      </c>
      <c r="BJ120">
        <f t="shared" si="41"/>
        <v>1.2762962926482793</v>
      </c>
      <c r="BK120">
        <f t="shared" si="42"/>
        <v>-5.0223256747055949</v>
      </c>
    </row>
    <row r="121" spans="1:63" x14ac:dyDescent="0.25">
      <c r="A121">
        <f t="shared" si="44"/>
        <v>1</v>
      </c>
      <c r="B121" s="1">
        <f t="shared" si="45"/>
        <v>-61</v>
      </c>
      <c r="E121">
        <v>180</v>
      </c>
      <c r="G121">
        <f t="shared" si="23"/>
        <v>-1.064650843716541</v>
      </c>
      <c r="H121">
        <f t="shared" si="24"/>
        <v>-1.064650843716541</v>
      </c>
      <c r="V121" s="1">
        <f t="shared" si="43"/>
        <v>-61</v>
      </c>
      <c r="X121">
        <f t="shared" si="25"/>
        <v>0.48480962024633711</v>
      </c>
      <c r="Y121">
        <f t="shared" si="26"/>
        <v>-0.87461970713939574</v>
      </c>
      <c r="AC121">
        <f t="shared" si="27"/>
        <v>-4.5993078946191233</v>
      </c>
      <c r="AD121">
        <f t="shared" si="28"/>
        <v>2.6238591214181866</v>
      </c>
      <c r="AG121">
        <f t="shared" si="29"/>
        <v>-5.1075503786829817</v>
      </c>
      <c r="AH121">
        <f t="shared" si="30"/>
        <v>-1.3968532234170281</v>
      </c>
      <c r="AK121">
        <f t="shared" si="31"/>
        <v>-2.623859121418187</v>
      </c>
      <c r="AL121">
        <f t="shared" si="32"/>
        <v>-4.5993078946191233</v>
      </c>
      <c r="AO121">
        <f t="shared" si="33"/>
        <v>1.3968532234170281</v>
      </c>
      <c r="AP121">
        <f t="shared" si="34"/>
        <v>-5.1075503786829817</v>
      </c>
      <c r="AZ121">
        <f t="shared" si="35"/>
        <v>-4.5993078946191233</v>
      </c>
      <c r="BA121">
        <f t="shared" si="36"/>
        <v>2.6238591214181866</v>
      </c>
      <c r="BC121">
        <f t="shared" si="37"/>
        <v>-5.1075503786829817</v>
      </c>
      <c r="BD121">
        <f t="shared" si="38"/>
        <v>-1.3968532234170281</v>
      </c>
      <c r="BG121">
        <f t="shared" si="39"/>
        <v>-2.623859121418187</v>
      </c>
      <c r="BH121">
        <f t="shared" si="40"/>
        <v>-4.5993078946191233</v>
      </c>
      <c r="BJ121">
        <f t="shared" si="41"/>
        <v>1.3968532234170281</v>
      </c>
      <c r="BK121">
        <f t="shared" si="42"/>
        <v>-5.1075503786829817</v>
      </c>
    </row>
    <row r="122" spans="1:63" x14ac:dyDescent="0.25">
      <c r="A122">
        <f t="shared" si="44"/>
        <v>1</v>
      </c>
      <c r="B122" s="1">
        <f t="shared" si="45"/>
        <v>-60</v>
      </c>
      <c r="E122">
        <v>180</v>
      </c>
      <c r="G122">
        <f t="shared" si="23"/>
        <v>-1.0471975511965976</v>
      </c>
      <c r="H122">
        <f t="shared" si="24"/>
        <v>-1.0471975511965976</v>
      </c>
      <c r="V122" s="1">
        <f t="shared" si="43"/>
        <v>-60</v>
      </c>
      <c r="X122">
        <f t="shared" si="25"/>
        <v>0.50000000000000011</v>
      </c>
      <c r="Y122">
        <f t="shared" si="26"/>
        <v>-0.8660254037844386</v>
      </c>
      <c r="AC122">
        <f t="shared" si="27"/>
        <v>-4.7434164902525708</v>
      </c>
      <c r="AD122">
        <f t="shared" si="28"/>
        <v>2.5980762113533151</v>
      </c>
      <c r="AG122">
        <f t="shared" si="29"/>
        <v>-5.1912192733370688</v>
      </c>
      <c r="AH122">
        <f t="shared" si="30"/>
        <v>-1.516984659162302</v>
      </c>
      <c r="AK122">
        <f t="shared" si="31"/>
        <v>-2.5980762113533156</v>
      </c>
      <c r="AL122">
        <f t="shared" si="32"/>
        <v>-4.7434164902525708</v>
      </c>
      <c r="AO122">
        <f t="shared" si="33"/>
        <v>1.516984659162302</v>
      </c>
      <c r="AP122">
        <f t="shared" si="34"/>
        <v>-5.1912192733370688</v>
      </c>
      <c r="AZ122">
        <f t="shared" si="35"/>
        <v>-4.7434164902525708</v>
      </c>
      <c r="BA122">
        <f t="shared" si="36"/>
        <v>2.5980762113533151</v>
      </c>
      <c r="BC122">
        <f t="shared" si="37"/>
        <v>-5.1912192733370688</v>
      </c>
      <c r="BD122">
        <f t="shared" si="38"/>
        <v>-1.516984659162302</v>
      </c>
      <c r="BG122">
        <f t="shared" si="39"/>
        <v>-2.5980762113533156</v>
      </c>
      <c r="BH122">
        <f t="shared" si="40"/>
        <v>-4.7434164902525708</v>
      </c>
      <c r="BJ122">
        <f t="shared" si="41"/>
        <v>1.516984659162302</v>
      </c>
      <c r="BK122">
        <f t="shared" si="42"/>
        <v>-5.1912192733370688</v>
      </c>
    </row>
    <row r="123" spans="1:63" x14ac:dyDescent="0.25">
      <c r="A123">
        <f t="shared" si="44"/>
        <v>1</v>
      </c>
      <c r="B123" s="1">
        <f t="shared" si="45"/>
        <v>-59</v>
      </c>
      <c r="E123">
        <v>180</v>
      </c>
      <c r="G123">
        <f t="shared" si="23"/>
        <v>-1.0297442586766543</v>
      </c>
      <c r="H123">
        <f t="shared" si="24"/>
        <v>-1.0297442586766545</v>
      </c>
      <c r="V123" s="1">
        <f t="shared" si="43"/>
        <v>-59</v>
      </c>
      <c r="X123">
        <f t="shared" si="25"/>
        <v>0.51503807491005416</v>
      </c>
      <c r="Y123">
        <f t="shared" si="26"/>
        <v>-0.85716730070211233</v>
      </c>
      <c r="AC123">
        <f t="shared" si="27"/>
        <v>-4.8860801952725783</v>
      </c>
      <c r="AD123">
        <f t="shared" si="28"/>
        <v>2.5715019021063363</v>
      </c>
      <c r="AG123">
        <f t="shared" si="29"/>
        <v>-5.2733068723120269</v>
      </c>
      <c r="AH123">
        <f t="shared" si="30"/>
        <v>-1.6366540066850337</v>
      </c>
      <c r="AK123">
        <f t="shared" si="31"/>
        <v>-2.5715019021063368</v>
      </c>
      <c r="AL123">
        <f t="shared" si="32"/>
        <v>-4.8860801952725783</v>
      </c>
      <c r="AO123">
        <f t="shared" si="33"/>
        <v>1.6366540066850337</v>
      </c>
      <c r="AP123">
        <f t="shared" si="34"/>
        <v>-5.2733068723120269</v>
      </c>
      <c r="AZ123">
        <f t="shared" si="35"/>
        <v>-4.8860801952725783</v>
      </c>
      <c r="BA123">
        <f t="shared" si="36"/>
        <v>2.5715019021063363</v>
      </c>
      <c r="BC123">
        <f t="shared" si="37"/>
        <v>-5.2733068723120269</v>
      </c>
      <c r="BD123">
        <f t="shared" si="38"/>
        <v>-1.6366540066850337</v>
      </c>
      <c r="BG123">
        <f t="shared" si="39"/>
        <v>-2.5715019021063368</v>
      </c>
      <c r="BH123">
        <f t="shared" si="40"/>
        <v>-4.8860801952725783</v>
      </c>
      <c r="BJ123">
        <f t="shared" si="41"/>
        <v>1.6366540066850337</v>
      </c>
      <c r="BK123">
        <f t="shared" si="42"/>
        <v>-5.2733068723120269</v>
      </c>
    </row>
    <row r="124" spans="1:63" x14ac:dyDescent="0.25">
      <c r="A124">
        <f t="shared" si="44"/>
        <v>1</v>
      </c>
      <c r="B124" s="1">
        <f t="shared" si="45"/>
        <v>-58</v>
      </c>
      <c r="E124">
        <v>180</v>
      </c>
      <c r="G124">
        <f t="shared" si="23"/>
        <v>-1.0122909661567112</v>
      </c>
      <c r="H124">
        <f t="shared" si="24"/>
        <v>-1.0122909661567112</v>
      </c>
      <c r="V124" s="1">
        <f t="shared" si="43"/>
        <v>-58</v>
      </c>
      <c r="X124">
        <f t="shared" si="25"/>
        <v>0.5299192642332049</v>
      </c>
      <c r="Y124">
        <f t="shared" si="26"/>
        <v>-0.84804809615642596</v>
      </c>
      <c r="AC124">
        <f t="shared" si="27"/>
        <v>-5.0272555529325853</v>
      </c>
      <c r="AD124">
        <f t="shared" si="28"/>
        <v>2.5441442884692771</v>
      </c>
      <c r="AG124">
        <f t="shared" si="29"/>
        <v>-5.3537881709300077</v>
      </c>
      <c r="AH124">
        <f t="shared" si="30"/>
        <v>-1.7558248135427075</v>
      </c>
      <c r="AK124">
        <f t="shared" si="31"/>
        <v>-2.5441442884692775</v>
      </c>
      <c r="AL124">
        <f t="shared" si="32"/>
        <v>-5.0272555529325853</v>
      </c>
      <c r="AO124">
        <f t="shared" si="33"/>
        <v>1.7558248135427075</v>
      </c>
      <c r="AP124">
        <f t="shared" si="34"/>
        <v>-5.3537881709300077</v>
      </c>
      <c r="AZ124">
        <f t="shared" si="35"/>
        <v>-5.0272555529325853</v>
      </c>
      <c r="BA124">
        <f t="shared" si="36"/>
        <v>2.5441442884692771</v>
      </c>
      <c r="BC124">
        <f t="shared" si="37"/>
        <v>-5.3537881709300077</v>
      </c>
      <c r="BD124">
        <f t="shared" si="38"/>
        <v>-1.7558248135427075</v>
      </c>
      <c r="BG124">
        <f t="shared" si="39"/>
        <v>-2.5441442884692775</v>
      </c>
      <c r="BH124">
        <f t="shared" si="40"/>
        <v>-5.0272555529325853</v>
      </c>
      <c r="BJ124">
        <f t="shared" si="41"/>
        <v>1.7558248135427075</v>
      </c>
      <c r="BK124">
        <f t="shared" si="42"/>
        <v>-5.3537881709300077</v>
      </c>
    </row>
    <row r="125" spans="1:63" x14ac:dyDescent="0.25">
      <c r="A125">
        <f t="shared" si="44"/>
        <v>1</v>
      </c>
      <c r="B125" s="1">
        <f t="shared" si="45"/>
        <v>-57</v>
      </c>
      <c r="E125">
        <v>180</v>
      </c>
      <c r="G125">
        <f t="shared" si="23"/>
        <v>-0.99483767363676778</v>
      </c>
      <c r="H125">
        <f t="shared" si="24"/>
        <v>-0.99483767363676789</v>
      </c>
      <c r="V125" s="1">
        <f t="shared" si="43"/>
        <v>-57</v>
      </c>
      <c r="X125">
        <f t="shared" si="25"/>
        <v>0.54463903501502708</v>
      </c>
      <c r="Y125">
        <f t="shared" si="26"/>
        <v>-0.83867056794542405</v>
      </c>
      <c r="AC125">
        <f t="shared" si="27"/>
        <v>-5.1668995598510516</v>
      </c>
      <c r="AD125">
        <f t="shared" si="28"/>
        <v>2.5160117038362717</v>
      </c>
      <c r="AG125">
        <f t="shared" si="29"/>
        <v>-5.432638653807814</v>
      </c>
      <c r="AH125">
        <f t="shared" si="30"/>
        <v>-1.8744607791531191</v>
      </c>
      <c r="AK125">
        <f t="shared" si="31"/>
        <v>-2.5160117038362717</v>
      </c>
      <c r="AL125">
        <f t="shared" si="32"/>
        <v>-5.1668995598510516</v>
      </c>
      <c r="AO125">
        <f t="shared" si="33"/>
        <v>1.8744607791531191</v>
      </c>
      <c r="AP125">
        <f t="shared" si="34"/>
        <v>-5.432638653807814</v>
      </c>
      <c r="AZ125">
        <f t="shared" si="35"/>
        <v>-5.1668995598510516</v>
      </c>
      <c r="BA125">
        <f t="shared" si="36"/>
        <v>2.5160117038362717</v>
      </c>
      <c r="BC125">
        <f t="shared" si="37"/>
        <v>-5.432638653807814</v>
      </c>
      <c r="BD125">
        <f t="shared" si="38"/>
        <v>-1.8744607791531191</v>
      </c>
      <c r="BG125">
        <f t="shared" si="39"/>
        <v>-2.5160117038362717</v>
      </c>
      <c r="BH125">
        <f t="shared" si="40"/>
        <v>-5.1668995598510516</v>
      </c>
      <c r="BJ125">
        <f t="shared" si="41"/>
        <v>1.8744607791531191</v>
      </c>
      <c r="BK125">
        <f t="shared" si="42"/>
        <v>-5.432638653807814</v>
      </c>
    </row>
    <row r="126" spans="1:63" x14ac:dyDescent="0.25">
      <c r="A126">
        <f t="shared" si="44"/>
        <v>1</v>
      </c>
      <c r="B126" s="1">
        <f t="shared" si="45"/>
        <v>-56</v>
      </c>
      <c r="E126">
        <v>180</v>
      </c>
      <c r="G126">
        <f t="shared" si="23"/>
        <v>-0.97738438111682457</v>
      </c>
      <c r="H126">
        <f t="shared" si="24"/>
        <v>-0.97738438111682457</v>
      </c>
      <c r="V126" s="1">
        <f t="shared" si="43"/>
        <v>-56</v>
      </c>
      <c r="X126">
        <f t="shared" si="25"/>
        <v>0.55919290347074679</v>
      </c>
      <c r="Y126">
        <f t="shared" si="26"/>
        <v>-0.82903757255504174</v>
      </c>
      <c r="AC126">
        <f t="shared" si="27"/>
        <v>-5.304969679110707</v>
      </c>
      <c r="AD126">
        <f t="shared" si="28"/>
        <v>2.4871127176651244</v>
      </c>
      <c r="AG126">
        <f t="shared" si="29"/>
        <v>-5.5098343023245171</v>
      </c>
      <c r="AH126">
        <f t="shared" si="30"/>
        <v>-1.9925257658518909</v>
      </c>
      <c r="AK126">
        <f t="shared" si="31"/>
        <v>-2.4871127176651249</v>
      </c>
      <c r="AL126">
        <f t="shared" si="32"/>
        <v>-5.304969679110707</v>
      </c>
      <c r="AO126">
        <f t="shared" si="33"/>
        <v>1.9925257658518909</v>
      </c>
      <c r="AP126">
        <f t="shared" si="34"/>
        <v>-5.5098343023245171</v>
      </c>
      <c r="AZ126">
        <f t="shared" si="35"/>
        <v>-5.304969679110707</v>
      </c>
      <c r="BA126">
        <f t="shared" si="36"/>
        <v>2.4871127176651244</v>
      </c>
      <c r="BC126">
        <f t="shared" si="37"/>
        <v>-5.5098343023245171</v>
      </c>
      <c r="BD126">
        <f t="shared" si="38"/>
        <v>-1.9925257658518909</v>
      </c>
      <c r="BG126">
        <f t="shared" si="39"/>
        <v>-2.4871127176651249</v>
      </c>
      <c r="BH126">
        <f t="shared" si="40"/>
        <v>-5.304969679110707</v>
      </c>
      <c r="BJ126">
        <f t="shared" si="41"/>
        <v>1.9925257658518909</v>
      </c>
      <c r="BK126">
        <f t="shared" si="42"/>
        <v>-5.5098343023245171</v>
      </c>
    </row>
    <row r="127" spans="1:63" x14ac:dyDescent="0.25">
      <c r="A127">
        <f t="shared" si="44"/>
        <v>1</v>
      </c>
      <c r="B127" s="1">
        <f t="shared" si="45"/>
        <v>-55</v>
      </c>
      <c r="E127">
        <v>180</v>
      </c>
      <c r="G127">
        <f t="shared" si="23"/>
        <v>-0.95993108859688125</v>
      </c>
      <c r="H127">
        <f t="shared" si="24"/>
        <v>-0.95993108859688125</v>
      </c>
      <c r="V127" s="1">
        <f t="shared" si="43"/>
        <v>-55</v>
      </c>
      <c r="X127">
        <f t="shared" si="25"/>
        <v>0.57357643635104616</v>
      </c>
      <c r="Y127">
        <f t="shared" si="26"/>
        <v>-0.8191520442889918</v>
      </c>
      <c r="AC127">
        <f t="shared" si="27"/>
        <v>-5.4414238532157109</v>
      </c>
      <c r="AD127">
        <f t="shared" si="28"/>
        <v>2.4574561328669748</v>
      </c>
      <c r="AG127">
        <f t="shared" si="29"/>
        <v>-5.5853516019377691</v>
      </c>
      <c r="AH127">
        <f t="shared" si="30"/>
        <v>-2.1099838099003545</v>
      </c>
      <c r="AK127">
        <f t="shared" si="31"/>
        <v>-2.4574561328669748</v>
      </c>
      <c r="AL127">
        <f t="shared" si="32"/>
        <v>-5.4414238532157109</v>
      </c>
      <c r="AO127">
        <f t="shared" si="33"/>
        <v>2.1099838099003545</v>
      </c>
      <c r="AP127">
        <f t="shared" si="34"/>
        <v>-5.5853516019377691</v>
      </c>
      <c r="AZ127">
        <f t="shared" si="35"/>
        <v>-5.4414238532157109</v>
      </c>
      <c r="BA127">
        <f t="shared" si="36"/>
        <v>2.4574561328669748</v>
      </c>
      <c r="BC127">
        <f t="shared" si="37"/>
        <v>-5.5853516019377691</v>
      </c>
      <c r="BD127">
        <f t="shared" si="38"/>
        <v>-2.1099838099003545</v>
      </c>
      <c r="BG127">
        <f t="shared" si="39"/>
        <v>-2.4574561328669748</v>
      </c>
      <c r="BH127">
        <f t="shared" si="40"/>
        <v>-5.4414238532157109</v>
      </c>
      <c r="BJ127">
        <f t="shared" si="41"/>
        <v>2.1099838099003545</v>
      </c>
      <c r="BK127">
        <f t="shared" si="42"/>
        <v>-5.5853516019377691</v>
      </c>
    </row>
    <row r="128" spans="1:63" x14ac:dyDescent="0.25">
      <c r="A128">
        <f t="shared" si="44"/>
        <v>1</v>
      </c>
      <c r="B128" s="1">
        <f t="shared" si="45"/>
        <v>-54</v>
      </c>
      <c r="E128">
        <v>180</v>
      </c>
      <c r="G128">
        <f t="shared" si="23"/>
        <v>-0.94247779607693793</v>
      </c>
      <c r="H128">
        <f t="shared" si="24"/>
        <v>-0.94247779607693793</v>
      </c>
      <c r="V128" s="1">
        <f t="shared" si="43"/>
        <v>-54</v>
      </c>
      <c r="X128">
        <f t="shared" si="25"/>
        <v>0.58778525229247314</v>
      </c>
      <c r="Y128">
        <f t="shared" si="26"/>
        <v>-0.80901699437494745</v>
      </c>
      <c r="AC128">
        <f t="shared" si="27"/>
        <v>-5.576220516902767</v>
      </c>
      <c r="AD128">
        <f t="shared" si="28"/>
        <v>2.4270509831248415</v>
      </c>
      <c r="AG128">
        <f t="shared" si="29"/>
        <v>-5.6591675493465559</v>
      </c>
      <c r="AH128">
        <f t="shared" si="30"/>
        <v>-2.2267991324404495</v>
      </c>
      <c r="AK128">
        <f t="shared" si="31"/>
        <v>-2.4270509831248419</v>
      </c>
      <c r="AL128">
        <f t="shared" si="32"/>
        <v>-5.576220516902767</v>
      </c>
      <c r="AO128">
        <f t="shared" si="33"/>
        <v>2.2267991324404495</v>
      </c>
      <c r="AP128">
        <f t="shared" si="34"/>
        <v>-5.6591675493465559</v>
      </c>
      <c r="AZ128">
        <f t="shared" si="35"/>
        <v>-5.576220516902767</v>
      </c>
      <c r="BA128">
        <f t="shared" si="36"/>
        <v>2.4270509831248415</v>
      </c>
      <c r="BC128">
        <f t="shared" si="37"/>
        <v>-5.6591675493465559</v>
      </c>
      <c r="BD128">
        <f t="shared" si="38"/>
        <v>-2.2267991324404495</v>
      </c>
      <c r="BG128">
        <f t="shared" si="39"/>
        <v>-2.4270509831248419</v>
      </c>
      <c r="BH128">
        <f t="shared" si="40"/>
        <v>-5.576220516902767</v>
      </c>
      <c r="BJ128">
        <f t="shared" si="41"/>
        <v>2.2267991324404495</v>
      </c>
      <c r="BK128">
        <f t="shared" si="42"/>
        <v>-5.6591675493465559</v>
      </c>
    </row>
    <row r="129" spans="1:63" x14ac:dyDescent="0.25">
      <c r="A129">
        <f t="shared" si="44"/>
        <v>1</v>
      </c>
      <c r="B129" s="1">
        <f t="shared" si="45"/>
        <v>-53</v>
      </c>
      <c r="E129">
        <v>180</v>
      </c>
      <c r="G129">
        <f t="shared" si="23"/>
        <v>-0.92502450355699462</v>
      </c>
      <c r="H129">
        <f t="shared" si="24"/>
        <v>-0.92502450355699462</v>
      </c>
      <c r="V129" s="1">
        <f t="shared" si="43"/>
        <v>-53</v>
      </c>
      <c r="X129">
        <f t="shared" si="25"/>
        <v>0.60181502315204838</v>
      </c>
      <c r="Y129">
        <f t="shared" si="26"/>
        <v>-0.79863551004729283</v>
      </c>
      <c r="AC129">
        <f t="shared" si="27"/>
        <v>-5.7093186098023159</v>
      </c>
      <c r="AD129">
        <f t="shared" si="28"/>
        <v>2.395906530141878</v>
      </c>
      <c r="AG129">
        <f t="shared" si="29"/>
        <v>-5.7312596594982237</v>
      </c>
      <c r="AH129">
        <f t="shared" si="30"/>
        <v>-2.3429361503933168</v>
      </c>
      <c r="AK129">
        <f t="shared" si="31"/>
        <v>-2.395906530141878</v>
      </c>
      <c r="AL129">
        <f t="shared" si="32"/>
        <v>-5.7093186098023159</v>
      </c>
      <c r="AO129">
        <f t="shared" si="33"/>
        <v>2.3429361503933168</v>
      </c>
      <c r="AP129">
        <f t="shared" si="34"/>
        <v>-5.7312596594982237</v>
      </c>
      <c r="AZ129">
        <f t="shared" si="35"/>
        <v>-5.7093186098023159</v>
      </c>
      <c r="BA129">
        <f t="shared" si="36"/>
        <v>2.395906530141878</v>
      </c>
      <c r="BC129">
        <f t="shared" si="37"/>
        <v>-5.7312596594982237</v>
      </c>
      <c r="BD129">
        <f t="shared" si="38"/>
        <v>-2.3429361503933168</v>
      </c>
      <c r="BG129">
        <f t="shared" si="39"/>
        <v>-2.395906530141878</v>
      </c>
      <c r="BH129">
        <f t="shared" si="40"/>
        <v>-5.7093186098023159</v>
      </c>
      <c r="BJ129">
        <f t="shared" si="41"/>
        <v>2.3429361503933168</v>
      </c>
      <c r="BK129">
        <f t="shared" si="42"/>
        <v>-5.7312596594982237</v>
      </c>
    </row>
    <row r="130" spans="1:63" x14ac:dyDescent="0.25">
      <c r="A130">
        <f t="shared" si="44"/>
        <v>1</v>
      </c>
      <c r="B130" s="1">
        <f t="shared" si="45"/>
        <v>-52</v>
      </c>
      <c r="E130">
        <v>180</v>
      </c>
      <c r="G130">
        <f t="shared" ref="G130:G193" si="46">(B130*pi)/E130</f>
        <v>-0.90757121103705141</v>
      </c>
      <c r="H130">
        <f t="shared" ref="H130:H193" si="47">RADIANS(B130)</f>
        <v>-0.90757121103705141</v>
      </c>
      <c r="V130" s="1">
        <f t="shared" si="43"/>
        <v>-52</v>
      </c>
      <c r="X130">
        <f t="shared" ref="X130:X193" si="48">COS(H130)</f>
        <v>0.61566147532565829</v>
      </c>
      <c r="Y130">
        <f t="shared" ref="Y130:Y193" si="49">SIN(H130)</f>
        <v>-0.78801075360672201</v>
      </c>
      <c r="AC130">
        <f t="shared" ref="AC130:AC193" si="50">I_1*r_40*(a_1*COS(alpha_21)*X130+b_1*SIN(alpha_21)*Y130)</f>
        <v>-5.8406775889459057</v>
      </c>
      <c r="AD130">
        <f t="shared" ref="AD130:AD193" si="51">I_1*r_40*(b_1*COS(alpha_21)*Y130-a_1*SIN(alpha_21)*X130)</f>
        <v>2.3640322608201654</v>
      </c>
      <c r="AG130">
        <f t="shared" ref="AG130:AG193" si="52">I_2*r_41*(a_1*COS(beta_21)*X130+b_1*SIN(beta_21)*Y130)</f>
        <v>-5.801605972437649</v>
      </c>
      <c r="AH130">
        <f t="shared" ref="AH130:AH193" si="53">I_2*r_41*(b_1*COS(beta_21)*Y130-a_1*SIN(beta_21)*X130)</f>
        <v>-2.4583594872982402</v>
      </c>
      <c r="AK130">
        <f t="shared" ref="AK130:AK193" si="54">I_3*r_42*(a_1*COS(gamma_21)*X130+b_1*SIN(gamma_21)*Y130)</f>
        <v>-2.3640322608201658</v>
      </c>
      <c r="AL130">
        <f t="shared" ref="AL130:AL193" si="55">I_3*r_42*(b_1*COS(gamma_21)*Y130-a_1*SIN(gamma_21)*X130)</f>
        <v>-5.8406775889459057</v>
      </c>
      <c r="AO130">
        <f t="shared" ref="AO130:AO193" si="56">I_4*r_43*(a_1*COS(delta_21)*X130+b_1*SIN(delta_21)*Y130)</f>
        <v>2.4583594872982402</v>
      </c>
      <c r="AP130">
        <f t="shared" ref="AP130:AP193" si="57">I_4*r_43*(b_1*COS(delta_21)*Y130-a_1*SIN(delta_21)*X130)</f>
        <v>-5.801605972437649</v>
      </c>
      <c r="AZ130">
        <f t="shared" ref="AZ130:AZ193" si="58">AC130+x_40</f>
        <v>-5.8406775889459057</v>
      </c>
      <c r="BA130">
        <f t="shared" ref="BA130:BA193" si="59">AD130+y_40</f>
        <v>2.3640322608201654</v>
      </c>
      <c r="BC130">
        <f t="shared" ref="BC130:BC193" si="60">AG130+x_40</f>
        <v>-5.801605972437649</v>
      </c>
      <c r="BD130">
        <f t="shared" ref="BD130:BD193" si="61">AH130+y_40</f>
        <v>-2.4583594872982402</v>
      </c>
      <c r="BG130">
        <f t="shared" ref="BG130:BG193" si="62">AK130+x_40</f>
        <v>-2.3640322608201658</v>
      </c>
      <c r="BH130">
        <f t="shared" ref="BH130:BH193" si="63">AL130+y_40</f>
        <v>-5.8406775889459057</v>
      </c>
      <c r="BJ130">
        <f t="shared" ref="BJ130:BJ193" si="64">AO130+x_40</f>
        <v>2.4583594872982402</v>
      </c>
      <c r="BK130">
        <f t="shared" ref="BK130:BK193" si="65">AP130+y_40</f>
        <v>-5.801605972437649</v>
      </c>
    </row>
    <row r="131" spans="1:63" x14ac:dyDescent="0.25">
      <c r="A131">
        <f t="shared" si="44"/>
        <v>1</v>
      </c>
      <c r="B131" s="1">
        <f t="shared" si="45"/>
        <v>-51</v>
      </c>
      <c r="E131">
        <v>180</v>
      </c>
      <c r="G131">
        <f t="shared" si="46"/>
        <v>-0.89011791851710798</v>
      </c>
      <c r="H131">
        <f t="shared" si="47"/>
        <v>-0.89011791851710809</v>
      </c>
      <c r="V131" s="1">
        <f t="shared" ref="V131:V194" si="66">B131</f>
        <v>-51</v>
      </c>
      <c r="X131">
        <f t="shared" si="48"/>
        <v>0.6293203910498375</v>
      </c>
      <c r="Y131">
        <f t="shared" si="49"/>
        <v>-0.7771459614569709</v>
      </c>
      <c r="AC131">
        <f t="shared" si="50"/>
        <v>-5.9702574411159892</v>
      </c>
      <c r="AD131">
        <f t="shared" si="51"/>
        <v>2.3314378843709118</v>
      </c>
      <c r="AG131">
        <f t="shared" si="52"/>
        <v>-5.8701850599964516</v>
      </c>
      <c r="AH131">
        <f t="shared" si="53"/>
        <v>-2.5730339840886707</v>
      </c>
      <c r="AK131">
        <f t="shared" si="54"/>
        <v>-2.3314378843709123</v>
      </c>
      <c r="AL131">
        <f t="shared" si="55"/>
        <v>-5.9702574411159892</v>
      </c>
      <c r="AO131">
        <f t="shared" si="56"/>
        <v>2.5730339840886707</v>
      </c>
      <c r="AP131">
        <f t="shared" si="57"/>
        <v>-5.8701850599964516</v>
      </c>
      <c r="AZ131">
        <f t="shared" si="58"/>
        <v>-5.9702574411159892</v>
      </c>
      <c r="BA131">
        <f t="shared" si="59"/>
        <v>2.3314378843709118</v>
      </c>
      <c r="BC131">
        <f t="shared" si="60"/>
        <v>-5.8701850599964516</v>
      </c>
      <c r="BD131">
        <f t="shared" si="61"/>
        <v>-2.5730339840886707</v>
      </c>
      <c r="BG131">
        <f t="shared" si="62"/>
        <v>-2.3314378843709123</v>
      </c>
      <c r="BH131">
        <f t="shared" si="63"/>
        <v>-5.9702574411159892</v>
      </c>
      <c r="BJ131">
        <f t="shared" si="64"/>
        <v>2.5730339840886707</v>
      </c>
      <c r="BK131">
        <f t="shared" si="65"/>
        <v>-5.8701850599964516</v>
      </c>
    </row>
    <row r="132" spans="1:63" x14ac:dyDescent="0.25">
      <c r="A132">
        <f t="shared" ref="A132:A195" si="67">A131</f>
        <v>1</v>
      </c>
      <c r="B132" s="1">
        <f t="shared" ref="B132:B195" si="68">B131+A132</f>
        <v>-50</v>
      </c>
      <c r="E132">
        <v>180</v>
      </c>
      <c r="G132">
        <f t="shared" si="46"/>
        <v>-0.87266462599716477</v>
      </c>
      <c r="H132">
        <f t="shared" si="47"/>
        <v>-0.87266462599716477</v>
      </c>
      <c r="V132" s="1">
        <f t="shared" si="66"/>
        <v>-50</v>
      </c>
      <c r="X132">
        <f t="shared" si="48"/>
        <v>0.64278760968653936</v>
      </c>
      <c r="Y132">
        <f t="shared" si="49"/>
        <v>-0.76604444311897801</v>
      </c>
      <c r="AC132">
        <f t="shared" si="50"/>
        <v>-6.0980186950343258</v>
      </c>
      <c r="AD132">
        <f t="shared" si="51"/>
        <v>2.2981333293569333</v>
      </c>
      <c r="AG132">
        <f t="shared" si="52"/>
        <v>-5.9369760323202181</v>
      </c>
      <c r="AH132">
        <f t="shared" si="53"/>
        <v>-2.6869247098020073</v>
      </c>
      <c r="AK132">
        <f t="shared" si="54"/>
        <v>-2.2981333293569337</v>
      </c>
      <c r="AL132">
        <f t="shared" si="55"/>
        <v>-6.0980186950343258</v>
      </c>
      <c r="AO132">
        <f t="shared" si="56"/>
        <v>2.6869247098020073</v>
      </c>
      <c r="AP132">
        <f t="shared" si="57"/>
        <v>-5.9369760323202181</v>
      </c>
      <c r="AZ132">
        <f t="shared" si="58"/>
        <v>-6.0980186950343258</v>
      </c>
      <c r="BA132">
        <f t="shared" si="59"/>
        <v>2.2981333293569333</v>
      </c>
      <c r="BC132">
        <f t="shared" si="60"/>
        <v>-5.9369760323202181</v>
      </c>
      <c r="BD132">
        <f t="shared" si="61"/>
        <v>-2.6869247098020073</v>
      </c>
      <c r="BG132">
        <f t="shared" si="62"/>
        <v>-2.2981333293569337</v>
      </c>
      <c r="BH132">
        <f t="shared" si="63"/>
        <v>-6.0980186950343258</v>
      </c>
      <c r="BJ132">
        <f t="shared" si="64"/>
        <v>2.6869247098020073</v>
      </c>
      <c r="BK132">
        <f t="shared" si="65"/>
        <v>-5.9369760323202181</v>
      </c>
    </row>
    <row r="133" spans="1:63" x14ac:dyDescent="0.25">
      <c r="A133">
        <f t="shared" si="67"/>
        <v>1</v>
      </c>
      <c r="B133" s="1">
        <f t="shared" si="68"/>
        <v>-49</v>
      </c>
      <c r="E133">
        <v>180</v>
      </c>
      <c r="G133">
        <f t="shared" si="46"/>
        <v>-0.85521133347722145</v>
      </c>
      <c r="H133">
        <f t="shared" si="47"/>
        <v>-0.85521133347722145</v>
      </c>
      <c r="V133" s="1">
        <f t="shared" si="66"/>
        <v>-49</v>
      </c>
      <c r="X133">
        <f t="shared" si="48"/>
        <v>0.65605902899050728</v>
      </c>
      <c r="Y133">
        <f t="shared" si="49"/>
        <v>-0.75470958022277201</v>
      </c>
      <c r="AC133">
        <f t="shared" si="50"/>
        <v>-6.2239224333853214</v>
      </c>
      <c r="AD133">
        <f t="shared" si="51"/>
        <v>2.2641287406683155</v>
      </c>
      <c r="AG133">
        <f t="shared" si="52"/>
        <v>-6.0019585442317629</v>
      </c>
      <c r="AH133">
        <f t="shared" si="53"/>
        <v>-2.7999969722199145</v>
      </c>
      <c r="AK133">
        <f t="shared" si="54"/>
        <v>-2.2641287406683155</v>
      </c>
      <c r="AL133">
        <f t="shared" si="55"/>
        <v>-6.2239224333853214</v>
      </c>
      <c r="AO133">
        <f t="shared" si="56"/>
        <v>2.7999969722199145</v>
      </c>
      <c r="AP133">
        <f t="shared" si="57"/>
        <v>-6.0019585442317629</v>
      </c>
      <c r="AZ133">
        <f t="shared" si="58"/>
        <v>-6.2239224333853214</v>
      </c>
      <c r="BA133">
        <f t="shared" si="59"/>
        <v>2.2641287406683155</v>
      </c>
      <c r="BC133">
        <f t="shared" si="60"/>
        <v>-6.0019585442317629</v>
      </c>
      <c r="BD133">
        <f t="shared" si="61"/>
        <v>-2.7999969722199145</v>
      </c>
      <c r="BG133">
        <f t="shared" si="62"/>
        <v>-2.2641287406683155</v>
      </c>
      <c r="BH133">
        <f t="shared" si="63"/>
        <v>-6.2239224333853214</v>
      </c>
      <c r="BJ133">
        <f t="shared" si="64"/>
        <v>2.7999969722199145</v>
      </c>
      <c r="BK133">
        <f t="shared" si="65"/>
        <v>-6.0019585442317629</v>
      </c>
    </row>
    <row r="134" spans="1:63" x14ac:dyDescent="0.25">
      <c r="A134">
        <f t="shared" si="67"/>
        <v>1</v>
      </c>
      <c r="B134" s="1">
        <f t="shared" si="68"/>
        <v>-48</v>
      </c>
      <c r="E134">
        <v>180</v>
      </c>
      <c r="G134">
        <f t="shared" si="46"/>
        <v>-0.83775804095727813</v>
      </c>
      <c r="H134">
        <f t="shared" si="47"/>
        <v>-0.83775804095727824</v>
      </c>
      <c r="V134" s="1">
        <f t="shared" si="66"/>
        <v>-48</v>
      </c>
      <c r="X134">
        <f t="shared" si="48"/>
        <v>0.66913060635885824</v>
      </c>
      <c r="Y134">
        <f t="shared" si="49"/>
        <v>-0.74314482547739424</v>
      </c>
      <c r="AC134">
        <f t="shared" si="50"/>
        <v>-6.3479303046706175</v>
      </c>
      <c r="AD134">
        <f t="shared" si="51"/>
        <v>2.2294344764321821</v>
      </c>
      <c r="AG134">
        <f t="shared" si="52"/>
        <v>-6.065112801428457</v>
      </c>
      <c r="AH134">
        <f t="shared" si="53"/>
        <v>-2.9122163284359042</v>
      </c>
      <c r="AK134">
        <f t="shared" si="54"/>
        <v>-2.2294344764321825</v>
      </c>
      <c r="AL134">
        <f t="shared" si="55"/>
        <v>-6.3479303046706175</v>
      </c>
      <c r="AO134">
        <f t="shared" si="56"/>
        <v>2.9122163284359042</v>
      </c>
      <c r="AP134">
        <f t="shared" si="57"/>
        <v>-6.065112801428457</v>
      </c>
      <c r="AZ134">
        <f t="shared" si="58"/>
        <v>-6.3479303046706175</v>
      </c>
      <c r="BA134">
        <f t="shared" si="59"/>
        <v>2.2294344764321821</v>
      </c>
      <c r="BC134">
        <f t="shared" si="60"/>
        <v>-6.065112801428457</v>
      </c>
      <c r="BD134">
        <f t="shared" si="61"/>
        <v>-2.9122163284359042</v>
      </c>
      <c r="BG134">
        <f t="shared" si="62"/>
        <v>-2.2294344764321825</v>
      </c>
      <c r="BH134">
        <f t="shared" si="63"/>
        <v>-6.3479303046706175</v>
      </c>
      <c r="BJ134">
        <f t="shared" si="64"/>
        <v>2.9122163284359042</v>
      </c>
      <c r="BK134">
        <f t="shared" si="65"/>
        <v>-6.065112801428457</v>
      </c>
    </row>
    <row r="135" spans="1:63" x14ac:dyDescent="0.25">
      <c r="A135">
        <f t="shared" si="67"/>
        <v>1</v>
      </c>
      <c r="B135" s="1">
        <f t="shared" si="68"/>
        <v>-47</v>
      </c>
      <c r="E135">
        <v>180</v>
      </c>
      <c r="G135">
        <f t="shared" si="46"/>
        <v>-0.82030474843733492</v>
      </c>
      <c r="H135">
        <f t="shared" si="47"/>
        <v>-0.82030474843733492</v>
      </c>
      <c r="V135" s="1">
        <f t="shared" si="66"/>
        <v>-47</v>
      </c>
      <c r="X135">
        <f t="shared" si="48"/>
        <v>0.68199836006249848</v>
      </c>
      <c r="Y135">
        <f t="shared" si="49"/>
        <v>-0.73135370161917046</v>
      </c>
      <c r="AC135">
        <f t="shared" si="50"/>
        <v>-6.4700045348913289</v>
      </c>
      <c r="AD135">
        <f t="shared" si="51"/>
        <v>2.1940611048575107</v>
      </c>
      <c r="AG135">
        <f t="shared" si="52"/>
        <v>-6.1264195665117693</v>
      </c>
      <c r="AH135">
        <f t="shared" si="53"/>
        <v>-3.0235485953469787</v>
      </c>
      <c r="AK135">
        <f t="shared" si="54"/>
        <v>-2.1940611048575112</v>
      </c>
      <c r="AL135">
        <f t="shared" si="55"/>
        <v>-6.4700045348913289</v>
      </c>
      <c r="AO135">
        <f t="shared" si="56"/>
        <v>3.0235485953469787</v>
      </c>
      <c r="AP135">
        <f t="shared" si="57"/>
        <v>-6.1264195665117693</v>
      </c>
      <c r="AZ135">
        <f t="shared" si="58"/>
        <v>-6.4700045348913289</v>
      </c>
      <c r="BA135">
        <f t="shared" si="59"/>
        <v>2.1940611048575107</v>
      </c>
      <c r="BC135">
        <f t="shared" si="60"/>
        <v>-6.1264195665117693</v>
      </c>
      <c r="BD135">
        <f t="shared" si="61"/>
        <v>-3.0235485953469787</v>
      </c>
      <c r="BG135">
        <f t="shared" si="62"/>
        <v>-2.1940611048575112</v>
      </c>
      <c r="BH135">
        <f t="shared" si="63"/>
        <v>-6.4700045348913289</v>
      </c>
      <c r="BJ135">
        <f t="shared" si="64"/>
        <v>3.0235485953469787</v>
      </c>
      <c r="BK135">
        <f t="shared" si="65"/>
        <v>-6.1264195665117693</v>
      </c>
    </row>
    <row r="136" spans="1:63" x14ac:dyDescent="0.25">
      <c r="A136">
        <f t="shared" si="67"/>
        <v>1</v>
      </c>
      <c r="B136" s="1">
        <f t="shared" si="68"/>
        <v>-46</v>
      </c>
      <c r="E136">
        <v>180</v>
      </c>
      <c r="G136">
        <f t="shared" si="46"/>
        <v>-0.80285145591739149</v>
      </c>
      <c r="H136">
        <f t="shared" si="47"/>
        <v>-0.8028514559173916</v>
      </c>
      <c r="V136" s="1">
        <f t="shared" si="66"/>
        <v>-46</v>
      </c>
      <c r="X136">
        <f t="shared" si="48"/>
        <v>0.69465837045899725</v>
      </c>
      <c r="Y136">
        <f t="shared" si="49"/>
        <v>-0.71933980033865108</v>
      </c>
      <c r="AC136">
        <f t="shared" si="50"/>
        <v>-6.5901079390543718</v>
      </c>
      <c r="AD136">
        <f t="shared" si="51"/>
        <v>2.1580194010159524</v>
      </c>
      <c r="AG136">
        <f t="shared" si="52"/>
        <v>-6.1858601648471616</v>
      </c>
      <c r="AH136">
        <f t="shared" si="53"/>
        <v>-3.1339598600661378</v>
      </c>
      <c r="AK136">
        <f t="shared" si="54"/>
        <v>-2.1580194010159528</v>
      </c>
      <c r="AL136">
        <f t="shared" si="55"/>
        <v>-6.5901079390543718</v>
      </c>
      <c r="AO136">
        <f t="shared" si="56"/>
        <v>3.1339598600661378</v>
      </c>
      <c r="AP136">
        <f t="shared" si="57"/>
        <v>-6.1858601648471616</v>
      </c>
      <c r="AZ136">
        <f t="shared" si="58"/>
        <v>-6.5901079390543718</v>
      </c>
      <c r="BA136">
        <f t="shared" si="59"/>
        <v>2.1580194010159524</v>
      </c>
      <c r="BC136">
        <f t="shared" si="60"/>
        <v>-6.1858601648471616</v>
      </c>
      <c r="BD136">
        <f t="shared" si="61"/>
        <v>-3.1339598600661378</v>
      </c>
      <c r="BG136">
        <f t="shared" si="62"/>
        <v>-2.1580194010159528</v>
      </c>
      <c r="BH136">
        <f t="shared" si="63"/>
        <v>-6.5901079390543718</v>
      </c>
      <c r="BJ136">
        <f t="shared" si="64"/>
        <v>3.1339598600661378</v>
      </c>
      <c r="BK136">
        <f t="shared" si="65"/>
        <v>-6.1858601648471616</v>
      </c>
    </row>
    <row r="137" spans="1:63" x14ac:dyDescent="0.25">
      <c r="A137">
        <f t="shared" si="67"/>
        <v>1</v>
      </c>
      <c r="B137" s="1">
        <f t="shared" si="68"/>
        <v>-45</v>
      </c>
      <c r="E137">
        <v>180</v>
      </c>
      <c r="G137">
        <f t="shared" si="46"/>
        <v>-0.78539816339744828</v>
      </c>
      <c r="H137">
        <f t="shared" si="47"/>
        <v>-0.78539816339744828</v>
      </c>
      <c r="V137" s="1">
        <f t="shared" si="66"/>
        <v>-45</v>
      </c>
      <c r="X137">
        <f t="shared" si="48"/>
        <v>0.70710678118654757</v>
      </c>
      <c r="Y137">
        <f t="shared" si="49"/>
        <v>-0.70710678118654746</v>
      </c>
      <c r="AC137">
        <f t="shared" si="50"/>
        <v>-6.7082039324993694</v>
      </c>
      <c r="AD137">
        <f t="shared" si="51"/>
        <v>2.1213203435596419</v>
      </c>
      <c r="AG137">
        <f t="shared" si="52"/>
        <v>-6.24341649025257</v>
      </c>
      <c r="AH137">
        <f t="shared" si="53"/>
        <v>-3.24341649025257</v>
      </c>
      <c r="AK137">
        <f t="shared" si="54"/>
        <v>-2.1213203435596419</v>
      </c>
      <c r="AL137">
        <f t="shared" si="55"/>
        <v>-6.7082039324993694</v>
      </c>
      <c r="AO137">
        <f t="shared" si="56"/>
        <v>3.24341649025257</v>
      </c>
      <c r="AP137">
        <f t="shared" si="57"/>
        <v>-6.24341649025257</v>
      </c>
      <c r="AZ137">
        <f t="shared" si="58"/>
        <v>-6.7082039324993694</v>
      </c>
      <c r="BA137">
        <f t="shared" si="59"/>
        <v>2.1213203435596419</v>
      </c>
      <c r="BC137">
        <f t="shared" si="60"/>
        <v>-6.24341649025257</v>
      </c>
      <c r="BD137">
        <f t="shared" si="61"/>
        <v>-3.24341649025257</v>
      </c>
      <c r="BG137">
        <f t="shared" si="62"/>
        <v>-2.1213203435596419</v>
      </c>
      <c r="BH137">
        <f t="shared" si="63"/>
        <v>-6.7082039324993694</v>
      </c>
      <c r="BJ137">
        <f t="shared" si="64"/>
        <v>3.24341649025257</v>
      </c>
      <c r="BK137">
        <f t="shared" si="65"/>
        <v>-6.24341649025257</v>
      </c>
    </row>
    <row r="138" spans="1:63" x14ac:dyDescent="0.25">
      <c r="A138">
        <f t="shared" si="67"/>
        <v>1</v>
      </c>
      <c r="B138" s="1">
        <f t="shared" si="68"/>
        <v>-44</v>
      </c>
      <c r="E138">
        <v>180</v>
      </c>
      <c r="G138">
        <f t="shared" si="46"/>
        <v>-0.76794487087750496</v>
      </c>
      <c r="H138">
        <f t="shared" si="47"/>
        <v>-0.76794487087750496</v>
      </c>
      <c r="V138" s="1">
        <f t="shared" si="66"/>
        <v>-44</v>
      </c>
      <c r="X138">
        <f t="shared" si="48"/>
        <v>0.71933980033865119</v>
      </c>
      <c r="Y138">
        <f t="shared" si="49"/>
        <v>-0.69465837045899725</v>
      </c>
      <c r="AC138">
        <f t="shared" si="50"/>
        <v>-6.824256542042697</v>
      </c>
      <c r="AD138">
        <f t="shared" si="51"/>
        <v>2.0839751113769909</v>
      </c>
      <c r="AG138">
        <f t="shared" si="52"/>
        <v>-6.299071010513714</v>
      </c>
      <c r="AH138">
        <f t="shared" si="53"/>
        <v>-3.3518851443563902</v>
      </c>
      <c r="AK138">
        <f t="shared" si="54"/>
        <v>-2.0839751113769913</v>
      </c>
      <c r="AL138">
        <f t="shared" si="55"/>
        <v>-6.824256542042697</v>
      </c>
      <c r="AO138">
        <f t="shared" si="56"/>
        <v>3.3518851443563902</v>
      </c>
      <c r="AP138">
        <f t="shared" si="57"/>
        <v>-6.299071010513714</v>
      </c>
      <c r="AZ138">
        <f t="shared" si="58"/>
        <v>-6.824256542042697</v>
      </c>
      <c r="BA138">
        <f t="shared" si="59"/>
        <v>2.0839751113769909</v>
      </c>
      <c r="BC138">
        <f t="shared" si="60"/>
        <v>-6.299071010513714</v>
      </c>
      <c r="BD138">
        <f t="shared" si="61"/>
        <v>-3.3518851443563902</v>
      </c>
      <c r="BG138">
        <f t="shared" si="62"/>
        <v>-2.0839751113769913</v>
      </c>
      <c r="BH138">
        <f t="shared" si="63"/>
        <v>-6.824256542042697</v>
      </c>
      <c r="BJ138">
        <f t="shared" si="64"/>
        <v>3.3518851443563902</v>
      </c>
      <c r="BK138">
        <f t="shared" si="65"/>
        <v>-6.299071010513714</v>
      </c>
    </row>
    <row r="139" spans="1:63" x14ac:dyDescent="0.25">
      <c r="A139">
        <f t="shared" si="67"/>
        <v>1</v>
      </c>
      <c r="B139" s="1">
        <f t="shared" si="68"/>
        <v>-43</v>
      </c>
      <c r="E139">
        <v>180</v>
      </c>
      <c r="G139">
        <f t="shared" si="46"/>
        <v>-0.75049157835756164</v>
      </c>
      <c r="H139">
        <f t="shared" si="47"/>
        <v>-0.75049157835756175</v>
      </c>
      <c r="V139" s="1">
        <f t="shared" si="66"/>
        <v>-43</v>
      </c>
      <c r="X139">
        <f t="shared" si="48"/>
        <v>0.73135370161917046</v>
      </c>
      <c r="Y139">
        <f t="shared" si="49"/>
        <v>-0.68199836006249848</v>
      </c>
      <c r="AC139">
        <f t="shared" si="50"/>
        <v>-6.9382304169352604</v>
      </c>
      <c r="AD139">
        <f t="shared" si="51"/>
        <v>2.0459950801874944</v>
      </c>
      <c r="AG139">
        <f t="shared" si="52"/>
        <v>-6.3528067727245823</v>
      </c>
      <c r="AH139">
        <f t="shared" si="53"/>
        <v>-3.4593327817747976</v>
      </c>
      <c r="AK139">
        <f t="shared" si="54"/>
        <v>-2.0459950801874953</v>
      </c>
      <c r="AL139">
        <f t="shared" si="55"/>
        <v>-6.9382304169352604</v>
      </c>
      <c r="AO139">
        <f t="shared" si="56"/>
        <v>3.4593327817747976</v>
      </c>
      <c r="AP139">
        <f t="shared" si="57"/>
        <v>-6.3528067727245823</v>
      </c>
      <c r="AZ139">
        <f t="shared" si="58"/>
        <v>-6.9382304169352604</v>
      </c>
      <c r="BA139">
        <f t="shared" si="59"/>
        <v>2.0459950801874944</v>
      </c>
      <c r="BC139">
        <f t="shared" si="60"/>
        <v>-6.3528067727245823</v>
      </c>
      <c r="BD139">
        <f t="shared" si="61"/>
        <v>-3.4593327817747976</v>
      </c>
      <c r="BG139">
        <f t="shared" si="62"/>
        <v>-2.0459950801874953</v>
      </c>
      <c r="BH139">
        <f t="shared" si="63"/>
        <v>-6.9382304169352604</v>
      </c>
      <c r="BJ139">
        <f t="shared" si="64"/>
        <v>3.4593327817747976</v>
      </c>
      <c r="BK139">
        <f t="shared" si="65"/>
        <v>-6.3528067727245823</v>
      </c>
    </row>
    <row r="140" spans="1:63" x14ac:dyDescent="0.25">
      <c r="A140">
        <f t="shared" si="67"/>
        <v>1</v>
      </c>
      <c r="B140" s="1">
        <f t="shared" si="68"/>
        <v>-42</v>
      </c>
      <c r="E140">
        <v>180</v>
      </c>
      <c r="G140">
        <f t="shared" si="46"/>
        <v>-0.73303828583761843</v>
      </c>
      <c r="H140">
        <f t="shared" si="47"/>
        <v>-0.73303828583761843</v>
      </c>
      <c r="V140" s="1">
        <f t="shared" si="66"/>
        <v>-42</v>
      </c>
      <c r="X140">
        <f t="shared" si="48"/>
        <v>0.74314482547739424</v>
      </c>
      <c r="Y140">
        <f t="shared" si="49"/>
        <v>-0.66913060635885824</v>
      </c>
      <c r="AC140">
        <f t="shared" si="50"/>
        <v>-7.0500908396306787</v>
      </c>
      <c r="AD140">
        <f t="shared" si="51"/>
        <v>2.0073918190765738</v>
      </c>
      <c r="AG140">
        <f t="shared" si="52"/>
        <v>-6.4046074084514579</v>
      </c>
      <c r="AH140">
        <f t="shared" si="53"/>
        <v>-3.5657266729165684</v>
      </c>
      <c r="AK140">
        <f t="shared" si="54"/>
        <v>-2.0073918190765743</v>
      </c>
      <c r="AL140">
        <f t="shared" si="55"/>
        <v>-7.0500908396306787</v>
      </c>
      <c r="AO140">
        <f t="shared" si="56"/>
        <v>3.5657266729165684</v>
      </c>
      <c r="AP140">
        <f t="shared" si="57"/>
        <v>-6.4046074084514579</v>
      </c>
      <c r="AZ140">
        <f t="shared" si="58"/>
        <v>-7.0500908396306787</v>
      </c>
      <c r="BA140">
        <f t="shared" si="59"/>
        <v>2.0073918190765738</v>
      </c>
      <c r="BC140">
        <f t="shared" si="60"/>
        <v>-6.4046074084514579</v>
      </c>
      <c r="BD140">
        <f t="shared" si="61"/>
        <v>-3.5657266729165684</v>
      </c>
      <c r="BG140">
        <f t="shared" si="62"/>
        <v>-2.0073918190765743</v>
      </c>
      <c r="BH140">
        <f t="shared" si="63"/>
        <v>-7.0500908396306787</v>
      </c>
      <c r="BJ140">
        <f t="shared" si="64"/>
        <v>3.5657266729165684</v>
      </c>
      <c r="BK140">
        <f t="shared" si="65"/>
        <v>-6.4046074084514579</v>
      </c>
    </row>
    <row r="141" spans="1:63" x14ac:dyDescent="0.25">
      <c r="A141">
        <f t="shared" si="67"/>
        <v>1</v>
      </c>
      <c r="B141" s="1">
        <f t="shared" si="68"/>
        <v>-41</v>
      </c>
      <c r="E141">
        <v>180</v>
      </c>
      <c r="G141">
        <f t="shared" si="46"/>
        <v>-0.715584993317675</v>
      </c>
      <c r="H141">
        <f t="shared" si="47"/>
        <v>-0.71558499331767511</v>
      </c>
      <c r="V141" s="1">
        <f t="shared" si="66"/>
        <v>-41</v>
      </c>
      <c r="X141">
        <f t="shared" si="48"/>
        <v>0.75470958022277201</v>
      </c>
      <c r="Y141">
        <f t="shared" si="49"/>
        <v>-0.65605902899050728</v>
      </c>
      <c r="AC141">
        <f t="shared" si="50"/>
        <v>-7.1598037363605824</v>
      </c>
      <c r="AD141">
        <f t="shared" si="51"/>
        <v>1.9681770869715209</v>
      </c>
      <c r="AG141">
        <f t="shared" si="52"/>
        <v>-6.4544571387188956</v>
      </c>
      <c r="AH141">
        <f t="shared" si="53"/>
        <v>-3.6710344091717992</v>
      </c>
      <c r="AK141">
        <f t="shared" si="54"/>
        <v>-1.9681770869715214</v>
      </c>
      <c r="AL141">
        <f t="shared" si="55"/>
        <v>-7.1598037363605824</v>
      </c>
      <c r="AO141">
        <f t="shared" si="56"/>
        <v>3.6710344091717992</v>
      </c>
      <c r="AP141">
        <f t="shared" si="57"/>
        <v>-6.4544571387188956</v>
      </c>
      <c r="AZ141">
        <f t="shared" si="58"/>
        <v>-7.1598037363605824</v>
      </c>
      <c r="BA141">
        <f t="shared" si="59"/>
        <v>1.9681770869715209</v>
      </c>
      <c r="BC141">
        <f t="shared" si="60"/>
        <v>-6.4544571387188956</v>
      </c>
      <c r="BD141">
        <f t="shared" si="61"/>
        <v>-3.6710344091717992</v>
      </c>
      <c r="BG141">
        <f t="shared" si="62"/>
        <v>-1.9681770869715214</v>
      </c>
      <c r="BH141">
        <f t="shared" si="63"/>
        <v>-7.1598037363605824</v>
      </c>
      <c r="BJ141">
        <f t="shared" si="64"/>
        <v>3.6710344091717992</v>
      </c>
      <c r="BK141">
        <f t="shared" si="65"/>
        <v>-6.4544571387188956</v>
      </c>
    </row>
    <row r="142" spans="1:63" x14ac:dyDescent="0.25">
      <c r="A142">
        <f t="shared" si="67"/>
        <v>1</v>
      </c>
      <c r="B142" s="1">
        <f t="shared" si="68"/>
        <v>-40</v>
      </c>
      <c r="E142">
        <v>180</v>
      </c>
      <c r="G142">
        <f t="shared" si="46"/>
        <v>-0.69813170079773179</v>
      </c>
      <c r="H142">
        <f t="shared" si="47"/>
        <v>-0.69813170079773179</v>
      </c>
      <c r="V142" s="1">
        <f t="shared" si="66"/>
        <v>-40</v>
      </c>
      <c r="X142">
        <f t="shared" si="48"/>
        <v>0.76604444311897801</v>
      </c>
      <c r="Y142">
        <f t="shared" si="49"/>
        <v>-0.64278760968653925</v>
      </c>
      <c r="AC142">
        <f t="shared" si="50"/>
        <v>-7.2673356875138131</v>
      </c>
      <c r="AD142">
        <f t="shared" si="51"/>
        <v>1.9283628290596169</v>
      </c>
      <c r="AG142">
        <f t="shared" si="52"/>
        <v>-6.5023407788161496</v>
      </c>
      <c r="AH142">
        <f t="shared" si="53"/>
        <v>-3.7752239127838871</v>
      </c>
      <c r="AK142">
        <f t="shared" si="54"/>
        <v>-1.9283628290596173</v>
      </c>
      <c r="AL142">
        <f t="shared" si="55"/>
        <v>-7.2673356875138131</v>
      </c>
      <c r="AO142">
        <f t="shared" si="56"/>
        <v>3.7752239127838871</v>
      </c>
      <c r="AP142">
        <f t="shared" si="57"/>
        <v>-6.5023407788161496</v>
      </c>
      <c r="AZ142">
        <f t="shared" si="58"/>
        <v>-7.2673356875138131</v>
      </c>
      <c r="BA142">
        <f t="shared" si="59"/>
        <v>1.9283628290596169</v>
      </c>
      <c r="BC142">
        <f t="shared" si="60"/>
        <v>-6.5023407788161496</v>
      </c>
      <c r="BD142">
        <f t="shared" si="61"/>
        <v>-3.7752239127838871</v>
      </c>
      <c r="BG142">
        <f t="shared" si="62"/>
        <v>-1.9283628290596173</v>
      </c>
      <c r="BH142">
        <f t="shared" si="63"/>
        <v>-7.2673356875138131</v>
      </c>
      <c r="BJ142">
        <f t="shared" si="64"/>
        <v>3.7752239127838871</v>
      </c>
      <c r="BK142">
        <f t="shared" si="65"/>
        <v>-6.5023407788161496</v>
      </c>
    </row>
    <row r="143" spans="1:63" x14ac:dyDescent="0.25">
      <c r="A143">
        <f t="shared" si="67"/>
        <v>1</v>
      </c>
      <c r="B143" s="1">
        <f t="shared" si="68"/>
        <v>-39</v>
      </c>
      <c r="E143">
        <v>180</v>
      </c>
      <c r="G143">
        <f t="shared" si="46"/>
        <v>-0.68067840827778847</v>
      </c>
      <c r="H143">
        <f t="shared" si="47"/>
        <v>-0.68067840827778847</v>
      </c>
      <c r="V143" s="1">
        <f t="shared" si="66"/>
        <v>-39</v>
      </c>
      <c r="X143">
        <f t="shared" si="48"/>
        <v>0.7771459614569709</v>
      </c>
      <c r="Y143">
        <f t="shared" si="49"/>
        <v>-0.62932039104983739</v>
      </c>
      <c r="AC143">
        <f t="shared" si="50"/>
        <v>-7.3726539378163674</v>
      </c>
      <c r="AD143">
        <f t="shared" si="51"/>
        <v>1.8879611731495112</v>
      </c>
      <c r="AG143">
        <f t="shared" si="52"/>
        <v>-6.548243742922585</v>
      </c>
      <c r="AH143">
        <f t="shared" si="53"/>
        <v>-3.8782634466207258</v>
      </c>
      <c r="AK143">
        <f t="shared" si="54"/>
        <v>-1.8879611731495118</v>
      </c>
      <c r="AL143">
        <f t="shared" si="55"/>
        <v>-7.3726539378163674</v>
      </c>
      <c r="AO143">
        <f t="shared" si="56"/>
        <v>3.8782634466207258</v>
      </c>
      <c r="AP143">
        <f t="shared" si="57"/>
        <v>-6.548243742922585</v>
      </c>
      <c r="AZ143">
        <f t="shared" si="58"/>
        <v>-7.3726539378163674</v>
      </c>
      <c r="BA143">
        <f t="shared" si="59"/>
        <v>1.8879611731495112</v>
      </c>
      <c r="BC143">
        <f t="shared" si="60"/>
        <v>-6.548243742922585</v>
      </c>
      <c r="BD143">
        <f t="shared" si="61"/>
        <v>-3.8782634466207258</v>
      </c>
      <c r="BG143">
        <f t="shared" si="62"/>
        <v>-1.8879611731495118</v>
      </c>
      <c r="BH143">
        <f t="shared" si="63"/>
        <v>-7.3726539378163674</v>
      </c>
      <c r="BJ143">
        <f t="shared" si="64"/>
        <v>3.8782634466207258</v>
      </c>
      <c r="BK143">
        <f t="shared" si="65"/>
        <v>-6.548243742922585</v>
      </c>
    </row>
    <row r="144" spans="1:63" x14ac:dyDescent="0.25">
      <c r="A144">
        <f t="shared" si="67"/>
        <v>1</v>
      </c>
      <c r="B144" s="1">
        <f t="shared" si="68"/>
        <v>-38</v>
      </c>
      <c r="E144">
        <v>180</v>
      </c>
      <c r="G144">
        <f t="shared" si="46"/>
        <v>-0.66322511575784515</v>
      </c>
      <c r="H144">
        <f t="shared" si="47"/>
        <v>-0.66322511575784526</v>
      </c>
      <c r="V144" s="1">
        <f t="shared" si="66"/>
        <v>-38</v>
      </c>
      <c r="X144">
        <f t="shared" si="48"/>
        <v>0.7880107536067219</v>
      </c>
      <c r="Y144">
        <f t="shared" si="49"/>
        <v>-0.61566147532565829</v>
      </c>
      <c r="AC144">
        <f t="shared" si="50"/>
        <v>-7.4757264063089579</v>
      </c>
      <c r="AD144">
        <f t="shared" si="51"/>
        <v>1.8469844259769739</v>
      </c>
      <c r="AG144">
        <f t="shared" si="52"/>
        <v>-6.5921520485506662</v>
      </c>
      <c r="AH144">
        <f t="shared" si="53"/>
        <v>-3.980121623842142</v>
      </c>
      <c r="AK144">
        <f t="shared" si="54"/>
        <v>-1.8469844259769745</v>
      </c>
      <c r="AL144">
        <f t="shared" si="55"/>
        <v>-7.4757264063089579</v>
      </c>
      <c r="AO144">
        <f t="shared" si="56"/>
        <v>3.980121623842142</v>
      </c>
      <c r="AP144">
        <f t="shared" si="57"/>
        <v>-6.5921520485506662</v>
      </c>
      <c r="AZ144">
        <f t="shared" si="58"/>
        <v>-7.4757264063089579</v>
      </c>
      <c r="BA144">
        <f t="shared" si="59"/>
        <v>1.8469844259769739</v>
      </c>
      <c r="BC144">
        <f t="shared" si="60"/>
        <v>-6.5921520485506662</v>
      </c>
      <c r="BD144">
        <f t="shared" si="61"/>
        <v>-3.980121623842142</v>
      </c>
      <c r="BG144">
        <f t="shared" si="62"/>
        <v>-1.8469844259769745</v>
      </c>
      <c r="BH144">
        <f t="shared" si="63"/>
        <v>-7.4757264063089579</v>
      </c>
      <c r="BJ144">
        <f t="shared" si="64"/>
        <v>3.980121623842142</v>
      </c>
      <c r="BK144">
        <f t="shared" si="65"/>
        <v>-6.5921520485506662</v>
      </c>
    </row>
    <row r="145" spans="1:63" x14ac:dyDescent="0.25">
      <c r="A145">
        <f t="shared" si="67"/>
        <v>1</v>
      </c>
      <c r="B145" s="1">
        <f t="shared" si="68"/>
        <v>-37</v>
      </c>
      <c r="E145">
        <v>180</v>
      </c>
      <c r="G145">
        <f t="shared" si="46"/>
        <v>-0.64577182323790194</v>
      </c>
      <c r="H145">
        <f t="shared" si="47"/>
        <v>-0.64577182323790194</v>
      </c>
      <c r="V145" s="1">
        <f t="shared" si="66"/>
        <v>-37</v>
      </c>
      <c r="X145">
        <f t="shared" si="48"/>
        <v>0.79863551004729283</v>
      </c>
      <c r="Y145">
        <f t="shared" si="49"/>
        <v>-0.60181502315204827</v>
      </c>
      <c r="AC145">
        <f t="shared" si="50"/>
        <v>-7.5765216961192001</v>
      </c>
      <c r="AD145">
        <f t="shared" si="51"/>
        <v>1.8054450694561437</v>
      </c>
      <c r="AG145">
        <f t="shared" si="52"/>
        <v>-6.6340523208051465</v>
      </c>
      <c r="AH145">
        <f t="shared" si="53"/>
        <v>-4.0807674174606312</v>
      </c>
      <c r="AK145">
        <f t="shared" si="54"/>
        <v>-1.8054450694561446</v>
      </c>
      <c r="AL145">
        <f t="shared" si="55"/>
        <v>-7.5765216961192001</v>
      </c>
      <c r="AO145">
        <f t="shared" si="56"/>
        <v>4.0807674174606312</v>
      </c>
      <c r="AP145">
        <f t="shared" si="57"/>
        <v>-6.6340523208051465</v>
      </c>
      <c r="AZ145">
        <f t="shared" si="58"/>
        <v>-7.5765216961192001</v>
      </c>
      <c r="BA145">
        <f t="shared" si="59"/>
        <v>1.8054450694561437</v>
      </c>
      <c r="BC145">
        <f t="shared" si="60"/>
        <v>-6.6340523208051465</v>
      </c>
      <c r="BD145">
        <f t="shared" si="61"/>
        <v>-4.0807674174606312</v>
      </c>
      <c r="BG145">
        <f t="shared" si="62"/>
        <v>-1.8054450694561446</v>
      </c>
      <c r="BH145">
        <f t="shared" si="63"/>
        <v>-7.5765216961192001</v>
      </c>
      <c r="BJ145">
        <f t="shared" si="64"/>
        <v>4.0807674174606312</v>
      </c>
      <c r="BK145">
        <f t="shared" si="65"/>
        <v>-6.6340523208051465</v>
      </c>
    </row>
    <row r="146" spans="1:63" x14ac:dyDescent="0.25">
      <c r="A146">
        <f t="shared" si="67"/>
        <v>1</v>
      </c>
      <c r="B146" s="1">
        <f t="shared" si="68"/>
        <v>-36</v>
      </c>
      <c r="E146">
        <v>180</v>
      </c>
      <c r="G146">
        <f t="shared" si="46"/>
        <v>-0.62831853071795862</v>
      </c>
      <c r="H146">
        <f t="shared" si="47"/>
        <v>-0.62831853071795862</v>
      </c>
      <c r="V146" s="1">
        <f t="shared" si="66"/>
        <v>-36</v>
      </c>
      <c r="X146">
        <f t="shared" si="48"/>
        <v>0.80901699437494745</v>
      </c>
      <c r="Y146">
        <f t="shared" si="49"/>
        <v>-0.58778525229247314</v>
      </c>
      <c r="AC146">
        <f t="shared" si="50"/>
        <v>-7.675009104025392</v>
      </c>
      <c r="AD146">
        <f t="shared" si="51"/>
        <v>1.7633557568774183</v>
      </c>
      <c r="AG146">
        <f t="shared" si="52"/>
        <v>-6.6739317964572029</v>
      </c>
      <c r="AH146">
        <f t="shared" si="53"/>
        <v>-4.1801701697924827</v>
      </c>
      <c r="AK146">
        <f t="shared" si="54"/>
        <v>-1.7633557568774192</v>
      </c>
      <c r="AL146">
        <f t="shared" si="55"/>
        <v>-7.675009104025392</v>
      </c>
      <c r="AO146">
        <f t="shared" si="56"/>
        <v>4.1801701697924827</v>
      </c>
      <c r="AP146">
        <f t="shared" si="57"/>
        <v>-6.6739317964572029</v>
      </c>
      <c r="AZ146">
        <f t="shared" si="58"/>
        <v>-7.675009104025392</v>
      </c>
      <c r="BA146">
        <f t="shared" si="59"/>
        <v>1.7633557568774183</v>
      </c>
      <c r="BC146">
        <f t="shared" si="60"/>
        <v>-6.6739317964572029</v>
      </c>
      <c r="BD146">
        <f t="shared" si="61"/>
        <v>-4.1801701697924827</v>
      </c>
      <c r="BG146">
        <f t="shared" si="62"/>
        <v>-1.7633557568774192</v>
      </c>
      <c r="BH146">
        <f t="shared" si="63"/>
        <v>-7.675009104025392</v>
      </c>
      <c r="BJ146">
        <f t="shared" si="64"/>
        <v>4.1801701697924827</v>
      </c>
      <c r="BK146">
        <f t="shared" si="65"/>
        <v>-6.6739317964572029</v>
      </c>
    </row>
    <row r="147" spans="1:63" x14ac:dyDescent="0.25">
      <c r="A147">
        <f t="shared" si="67"/>
        <v>1</v>
      </c>
      <c r="B147" s="1">
        <f t="shared" si="68"/>
        <v>-35</v>
      </c>
      <c r="E147">
        <v>180</v>
      </c>
      <c r="G147">
        <f t="shared" si="46"/>
        <v>-0.6108652381980153</v>
      </c>
      <c r="H147">
        <f t="shared" si="47"/>
        <v>-0.6108652381980153</v>
      </c>
      <c r="V147" s="1">
        <f t="shared" si="66"/>
        <v>-35</v>
      </c>
      <c r="X147">
        <f t="shared" si="48"/>
        <v>0.8191520442889918</v>
      </c>
      <c r="Y147">
        <f t="shared" si="49"/>
        <v>-0.57357643635104605</v>
      </c>
      <c r="AC147">
        <f t="shared" si="50"/>
        <v>-7.7711586298090136</v>
      </c>
      <c r="AD147">
        <f t="shared" si="51"/>
        <v>1.7207293090531373</v>
      </c>
      <c r="AG147">
        <f t="shared" si="52"/>
        <v>-6.7117783278322296</v>
      </c>
      <c r="AH147">
        <f t="shared" si="53"/>
        <v>-4.2782996017963955</v>
      </c>
      <c r="AK147">
        <f t="shared" si="54"/>
        <v>-1.7207293090531377</v>
      </c>
      <c r="AL147">
        <f t="shared" si="55"/>
        <v>-7.7711586298090136</v>
      </c>
      <c r="AO147">
        <f t="shared" si="56"/>
        <v>4.2782996017963955</v>
      </c>
      <c r="AP147">
        <f t="shared" si="57"/>
        <v>-6.7117783278322296</v>
      </c>
      <c r="AZ147">
        <f t="shared" si="58"/>
        <v>-7.7711586298090136</v>
      </c>
      <c r="BA147">
        <f t="shared" si="59"/>
        <v>1.7207293090531373</v>
      </c>
      <c r="BC147">
        <f t="shared" si="60"/>
        <v>-6.7117783278322296</v>
      </c>
      <c r="BD147">
        <f t="shared" si="61"/>
        <v>-4.2782996017963955</v>
      </c>
      <c r="BG147">
        <f t="shared" si="62"/>
        <v>-1.7207293090531377</v>
      </c>
      <c r="BH147">
        <f t="shared" si="63"/>
        <v>-7.7711586298090136</v>
      </c>
      <c r="BJ147">
        <f t="shared" si="64"/>
        <v>4.2782996017963955</v>
      </c>
      <c r="BK147">
        <f t="shared" si="65"/>
        <v>-6.7117783278322296</v>
      </c>
    </row>
    <row r="148" spans="1:63" x14ac:dyDescent="0.25">
      <c r="A148">
        <f t="shared" si="67"/>
        <v>1</v>
      </c>
      <c r="B148" s="1">
        <f t="shared" si="68"/>
        <v>-34</v>
      </c>
      <c r="E148">
        <v>180</v>
      </c>
      <c r="G148">
        <f t="shared" si="46"/>
        <v>-0.59341194567807209</v>
      </c>
      <c r="H148">
        <f t="shared" si="47"/>
        <v>-0.59341194567807209</v>
      </c>
      <c r="V148" s="1">
        <f t="shared" si="66"/>
        <v>-34</v>
      </c>
      <c r="X148">
        <f t="shared" si="48"/>
        <v>0.82903757255504162</v>
      </c>
      <c r="Y148">
        <f t="shared" si="49"/>
        <v>-0.5591929034707469</v>
      </c>
      <c r="AC148">
        <f t="shared" si="50"/>
        <v>-7.8649409853930905</v>
      </c>
      <c r="AD148">
        <f t="shared" si="51"/>
        <v>1.6775787104122397</v>
      </c>
      <c r="AG148">
        <f t="shared" si="52"/>
        <v>-6.7475803865101405</v>
      </c>
      <c r="AH148">
        <f t="shared" si="53"/>
        <v>-4.3751258222967833</v>
      </c>
      <c r="AK148">
        <f t="shared" si="54"/>
        <v>-1.6775787104122404</v>
      </c>
      <c r="AL148">
        <f t="shared" si="55"/>
        <v>-7.8649409853930905</v>
      </c>
      <c r="AO148">
        <f t="shared" si="56"/>
        <v>4.3751258222967833</v>
      </c>
      <c r="AP148">
        <f t="shared" si="57"/>
        <v>-6.7475803865101405</v>
      </c>
      <c r="AZ148">
        <f t="shared" si="58"/>
        <v>-7.8649409853930905</v>
      </c>
      <c r="BA148">
        <f t="shared" si="59"/>
        <v>1.6775787104122397</v>
      </c>
      <c r="BC148">
        <f t="shared" si="60"/>
        <v>-6.7475803865101405</v>
      </c>
      <c r="BD148">
        <f t="shared" si="61"/>
        <v>-4.3751258222967833</v>
      </c>
      <c r="BG148">
        <f t="shared" si="62"/>
        <v>-1.6775787104122404</v>
      </c>
      <c r="BH148">
        <f t="shared" si="63"/>
        <v>-7.8649409853930905</v>
      </c>
      <c r="BJ148">
        <f t="shared" si="64"/>
        <v>4.3751258222967833</v>
      </c>
      <c r="BK148">
        <f t="shared" si="65"/>
        <v>-6.7475803865101405</v>
      </c>
    </row>
    <row r="149" spans="1:63" x14ac:dyDescent="0.25">
      <c r="A149">
        <f t="shared" si="67"/>
        <v>1</v>
      </c>
      <c r="B149" s="1">
        <f t="shared" si="68"/>
        <v>-33</v>
      </c>
      <c r="E149">
        <v>180</v>
      </c>
      <c r="G149">
        <f t="shared" si="46"/>
        <v>-0.57595865315812877</v>
      </c>
      <c r="H149">
        <f t="shared" si="47"/>
        <v>-0.57595865315812877</v>
      </c>
      <c r="V149" s="1">
        <f t="shared" si="66"/>
        <v>-33</v>
      </c>
      <c r="X149">
        <f t="shared" si="48"/>
        <v>0.83867056794542405</v>
      </c>
      <c r="Y149">
        <f t="shared" si="49"/>
        <v>-0.54463903501502708</v>
      </c>
      <c r="AC149">
        <f t="shared" si="50"/>
        <v>-7.9563276037636239</v>
      </c>
      <c r="AD149">
        <f t="shared" si="51"/>
        <v>1.6339171050450803</v>
      </c>
      <c r="AG149">
        <f t="shared" si="52"/>
        <v>-6.7813270668370418</v>
      </c>
      <c r="AH149">
        <f t="shared" si="53"/>
        <v>-4.4706193370889036</v>
      </c>
      <c r="AK149">
        <f t="shared" si="54"/>
        <v>-1.6339171050450809</v>
      </c>
      <c r="AL149">
        <f t="shared" si="55"/>
        <v>-7.9563276037636239</v>
      </c>
      <c r="AO149">
        <f t="shared" si="56"/>
        <v>4.4706193370889036</v>
      </c>
      <c r="AP149">
        <f t="shared" si="57"/>
        <v>-6.7813270668370418</v>
      </c>
      <c r="AZ149">
        <f t="shared" si="58"/>
        <v>-7.9563276037636239</v>
      </c>
      <c r="BA149">
        <f t="shared" si="59"/>
        <v>1.6339171050450803</v>
      </c>
      <c r="BC149">
        <f t="shared" si="60"/>
        <v>-6.7813270668370418</v>
      </c>
      <c r="BD149">
        <f t="shared" si="61"/>
        <v>-4.4706193370889036</v>
      </c>
      <c r="BG149">
        <f t="shared" si="62"/>
        <v>-1.6339171050450809</v>
      </c>
      <c r="BH149">
        <f t="shared" si="63"/>
        <v>-7.9563276037636239</v>
      </c>
      <c r="BJ149">
        <f t="shared" si="64"/>
        <v>4.4706193370889036</v>
      </c>
      <c r="BK149">
        <f t="shared" si="65"/>
        <v>-6.7813270668370418</v>
      </c>
    </row>
    <row r="150" spans="1:63" x14ac:dyDescent="0.25">
      <c r="A150">
        <f t="shared" si="67"/>
        <v>1</v>
      </c>
      <c r="B150" s="1">
        <f t="shared" si="68"/>
        <v>-32</v>
      </c>
      <c r="E150">
        <v>180</v>
      </c>
      <c r="G150">
        <f t="shared" si="46"/>
        <v>-0.55850536063818546</v>
      </c>
      <c r="H150">
        <f t="shared" si="47"/>
        <v>-0.55850536063818546</v>
      </c>
      <c r="V150" s="1">
        <f t="shared" si="66"/>
        <v>-32</v>
      </c>
      <c r="X150">
        <f t="shared" si="48"/>
        <v>0.84804809615642596</v>
      </c>
      <c r="Y150">
        <f t="shared" si="49"/>
        <v>-0.5299192642332049</v>
      </c>
      <c r="AC150">
        <f t="shared" si="50"/>
        <v>-8.0452906476713739</v>
      </c>
      <c r="AD150">
        <f t="shared" si="51"/>
        <v>1.5897577926996136</v>
      </c>
      <c r="AG150">
        <f t="shared" si="52"/>
        <v>-6.8130080892471963</v>
      </c>
      <c r="AH150">
        <f t="shared" si="53"/>
        <v>-4.5647510579230852</v>
      </c>
      <c r="AK150">
        <f t="shared" si="54"/>
        <v>-1.5897577926996145</v>
      </c>
      <c r="AL150">
        <f t="shared" si="55"/>
        <v>-8.0452906476713739</v>
      </c>
      <c r="AO150">
        <f t="shared" si="56"/>
        <v>4.5647510579230852</v>
      </c>
      <c r="AP150">
        <f t="shared" si="57"/>
        <v>-6.8130080892471963</v>
      </c>
      <c r="AZ150">
        <f t="shared" si="58"/>
        <v>-8.0452906476713739</v>
      </c>
      <c r="BA150">
        <f t="shared" si="59"/>
        <v>1.5897577926996136</v>
      </c>
      <c r="BC150">
        <f t="shared" si="60"/>
        <v>-6.8130080892471963</v>
      </c>
      <c r="BD150">
        <f t="shared" si="61"/>
        <v>-4.5647510579230852</v>
      </c>
      <c r="BG150">
        <f t="shared" si="62"/>
        <v>-1.5897577926996145</v>
      </c>
      <c r="BH150">
        <f t="shared" si="63"/>
        <v>-8.0452906476713739</v>
      </c>
      <c r="BJ150">
        <f t="shared" si="64"/>
        <v>4.5647510579230852</v>
      </c>
      <c r="BK150">
        <f t="shared" si="65"/>
        <v>-6.8130080892471963</v>
      </c>
    </row>
    <row r="151" spans="1:63" x14ac:dyDescent="0.25">
      <c r="A151">
        <f t="shared" si="67"/>
        <v>1</v>
      </c>
      <c r="B151" s="1">
        <f t="shared" si="68"/>
        <v>-31</v>
      </c>
      <c r="E151">
        <v>180</v>
      </c>
      <c r="G151">
        <f t="shared" si="46"/>
        <v>-0.54105206811824214</v>
      </c>
      <c r="H151">
        <f t="shared" si="47"/>
        <v>-0.54105206811824214</v>
      </c>
      <c r="V151" s="1">
        <f t="shared" si="66"/>
        <v>-31</v>
      </c>
      <c r="X151">
        <f t="shared" si="48"/>
        <v>0.85716730070211233</v>
      </c>
      <c r="Y151">
        <f t="shared" si="49"/>
        <v>-0.51503807491005416</v>
      </c>
      <c r="AC151">
        <f t="shared" si="50"/>
        <v>-8.1318030181113645</v>
      </c>
      <c r="AD151">
        <f t="shared" si="51"/>
        <v>1.5451142247301615</v>
      </c>
      <c r="AG151">
        <f t="shared" si="52"/>
        <v>-6.8426138033942721</v>
      </c>
      <c r="AH151">
        <f t="shared" si="53"/>
        <v>-4.6574923113652869</v>
      </c>
      <c r="AK151">
        <f t="shared" si="54"/>
        <v>-1.5451142247301621</v>
      </c>
      <c r="AL151">
        <f t="shared" si="55"/>
        <v>-8.1318030181113645</v>
      </c>
      <c r="AO151">
        <f t="shared" si="56"/>
        <v>4.6574923113652869</v>
      </c>
      <c r="AP151">
        <f t="shared" si="57"/>
        <v>-6.8426138033942721</v>
      </c>
      <c r="AZ151">
        <f t="shared" si="58"/>
        <v>-8.1318030181113645</v>
      </c>
      <c r="BA151">
        <f t="shared" si="59"/>
        <v>1.5451142247301615</v>
      </c>
      <c r="BC151">
        <f t="shared" si="60"/>
        <v>-6.8426138033942721</v>
      </c>
      <c r="BD151">
        <f t="shared" si="61"/>
        <v>-4.6574923113652869</v>
      </c>
      <c r="BG151">
        <f t="shared" si="62"/>
        <v>-1.5451142247301621</v>
      </c>
      <c r="BH151">
        <f t="shared" si="63"/>
        <v>-8.1318030181113645</v>
      </c>
      <c r="BJ151">
        <f t="shared" si="64"/>
        <v>4.6574923113652869</v>
      </c>
      <c r="BK151">
        <f t="shared" si="65"/>
        <v>-6.8426138033942721</v>
      </c>
    </row>
    <row r="152" spans="1:63" x14ac:dyDescent="0.25">
      <c r="A152">
        <f t="shared" si="67"/>
        <v>1</v>
      </c>
      <c r="B152" s="1">
        <f t="shared" si="68"/>
        <v>-30</v>
      </c>
      <c r="E152">
        <v>180</v>
      </c>
      <c r="G152">
        <f t="shared" si="46"/>
        <v>-0.52359877559829882</v>
      </c>
      <c r="H152">
        <f t="shared" si="47"/>
        <v>-0.52359877559829882</v>
      </c>
      <c r="V152" s="1">
        <f t="shared" si="66"/>
        <v>-30</v>
      </c>
      <c r="X152">
        <f t="shared" si="48"/>
        <v>0.86602540378443871</v>
      </c>
      <c r="Y152">
        <f t="shared" si="49"/>
        <v>-0.49999999999999994</v>
      </c>
      <c r="AC152">
        <f t="shared" si="50"/>
        <v>-8.2158383625774931</v>
      </c>
      <c r="AD152">
        <f t="shared" si="51"/>
        <v>1.4999999999999989</v>
      </c>
      <c r="AG152">
        <f t="shared" si="52"/>
        <v>-6.8701351910909469</v>
      </c>
      <c r="AH152">
        <f t="shared" si="53"/>
        <v>-4.748814847531305</v>
      </c>
      <c r="AK152">
        <f t="shared" si="54"/>
        <v>-1.4999999999999993</v>
      </c>
      <c r="AL152">
        <f t="shared" si="55"/>
        <v>-8.2158383625774931</v>
      </c>
      <c r="AO152">
        <f t="shared" si="56"/>
        <v>4.748814847531305</v>
      </c>
      <c r="AP152">
        <f t="shared" si="57"/>
        <v>-6.8701351910909469</v>
      </c>
      <c r="AZ152">
        <f t="shared" si="58"/>
        <v>-8.2158383625774931</v>
      </c>
      <c r="BA152">
        <f t="shared" si="59"/>
        <v>1.4999999999999989</v>
      </c>
      <c r="BC152">
        <f t="shared" si="60"/>
        <v>-6.8701351910909469</v>
      </c>
      <c r="BD152">
        <f t="shared" si="61"/>
        <v>-4.748814847531305</v>
      </c>
      <c r="BG152">
        <f t="shared" si="62"/>
        <v>-1.4999999999999993</v>
      </c>
      <c r="BH152">
        <f t="shared" si="63"/>
        <v>-8.2158383625774931</v>
      </c>
      <c r="BJ152">
        <f t="shared" si="64"/>
        <v>4.748814847531305</v>
      </c>
      <c r="BK152">
        <f t="shared" si="65"/>
        <v>-6.8701351910909469</v>
      </c>
    </row>
    <row r="153" spans="1:63" x14ac:dyDescent="0.25">
      <c r="A153">
        <f t="shared" si="67"/>
        <v>1</v>
      </c>
      <c r="B153" s="1">
        <f t="shared" si="68"/>
        <v>-29</v>
      </c>
      <c r="E153">
        <v>180</v>
      </c>
      <c r="G153">
        <f t="shared" si="46"/>
        <v>-0.50614548307835561</v>
      </c>
      <c r="H153">
        <f t="shared" si="47"/>
        <v>-0.50614548307835561</v>
      </c>
      <c r="V153" s="1">
        <f t="shared" si="66"/>
        <v>-29</v>
      </c>
      <c r="X153">
        <f t="shared" si="48"/>
        <v>0.87461970713939574</v>
      </c>
      <c r="Y153">
        <f t="shared" si="49"/>
        <v>-0.48480962024633706</v>
      </c>
      <c r="AC153">
        <f t="shared" si="50"/>
        <v>-8.2973710830897662</v>
      </c>
      <c r="AD153">
        <f t="shared" si="51"/>
        <v>1.4544288607390101</v>
      </c>
      <c r="AG153">
        <f t="shared" si="52"/>
        <v>-6.8955638690559207</v>
      </c>
      <c r="AH153">
        <f t="shared" si="53"/>
        <v>-4.8386908486919609</v>
      </c>
      <c r="AK153">
        <f t="shared" si="54"/>
        <v>-1.4544288607390108</v>
      </c>
      <c r="AL153">
        <f t="shared" si="55"/>
        <v>-8.2973710830897662</v>
      </c>
      <c r="AO153">
        <f t="shared" si="56"/>
        <v>4.8386908486919609</v>
      </c>
      <c r="AP153">
        <f t="shared" si="57"/>
        <v>-6.8955638690559207</v>
      </c>
      <c r="AZ153">
        <f t="shared" si="58"/>
        <v>-8.2973710830897662</v>
      </c>
      <c r="BA153">
        <f t="shared" si="59"/>
        <v>1.4544288607390101</v>
      </c>
      <c r="BC153">
        <f t="shared" si="60"/>
        <v>-6.8955638690559207</v>
      </c>
      <c r="BD153">
        <f t="shared" si="61"/>
        <v>-4.8386908486919609</v>
      </c>
      <c r="BG153">
        <f t="shared" si="62"/>
        <v>-1.4544288607390108</v>
      </c>
      <c r="BH153">
        <f t="shared" si="63"/>
        <v>-8.2973710830897662</v>
      </c>
      <c r="BJ153">
        <f t="shared" si="64"/>
        <v>4.8386908486919609</v>
      </c>
      <c r="BK153">
        <f t="shared" si="65"/>
        <v>-6.8955638690559207</v>
      </c>
    </row>
    <row r="154" spans="1:63" x14ac:dyDescent="0.25">
      <c r="A154">
        <f t="shared" si="67"/>
        <v>1</v>
      </c>
      <c r="B154" s="1">
        <f t="shared" si="68"/>
        <v>-28</v>
      </c>
      <c r="E154">
        <v>180</v>
      </c>
      <c r="G154">
        <f t="shared" si="46"/>
        <v>-0.48869219055841229</v>
      </c>
      <c r="H154">
        <f t="shared" si="47"/>
        <v>-0.48869219055841229</v>
      </c>
      <c r="V154" s="1">
        <f t="shared" si="66"/>
        <v>-28</v>
      </c>
      <c r="X154">
        <f t="shared" si="48"/>
        <v>0.88294759285892699</v>
      </c>
      <c r="Y154">
        <f t="shared" si="49"/>
        <v>-0.46947156278589081</v>
      </c>
      <c r="AC154">
        <f t="shared" si="50"/>
        <v>-8.3763763439916925</v>
      </c>
      <c r="AD154">
        <f t="shared" si="51"/>
        <v>1.4084146883576714</v>
      </c>
      <c r="AG154">
        <f t="shared" si="52"/>
        <v>-6.9188920914675549</v>
      </c>
      <c r="AH154">
        <f t="shared" si="53"/>
        <v>-4.9270929377466581</v>
      </c>
      <c r="AK154">
        <f t="shared" si="54"/>
        <v>-1.4084146883576718</v>
      </c>
      <c r="AL154">
        <f t="shared" si="55"/>
        <v>-8.3763763439916925</v>
      </c>
      <c r="AO154">
        <f t="shared" si="56"/>
        <v>4.9270929377466581</v>
      </c>
      <c r="AP154">
        <f t="shared" si="57"/>
        <v>-6.9188920914675549</v>
      </c>
      <c r="AZ154">
        <f t="shared" si="58"/>
        <v>-8.3763763439916925</v>
      </c>
      <c r="BA154">
        <f t="shared" si="59"/>
        <v>1.4084146883576714</v>
      </c>
      <c r="BC154">
        <f t="shared" si="60"/>
        <v>-6.9188920914675549</v>
      </c>
      <c r="BD154">
        <f t="shared" si="61"/>
        <v>-4.9270929377466581</v>
      </c>
      <c r="BG154">
        <f t="shared" si="62"/>
        <v>-1.4084146883576718</v>
      </c>
      <c r="BH154">
        <f t="shared" si="63"/>
        <v>-8.3763763439916925</v>
      </c>
      <c r="BJ154">
        <f t="shared" si="64"/>
        <v>4.9270929377466581</v>
      </c>
      <c r="BK154">
        <f t="shared" si="65"/>
        <v>-6.9188920914675549</v>
      </c>
    </row>
    <row r="155" spans="1:63" x14ac:dyDescent="0.25">
      <c r="A155">
        <f t="shared" si="67"/>
        <v>1</v>
      </c>
      <c r="B155" s="1">
        <f t="shared" si="68"/>
        <v>-27</v>
      </c>
      <c r="E155">
        <v>180</v>
      </c>
      <c r="G155">
        <f t="shared" si="46"/>
        <v>-0.47123889803846897</v>
      </c>
      <c r="H155">
        <f t="shared" si="47"/>
        <v>-0.47123889803846897</v>
      </c>
      <c r="V155" s="1">
        <f t="shared" si="66"/>
        <v>-27</v>
      </c>
      <c r="X155">
        <f t="shared" si="48"/>
        <v>0.8910065241883679</v>
      </c>
      <c r="Y155">
        <f t="shared" si="49"/>
        <v>-0.45399049973954675</v>
      </c>
      <c r="AC155">
        <f t="shared" si="50"/>
        <v>-8.4528300795154578</v>
      </c>
      <c r="AD155">
        <f t="shared" si="51"/>
        <v>1.3619714992186394</v>
      </c>
      <c r="AG155">
        <f t="shared" si="52"/>
        <v>-6.940112752323313</v>
      </c>
      <c r="AH155">
        <f t="shared" si="53"/>
        <v>-5.0139941865626945</v>
      </c>
      <c r="AK155">
        <f t="shared" si="54"/>
        <v>-1.3619714992186398</v>
      </c>
      <c r="AL155">
        <f t="shared" si="55"/>
        <v>-8.4528300795154578</v>
      </c>
      <c r="AO155">
        <f t="shared" si="56"/>
        <v>5.0139941865626945</v>
      </c>
      <c r="AP155">
        <f t="shared" si="57"/>
        <v>-6.940112752323313</v>
      </c>
      <c r="AZ155">
        <f t="shared" si="58"/>
        <v>-8.4528300795154578</v>
      </c>
      <c r="BA155">
        <f t="shared" si="59"/>
        <v>1.3619714992186394</v>
      </c>
      <c r="BC155">
        <f t="shared" si="60"/>
        <v>-6.940112752323313</v>
      </c>
      <c r="BD155">
        <f t="shared" si="61"/>
        <v>-5.0139941865626945</v>
      </c>
      <c r="BG155">
        <f t="shared" si="62"/>
        <v>-1.3619714992186398</v>
      </c>
      <c r="BH155">
        <f t="shared" si="63"/>
        <v>-8.4528300795154578</v>
      </c>
      <c r="BJ155">
        <f t="shared" si="64"/>
        <v>5.0139941865626945</v>
      </c>
      <c r="BK155">
        <f t="shared" si="65"/>
        <v>-6.940112752323313</v>
      </c>
    </row>
    <row r="156" spans="1:63" x14ac:dyDescent="0.25">
      <c r="A156">
        <f t="shared" si="67"/>
        <v>1</v>
      </c>
      <c r="B156" s="1">
        <f t="shared" si="68"/>
        <v>-26</v>
      </c>
      <c r="E156">
        <v>180</v>
      </c>
      <c r="G156">
        <f t="shared" si="46"/>
        <v>-0.4537856055185257</v>
      </c>
      <c r="H156">
        <f t="shared" si="47"/>
        <v>-0.4537856055185257</v>
      </c>
      <c r="V156" s="1">
        <f t="shared" si="66"/>
        <v>-26</v>
      </c>
      <c r="X156">
        <f t="shared" si="48"/>
        <v>0.89879404629916704</v>
      </c>
      <c r="Y156">
        <f t="shared" si="49"/>
        <v>-0.4383711467890774</v>
      </c>
      <c r="AC156">
        <f t="shared" si="50"/>
        <v>-8.5267090011126001</v>
      </c>
      <c r="AD156">
        <f t="shared" si="51"/>
        <v>1.3151134403672313</v>
      </c>
      <c r="AG156">
        <f t="shared" si="52"/>
        <v>-6.9592193876043336</v>
      </c>
      <c r="AH156">
        <f t="shared" si="53"/>
        <v>-5.099368124177853</v>
      </c>
      <c r="AK156">
        <f t="shared" si="54"/>
        <v>-1.3151134403672318</v>
      </c>
      <c r="AL156">
        <f t="shared" si="55"/>
        <v>-8.5267090011126001</v>
      </c>
      <c r="AO156">
        <f t="shared" si="56"/>
        <v>5.099368124177853</v>
      </c>
      <c r="AP156">
        <f t="shared" si="57"/>
        <v>-6.9592193876043336</v>
      </c>
      <c r="AZ156">
        <f t="shared" si="58"/>
        <v>-8.5267090011126001</v>
      </c>
      <c r="BA156">
        <f t="shared" si="59"/>
        <v>1.3151134403672313</v>
      </c>
      <c r="BC156">
        <f t="shared" si="60"/>
        <v>-6.9592193876043336</v>
      </c>
      <c r="BD156">
        <f t="shared" si="61"/>
        <v>-5.099368124177853</v>
      </c>
      <c r="BG156">
        <f t="shared" si="62"/>
        <v>-1.3151134403672318</v>
      </c>
      <c r="BH156">
        <f t="shared" si="63"/>
        <v>-8.5267090011126001</v>
      </c>
      <c r="BJ156">
        <f t="shared" si="64"/>
        <v>5.099368124177853</v>
      </c>
      <c r="BK156">
        <f t="shared" si="65"/>
        <v>-6.9592193876043336</v>
      </c>
    </row>
    <row r="157" spans="1:63" x14ac:dyDescent="0.25">
      <c r="A157">
        <f t="shared" si="67"/>
        <v>1</v>
      </c>
      <c r="B157" s="1">
        <f t="shared" si="68"/>
        <v>-25</v>
      </c>
      <c r="E157">
        <v>180</v>
      </c>
      <c r="G157">
        <f t="shared" si="46"/>
        <v>-0.43633231299858238</v>
      </c>
      <c r="H157">
        <f t="shared" si="47"/>
        <v>-0.43633231299858238</v>
      </c>
      <c r="V157" s="1">
        <f t="shared" si="66"/>
        <v>-25</v>
      </c>
      <c r="X157">
        <f t="shared" si="48"/>
        <v>0.90630778703664994</v>
      </c>
      <c r="Y157">
        <f t="shared" si="49"/>
        <v>-0.42261826174069944</v>
      </c>
      <c r="AC157">
        <f t="shared" si="50"/>
        <v>-8.5979906045479186</v>
      </c>
      <c r="AD157">
        <f t="shared" si="51"/>
        <v>1.2678547852220974</v>
      </c>
      <c r="AG157">
        <f t="shared" si="52"/>
        <v>-6.9762061772444151</v>
      </c>
      <c r="AH157">
        <f t="shared" si="53"/>
        <v>-5.1831887448636964</v>
      </c>
      <c r="AK157">
        <f t="shared" si="54"/>
        <v>-1.2678547852220978</v>
      </c>
      <c r="AL157">
        <f t="shared" si="55"/>
        <v>-8.5979906045479186</v>
      </c>
      <c r="AO157">
        <f t="shared" si="56"/>
        <v>5.1831887448636964</v>
      </c>
      <c r="AP157">
        <f t="shared" si="57"/>
        <v>-6.9762061772444151</v>
      </c>
      <c r="AZ157">
        <f t="shared" si="58"/>
        <v>-8.5979906045479186</v>
      </c>
      <c r="BA157">
        <f t="shared" si="59"/>
        <v>1.2678547852220974</v>
      </c>
      <c r="BC157">
        <f t="shared" si="60"/>
        <v>-6.9762061772444151</v>
      </c>
      <c r="BD157">
        <f t="shared" si="61"/>
        <v>-5.1831887448636964</v>
      </c>
      <c r="BG157">
        <f t="shared" si="62"/>
        <v>-1.2678547852220978</v>
      </c>
      <c r="BH157">
        <f t="shared" si="63"/>
        <v>-8.5979906045479186</v>
      </c>
      <c r="BJ157">
        <f t="shared" si="64"/>
        <v>5.1831887448636964</v>
      </c>
      <c r="BK157">
        <f t="shared" si="65"/>
        <v>-6.9762061772444151</v>
      </c>
    </row>
    <row r="158" spans="1:63" x14ac:dyDescent="0.25">
      <c r="A158">
        <f t="shared" si="67"/>
        <v>1</v>
      </c>
      <c r="B158" s="1">
        <f t="shared" si="68"/>
        <v>-24</v>
      </c>
      <c r="E158">
        <v>180</v>
      </c>
      <c r="G158">
        <f t="shared" si="46"/>
        <v>-0.41887902047863906</v>
      </c>
      <c r="H158">
        <f t="shared" si="47"/>
        <v>-0.41887902047863912</v>
      </c>
      <c r="V158" s="1">
        <f t="shared" si="66"/>
        <v>-24</v>
      </c>
      <c r="X158">
        <f t="shared" si="48"/>
        <v>0.91354545764260087</v>
      </c>
      <c r="Y158">
        <f t="shared" si="49"/>
        <v>-0.40673664307580021</v>
      </c>
      <c r="AC158">
        <f t="shared" si="50"/>
        <v>-8.6666531767544868</v>
      </c>
      <c r="AD158">
        <f t="shared" si="51"/>
        <v>1.2202099292273996</v>
      </c>
      <c r="AG158">
        <f t="shared" si="52"/>
        <v>-6.9910679469028842</v>
      </c>
      <c r="AH158">
        <f t="shared" si="53"/>
        <v>-5.2654305160471795</v>
      </c>
      <c r="AK158">
        <f t="shared" si="54"/>
        <v>-1.2202099292274</v>
      </c>
      <c r="AL158">
        <f t="shared" si="55"/>
        <v>-8.6666531767544868</v>
      </c>
      <c r="AO158">
        <f t="shared" si="56"/>
        <v>5.2654305160471795</v>
      </c>
      <c r="AP158">
        <f t="shared" si="57"/>
        <v>-6.9910679469028842</v>
      </c>
      <c r="AZ158">
        <f t="shared" si="58"/>
        <v>-8.6666531767544868</v>
      </c>
      <c r="BA158">
        <f t="shared" si="59"/>
        <v>1.2202099292273996</v>
      </c>
      <c r="BC158">
        <f t="shared" si="60"/>
        <v>-6.9910679469028842</v>
      </c>
      <c r="BD158">
        <f t="shared" si="61"/>
        <v>-5.2654305160471795</v>
      </c>
      <c r="BG158">
        <f t="shared" si="62"/>
        <v>-1.2202099292274</v>
      </c>
      <c r="BH158">
        <f t="shared" si="63"/>
        <v>-8.6666531767544868</v>
      </c>
      <c r="BJ158">
        <f t="shared" si="64"/>
        <v>5.2654305160471795</v>
      </c>
      <c r="BK158">
        <f t="shared" si="65"/>
        <v>-6.9910679469028842</v>
      </c>
    </row>
    <row r="159" spans="1:63" x14ac:dyDescent="0.25">
      <c r="A159">
        <f t="shared" si="67"/>
        <v>1</v>
      </c>
      <c r="B159" s="1">
        <f t="shared" si="68"/>
        <v>-23</v>
      </c>
      <c r="E159">
        <v>180</v>
      </c>
      <c r="G159">
        <f t="shared" si="46"/>
        <v>-0.40142572795869574</v>
      </c>
      <c r="H159">
        <f t="shared" si="47"/>
        <v>-0.4014257279586958</v>
      </c>
      <c r="V159" s="1">
        <f t="shared" si="66"/>
        <v>-23</v>
      </c>
      <c r="X159">
        <f t="shared" si="48"/>
        <v>0.92050485345244037</v>
      </c>
      <c r="Y159">
        <f t="shared" si="49"/>
        <v>-0.39073112848927377</v>
      </c>
      <c r="AC159">
        <f t="shared" si="50"/>
        <v>-8.7326758024476607</v>
      </c>
      <c r="AD159">
        <f t="shared" si="51"/>
        <v>1.1721933854678204</v>
      </c>
      <c r="AG159">
        <f t="shared" si="52"/>
        <v>-7.0038001695407299</v>
      </c>
      <c r="AH159">
        <f t="shared" si="53"/>
        <v>-5.3460683860881026</v>
      </c>
      <c r="AK159">
        <f t="shared" si="54"/>
        <v>-1.1721933854678208</v>
      </c>
      <c r="AL159">
        <f t="shared" si="55"/>
        <v>-8.7326758024476607</v>
      </c>
      <c r="AO159">
        <f t="shared" si="56"/>
        <v>5.3460683860881026</v>
      </c>
      <c r="AP159">
        <f t="shared" si="57"/>
        <v>-7.0038001695407299</v>
      </c>
      <c r="AZ159">
        <f t="shared" si="58"/>
        <v>-8.7326758024476607</v>
      </c>
      <c r="BA159">
        <f t="shared" si="59"/>
        <v>1.1721933854678204</v>
      </c>
      <c r="BC159">
        <f t="shared" si="60"/>
        <v>-7.0038001695407299</v>
      </c>
      <c r="BD159">
        <f t="shared" si="61"/>
        <v>-5.3460683860881026</v>
      </c>
      <c r="BG159">
        <f t="shared" si="62"/>
        <v>-1.1721933854678208</v>
      </c>
      <c r="BH159">
        <f t="shared" si="63"/>
        <v>-8.7326758024476607</v>
      </c>
      <c r="BJ159">
        <f t="shared" si="64"/>
        <v>5.3460683860881026</v>
      </c>
      <c r="BK159">
        <f t="shared" si="65"/>
        <v>-7.0038001695407299</v>
      </c>
    </row>
    <row r="160" spans="1:63" x14ac:dyDescent="0.25">
      <c r="A160">
        <f t="shared" si="67"/>
        <v>1</v>
      </c>
      <c r="B160" s="1">
        <f t="shared" si="68"/>
        <v>-22</v>
      </c>
      <c r="E160">
        <v>180</v>
      </c>
      <c r="G160">
        <f t="shared" si="46"/>
        <v>-0.38397243543875248</v>
      </c>
      <c r="H160">
        <f t="shared" si="47"/>
        <v>-0.38397243543875248</v>
      </c>
      <c r="V160" s="1">
        <f t="shared" si="66"/>
        <v>-22</v>
      </c>
      <c r="X160">
        <f t="shared" si="48"/>
        <v>0.92718385456678742</v>
      </c>
      <c r="Y160">
        <f t="shared" si="49"/>
        <v>-0.37460659341591201</v>
      </c>
      <c r="AC160">
        <f t="shared" si="50"/>
        <v>-8.7960383704960794</v>
      </c>
      <c r="AD160">
        <f t="shared" si="51"/>
        <v>1.123819780247735</v>
      </c>
      <c r="AG160">
        <f t="shared" si="52"/>
        <v>-7.0143989667995967</v>
      </c>
      <c r="AH160">
        <f t="shared" si="53"/>
        <v>-5.4250777919100965</v>
      </c>
      <c r="AK160">
        <f t="shared" si="54"/>
        <v>-1.1238197802477354</v>
      </c>
      <c r="AL160">
        <f t="shared" si="55"/>
        <v>-8.7960383704960794</v>
      </c>
      <c r="AO160">
        <f t="shared" si="56"/>
        <v>5.4250777919100965</v>
      </c>
      <c r="AP160">
        <f t="shared" si="57"/>
        <v>-7.0143989667995967</v>
      </c>
      <c r="AZ160">
        <f t="shared" si="58"/>
        <v>-8.7960383704960794</v>
      </c>
      <c r="BA160">
        <f t="shared" si="59"/>
        <v>1.123819780247735</v>
      </c>
      <c r="BC160">
        <f t="shared" si="60"/>
        <v>-7.0143989667995967</v>
      </c>
      <c r="BD160">
        <f t="shared" si="61"/>
        <v>-5.4250777919100965</v>
      </c>
      <c r="BG160">
        <f t="shared" si="62"/>
        <v>-1.1238197802477354</v>
      </c>
      <c r="BH160">
        <f t="shared" si="63"/>
        <v>-8.7960383704960794</v>
      </c>
      <c r="BJ160">
        <f t="shared" si="64"/>
        <v>5.4250777919100965</v>
      </c>
      <c r="BK160">
        <f t="shared" si="65"/>
        <v>-7.0143989667995967</v>
      </c>
    </row>
    <row r="161" spans="1:63" x14ac:dyDescent="0.25">
      <c r="A161">
        <f t="shared" si="67"/>
        <v>1</v>
      </c>
      <c r="B161" s="1">
        <f t="shared" si="68"/>
        <v>-21</v>
      </c>
      <c r="E161">
        <v>180</v>
      </c>
      <c r="G161">
        <f t="shared" si="46"/>
        <v>-0.36651914291880922</v>
      </c>
      <c r="H161">
        <f t="shared" si="47"/>
        <v>-0.36651914291880922</v>
      </c>
      <c r="V161" s="1">
        <f t="shared" si="66"/>
        <v>-21</v>
      </c>
      <c r="X161">
        <f t="shared" si="48"/>
        <v>0.93358042649720174</v>
      </c>
      <c r="Y161">
        <f t="shared" si="49"/>
        <v>-0.35836794954530027</v>
      </c>
      <c r="AC161">
        <f t="shared" si="50"/>
        <v>-8.8567215800477062</v>
      </c>
      <c r="AD161">
        <f t="shared" si="51"/>
        <v>1.0751038486358997</v>
      </c>
      <c r="AG161">
        <f t="shared" si="52"/>
        <v>-7.0228611101831691</v>
      </c>
      <c r="AH161">
        <f t="shared" si="53"/>
        <v>-5.5024346664827668</v>
      </c>
      <c r="AK161">
        <f t="shared" si="54"/>
        <v>-1.0751038486359004</v>
      </c>
      <c r="AL161">
        <f t="shared" si="55"/>
        <v>-8.8567215800477062</v>
      </c>
      <c r="AO161">
        <f t="shared" si="56"/>
        <v>5.5024346664827668</v>
      </c>
      <c r="AP161">
        <f t="shared" si="57"/>
        <v>-7.0228611101831691</v>
      </c>
      <c r="AZ161">
        <f t="shared" si="58"/>
        <v>-8.8567215800477062</v>
      </c>
      <c r="BA161">
        <f t="shared" si="59"/>
        <v>1.0751038486358997</v>
      </c>
      <c r="BC161">
        <f t="shared" si="60"/>
        <v>-7.0228611101831691</v>
      </c>
      <c r="BD161">
        <f t="shared" si="61"/>
        <v>-5.5024346664827668</v>
      </c>
      <c r="BG161">
        <f t="shared" si="62"/>
        <v>-1.0751038486359004</v>
      </c>
      <c r="BH161">
        <f t="shared" si="63"/>
        <v>-8.8567215800477062</v>
      </c>
      <c r="BJ161">
        <f t="shared" si="64"/>
        <v>5.5024346664827668</v>
      </c>
      <c r="BK161">
        <f t="shared" si="65"/>
        <v>-7.0228611101831691</v>
      </c>
    </row>
    <row r="162" spans="1:63" x14ac:dyDescent="0.25">
      <c r="A162">
        <f t="shared" si="67"/>
        <v>1</v>
      </c>
      <c r="B162" s="1">
        <f t="shared" si="68"/>
        <v>-20</v>
      </c>
      <c r="E162">
        <v>180</v>
      </c>
      <c r="G162">
        <f t="shared" si="46"/>
        <v>-0.3490658503988659</v>
      </c>
      <c r="H162">
        <f t="shared" si="47"/>
        <v>-0.3490658503988659</v>
      </c>
      <c r="V162" s="1">
        <f t="shared" si="66"/>
        <v>-20</v>
      </c>
      <c r="X162">
        <f t="shared" si="48"/>
        <v>0.93969262078590843</v>
      </c>
      <c r="Y162">
        <f t="shared" si="49"/>
        <v>-0.34202014332566871</v>
      </c>
      <c r="AC162">
        <f t="shared" si="50"/>
        <v>-8.9147069464090656</v>
      </c>
      <c r="AD162">
        <f t="shared" si="51"/>
        <v>1.0260604299770049</v>
      </c>
      <c r="AG162">
        <f t="shared" si="52"/>
        <v>-7.0291840220405959</v>
      </c>
      <c r="AH162">
        <f t="shared" si="53"/>
        <v>-5.5781154461527445</v>
      </c>
      <c r="AK162">
        <f t="shared" si="54"/>
        <v>-1.0260604299770058</v>
      </c>
      <c r="AL162">
        <f t="shared" si="55"/>
        <v>-8.9147069464090656</v>
      </c>
      <c r="AO162">
        <f t="shared" si="56"/>
        <v>5.5781154461527445</v>
      </c>
      <c r="AP162">
        <f t="shared" si="57"/>
        <v>-7.0291840220405959</v>
      </c>
      <c r="AZ162">
        <f t="shared" si="58"/>
        <v>-8.9147069464090656</v>
      </c>
      <c r="BA162">
        <f t="shared" si="59"/>
        <v>1.0260604299770049</v>
      </c>
      <c r="BC162">
        <f t="shared" si="60"/>
        <v>-7.0291840220405959</v>
      </c>
      <c r="BD162">
        <f t="shared" si="61"/>
        <v>-5.5781154461527445</v>
      </c>
      <c r="BG162">
        <f t="shared" si="62"/>
        <v>-1.0260604299770058</v>
      </c>
      <c r="BH162">
        <f t="shared" si="63"/>
        <v>-8.9147069464090656</v>
      </c>
      <c r="BJ162">
        <f t="shared" si="64"/>
        <v>5.5781154461527445</v>
      </c>
      <c r="BK162">
        <f t="shared" si="65"/>
        <v>-7.0291840220405959</v>
      </c>
    </row>
    <row r="163" spans="1:63" x14ac:dyDescent="0.25">
      <c r="A163">
        <f t="shared" si="67"/>
        <v>1</v>
      </c>
      <c r="B163" s="1">
        <f t="shared" si="68"/>
        <v>-19</v>
      </c>
      <c r="E163">
        <v>180</v>
      </c>
      <c r="G163">
        <f t="shared" si="46"/>
        <v>-0.33161255787892258</v>
      </c>
      <c r="H163">
        <f t="shared" si="47"/>
        <v>-0.33161255787892263</v>
      </c>
      <c r="V163" s="1">
        <f t="shared" si="66"/>
        <v>-19</v>
      </c>
      <c r="X163">
        <f t="shared" si="48"/>
        <v>0.94551857559931685</v>
      </c>
      <c r="Y163">
        <f t="shared" si="49"/>
        <v>-0.3255681544571567</v>
      </c>
      <c r="AC163">
        <f t="shared" si="50"/>
        <v>-8.9699768066758416</v>
      </c>
      <c r="AD163">
        <f t="shared" si="51"/>
        <v>0.97670446337146899</v>
      </c>
      <c r="AG163">
        <f t="shared" si="52"/>
        <v>-7.0333657763516744</v>
      </c>
      <c r="AH163">
        <f t="shared" si="53"/>
        <v>-5.6520970778214057</v>
      </c>
      <c r="AK163">
        <f t="shared" si="54"/>
        <v>-0.97670446337146966</v>
      </c>
      <c r="AL163">
        <f t="shared" si="55"/>
        <v>-8.9699768066758416</v>
      </c>
      <c r="AO163">
        <f t="shared" si="56"/>
        <v>5.6520970778214057</v>
      </c>
      <c r="AP163">
        <f t="shared" si="57"/>
        <v>-7.0333657763516744</v>
      </c>
      <c r="AZ163">
        <f t="shared" si="58"/>
        <v>-8.9699768066758416</v>
      </c>
      <c r="BA163">
        <f t="shared" si="59"/>
        <v>0.97670446337146899</v>
      </c>
      <c r="BC163">
        <f t="shared" si="60"/>
        <v>-7.0333657763516744</v>
      </c>
      <c r="BD163">
        <f t="shared" si="61"/>
        <v>-5.6520970778214057</v>
      </c>
      <c r="BG163">
        <f t="shared" si="62"/>
        <v>-0.97670446337146966</v>
      </c>
      <c r="BH163">
        <f t="shared" si="63"/>
        <v>-8.9699768066758416</v>
      </c>
      <c r="BJ163">
        <f t="shared" si="64"/>
        <v>5.6520970778214057</v>
      </c>
      <c r="BK163">
        <f t="shared" si="65"/>
        <v>-7.0333657763516744</v>
      </c>
    </row>
    <row r="164" spans="1:63" x14ac:dyDescent="0.25">
      <c r="A164">
        <f t="shared" si="67"/>
        <v>1</v>
      </c>
      <c r="B164" s="1">
        <f t="shared" si="68"/>
        <v>-18</v>
      </c>
      <c r="E164">
        <v>180</v>
      </c>
      <c r="G164">
        <f t="shared" si="46"/>
        <v>-0.31415926535897931</v>
      </c>
      <c r="H164">
        <f t="shared" si="47"/>
        <v>-0.31415926535897931</v>
      </c>
      <c r="V164" s="1">
        <f t="shared" si="66"/>
        <v>-18</v>
      </c>
      <c r="X164">
        <f t="shared" si="48"/>
        <v>0.95105651629515353</v>
      </c>
      <c r="Y164">
        <f t="shared" si="49"/>
        <v>-0.3090169943749474</v>
      </c>
      <c r="AC164">
        <f t="shared" si="50"/>
        <v>-9.0225143251131854</v>
      </c>
      <c r="AD164">
        <f t="shared" si="51"/>
        <v>0.92705098312484102</v>
      </c>
      <c r="AG164">
        <f t="shared" si="52"/>
        <v>-7.0354050993135306</v>
      </c>
      <c r="AH164">
        <f t="shared" si="53"/>
        <v>-5.724357025967068</v>
      </c>
      <c r="AK164">
        <f t="shared" si="54"/>
        <v>-0.92705098312484169</v>
      </c>
      <c r="AL164">
        <f t="shared" si="55"/>
        <v>-9.0225143251131854</v>
      </c>
      <c r="AO164">
        <f t="shared" si="56"/>
        <v>5.724357025967068</v>
      </c>
      <c r="AP164">
        <f t="shared" si="57"/>
        <v>-7.0354050993135306</v>
      </c>
      <c r="AZ164">
        <f t="shared" si="58"/>
        <v>-9.0225143251131854</v>
      </c>
      <c r="BA164">
        <f t="shared" si="59"/>
        <v>0.92705098312484102</v>
      </c>
      <c r="BC164">
        <f t="shared" si="60"/>
        <v>-7.0354050993135306</v>
      </c>
      <c r="BD164">
        <f t="shared" si="61"/>
        <v>-5.724357025967068</v>
      </c>
      <c r="BG164">
        <f t="shared" si="62"/>
        <v>-0.92705098312484169</v>
      </c>
      <c r="BH164">
        <f t="shared" si="63"/>
        <v>-9.0225143251131854</v>
      </c>
      <c r="BJ164">
        <f t="shared" si="64"/>
        <v>5.724357025967068</v>
      </c>
      <c r="BK164">
        <f t="shared" si="65"/>
        <v>-7.0354050993135306</v>
      </c>
    </row>
    <row r="165" spans="1:63" x14ac:dyDescent="0.25">
      <c r="A165">
        <f t="shared" si="67"/>
        <v>1</v>
      </c>
      <c r="B165" s="1">
        <f t="shared" si="68"/>
        <v>-17</v>
      </c>
      <c r="E165">
        <v>180</v>
      </c>
      <c r="G165">
        <f t="shared" si="46"/>
        <v>-0.29670597283903605</v>
      </c>
      <c r="H165">
        <f t="shared" si="47"/>
        <v>-0.29670597283903605</v>
      </c>
      <c r="V165" s="1">
        <f t="shared" si="66"/>
        <v>-17</v>
      </c>
      <c r="X165">
        <f t="shared" si="48"/>
        <v>0.95630475596303544</v>
      </c>
      <c r="Y165">
        <f t="shared" si="49"/>
        <v>-0.29237170472273677</v>
      </c>
      <c r="AC165">
        <f t="shared" si="50"/>
        <v>-9.0723034982840431</v>
      </c>
      <c r="AD165">
        <f t="shared" si="51"/>
        <v>0.8771151141682092</v>
      </c>
      <c r="AG165">
        <f t="shared" si="52"/>
        <v>-7.0353013697286384</v>
      </c>
      <c r="AH165">
        <f t="shared" si="53"/>
        <v>-5.7948732795095301</v>
      </c>
      <c r="AK165">
        <f t="shared" si="54"/>
        <v>-0.87711511416820986</v>
      </c>
      <c r="AL165">
        <f t="shared" si="55"/>
        <v>-9.0723034982840431</v>
      </c>
      <c r="AO165">
        <f t="shared" si="56"/>
        <v>5.7948732795095301</v>
      </c>
      <c r="AP165">
        <f t="shared" si="57"/>
        <v>-7.0353013697286384</v>
      </c>
      <c r="AZ165">
        <f t="shared" si="58"/>
        <v>-9.0723034982840431</v>
      </c>
      <c r="BA165">
        <f t="shared" si="59"/>
        <v>0.8771151141682092</v>
      </c>
      <c r="BC165">
        <f t="shared" si="60"/>
        <v>-7.0353013697286384</v>
      </c>
      <c r="BD165">
        <f t="shared" si="61"/>
        <v>-5.7948732795095301</v>
      </c>
      <c r="BG165">
        <f t="shared" si="62"/>
        <v>-0.87711511416820986</v>
      </c>
      <c r="BH165">
        <f t="shared" si="63"/>
        <v>-9.0723034982840431</v>
      </c>
      <c r="BJ165">
        <f t="shared" si="64"/>
        <v>5.7948732795095301</v>
      </c>
      <c r="BK165">
        <f t="shared" si="65"/>
        <v>-7.0353013697286384</v>
      </c>
    </row>
    <row r="166" spans="1:63" x14ac:dyDescent="0.25">
      <c r="A166">
        <f t="shared" si="67"/>
        <v>1</v>
      </c>
      <c r="B166" s="1">
        <f t="shared" si="68"/>
        <v>-16</v>
      </c>
      <c r="E166">
        <v>180</v>
      </c>
      <c r="G166">
        <f t="shared" si="46"/>
        <v>-0.27925268031909273</v>
      </c>
      <c r="H166">
        <f t="shared" si="47"/>
        <v>-0.27925268031909273</v>
      </c>
      <c r="V166" s="1">
        <f t="shared" si="66"/>
        <v>-16</v>
      </c>
      <c r="X166">
        <f t="shared" si="48"/>
        <v>0.96126169593831889</v>
      </c>
      <c r="Y166">
        <f t="shared" si="49"/>
        <v>-0.27563735581699916</v>
      </c>
      <c r="AC166">
        <f t="shared" si="50"/>
        <v>-9.1193291599239465</v>
      </c>
      <c r="AD166">
        <f t="shared" si="51"/>
        <v>0.82691206745099632</v>
      </c>
      <c r="AG166">
        <f t="shared" si="52"/>
        <v>-7.0330546191940329</v>
      </c>
      <c r="AH166">
        <f t="shared" si="53"/>
        <v>-5.8636243585148566</v>
      </c>
      <c r="AK166">
        <f t="shared" si="54"/>
        <v>-0.82691206745099699</v>
      </c>
      <c r="AL166">
        <f t="shared" si="55"/>
        <v>-9.1193291599239465</v>
      </c>
      <c r="AO166">
        <f t="shared" si="56"/>
        <v>5.8636243585148566</v>
      </c>
      <c r="AP166">
        <f t="shared" si="57"/>
        <v>-7.0330546191940329</v>
      </c>
      <c r="AZ166">
        <f t="shared" si="58"/>
        <v>-9.1193291599239465</v>
      </c>
      <c r="BA166">
        <f t="shared" si="59"/>
        <v>0.82691206745099632</v>
      </c>
      <c r="BC166">
        <f t="shared" si="60"/>
        <v>-7.0330546191940329</v>
      </c>
      <c r="BD166">
        <f t="shared" si="61"/>
        <v>-5.8636243585148566</v>
      </c>
      <c r="BG166">
        <f t="shared" si="62"/>
        <v>-0.82691206745099699</v>
      </c>
      <c r="BH166">
        <f t="shared" si="63"/>
        <v>-9.1193291599239465</v>
      </c>
      <c r="BJ166">
        <f t="shared" si="64"/>
        <v>5.8636243585148566</v>
      </c>
      <c r="BK166">
        <f t="shared" si="65"/>
        <v>-7.0330546191940329</v>
      </c>
    </row>
    <row r="167" spans="1:63" x14ac:dyDescent="0.25">
      <c r="A167">
        <f t="shared" si="67"/>
        <v>1</v>
      </c>
      <c r="B167" s="1">
        <f t="shared" si="68"/>
        <v>-15</v>
      </c>
      <c r="E167">
        <v>180</v>
      </c>
      <c r="G167">
        <f t="shared" si="46"/>
        <v>-0.26179938779914941</v>
      </c>
      <c r="H167">
        <f t="shared" si="47"/>
        <v>-0.26179938779914941</v>
      </c>
      <c r="V167" s="1">
        <f t="shared" si="66"/>
        <v>-15</v>
      </c>
      <c r="X167">
        <f t="shared" si="48"/>
        <v>0.96592582628906831</v>
      </c>
      <c r="Y167">
        <f t="shared" si="49"/>
        <v>-0.25881904510252074</v>
      </c>
      <c r="AC167">
        <f t="shared" si="50"/>
        <v>-9.1635769855608107</v>
      </c>
      <c r="AD167">
        <f t="shared" si="51"/>
        <v>0.77645713530756111</v>
      </c>
      <c r="AG167">
        <f t="shared" si="52"/>
        <v>-7.0286655320916882</v>
      </c>
      <c r="AH167">
        <f t="shared" si="53"/>
        <v>-5.9305893207383722</v>
      </c>
      <c r="AK167">
        <f t="shared" si="54"/>
        <v>-0.77645713530756177</v>
      </c>
      <c r="AL167">
        <f t="shared" si="55"/>
        <v>-9.1635769855608107</v>
      </c>
      <c r="AO167">
        <f t="shared" si="56"/>
        <v>5.9305893207383722</v>
      </c>
      <c r="AP167">
        <f t="shared" si="57"/>
        <v>-7.0286655320916882</v>
      </c>
      <c r="AZ167">
        <f t="shared" si="58"/>
        <v>-9.1635769855608107</v>
      </c>
      <c r="BA167">
        <f t="shared" si="59"/>
        <v>0.77645713530756111</v>
      </c>
      <c r="BC167">
        <f t="shared" si="60"/>
        <v>-7.0286655320916882</v>
      </c>
      <c r="BD167">
        <f t="shared" si="61"/>
        <v>-5.9305893207383722</v>
      </c>
      <c r="BG167">
        <f t="shared" si="62"/>
        <v>-0.77645713530756177</v>
      </c>
      <c r="BH167">
        <f t="shared" si="63"/>
        <v>-9.1635769855608107</v>
      </c>
      <c r="BJ167">
        <f t="shared" si="64"/>
        <v>5.9305893207383722</v>
      </c>
      <c r="BK167">
        <f t="shared" si="65"/>
        <v>-7.0286655320916882</v>
      </c>
    </row>
    <row r="168" spans="1:63" x14ac:dyDescent="0.25">
      <c r="A168">
        <f t="shared" si="67"/>
        <v>1</v>
      </c>
      <c r="B168" s="1">
        <f t="shared" si="68"/>
        <v>-14</v>
      </c>
      <c r="E168">
        <v>180</v>
      </c>
      <c r="G168">
        <f t="shared" si="46"/>
        <v>-0.24434609527920614</v>
      </c>
      <c r="H168">
        <f t="shared" si="47"/>
        <v>-0.24434609527920614</v>
      </c>
      <c r="V168" s="1">
        <f t="shared" si="66"/>
        <v>-14</v>
      </c>
      <c r="X168">
        <f t="shared" si="48"/>
        <v>0.97029572627599647</v>
      </c>
      <c r="Y168">
        <f t="shared" si="49"/>
        <v>-0.24192189559966773</v>
      </c>
      <c r="AC168">
        <f t="shared" si="50"/>
        <v>-9.2050334968783094</v>
      </c>
      <c r="AD168">
        <f t="shared" si="51"/>
        <v>0.725765686799002</v>
      </c>
      <c r="AG168">
        <f t="shared" si="52"/>
        <v>-7.0221354453800577</v>
      </c>
      <c r="AH168">
        <f t="shared" si="53"/>
        <v>-5.9957477680038842</v>
      </c>
      <c r="AK168">
        <f t="shared" si="54"/>
        <v>-0.72576568679900255</v>
      </c>
      <c r="AL168">
        <f t="shared" si="55"/>
        <v>-9.2050334968783094</v>
      </c>
      <c r="AO168">
        <f t="shared" si="56"/>
        <v>5.9957477680038842</v>
      </c>
      <c r="AP168">
        <f t="shared" si="57"/>
        <v>-7.0221354453800577</v>
      </c>
      <c r="AZ168">
        <f t="shared" si="58"/>
        <v>-9.2050334968783094</v>
      </c>
      <c r="BA168">
        <f t="shared" si="59"/>
        <v>0.725765686799002</v>
      </c>
      <c r="BC168">
        <f t="shared" si="60"/>
        <v>-7.0221354453800577</v>
      </c>
      <c r="BD168">
        <f t="shared" si="61"/>
        <v>-5.9957477680038842</v>
      </c>
      <c r="BG168">
        <f t="shared" si="62"/>
        <v>-0.72576568679900255</v>
      </c>
      <c r="BH168">
        <f t="shared" si="63"/>
        <v>-9.2050334968783094</v>
      </c>
      <c r="BJ168">
        <f t="shared" si="64"/>
        <v>5.9957477680038842</v>
      </c>
      <c r="BK168">
        <f t="shared" si="65"/>
        <v>-7.0221354453800577</v>
      </c>
    </row>
    <row r="169" spans="1:63" x14ac:dyDescent="0.25">
      <c r="A169">
        <f t="shared" si="67"/>
        <v>1</v>
      </c>
      <c r="B169" s="1">
        <f t="shared" si="68"/>
        <v>-13</v>
      </c>
      <c r="E169">
        <v>180</v>
      </c>
      <c r="G169">
        <f t="shared" si="46"/>
        <v>-0.22689280275926285</v>
      </c>
      <c r="H169">
        <f t="shared" si="47"/>
        <v>-0.22689280275926285</v>
      </c>
      <c r="V169" s="1">
        <f t="shared" si="66"/>
        <v>-13</v>
      </c>
      <c r="X169">
        <f t="shared" si="48"/>
        <v>0.97437006478523525</v>
      </c>
      <c r="Y169">
        <f t="shared" si="49"/>
        <v>-0.224951054343865</v>
      </c>
      <c r="AC169">
        <f t="shared" si="50"/>
        <v>-9.2436860658214997</v>
      </c>
      <c r="AD169">
        <f t="shared" si="51"/>
        <v>0.67485316303159382</v>
      </c>
      <c r="AG169">
        <f t="shared" si="52"/>
        <v>-7.013466348186812</v>
      </c>
      <c r="AH169">
        <f t="shared" si="53"/>
        <v>-6.059079852417149</v>
      </c>
      <c r="AK169">
        <f t="shared" si="54"/>
        <v>-0.67485316303159437</v>
      </c>
      <c r="AL169">
        <f t="shared" si="55"/>
        <v>-9.2436860658214997</v>
      </c>
      <c r="AO169">
        <f t="shared" si="56"/>
        <v>6.059079852417149</v>
      </c>
      <c r="AP169">
        <f t="shared" si="57"/>
        <v>-7.013466348186812</v>
      </c>
      <c r="AZ169">
        <f t="shared" si="58"/>
        <v>-9.2436860658214997</v>
      </c>
      <c r="BA169">
        <f t="shared" si="59"/>
        <v>0.67485316303159382</v>
      </c>
      <c r="BC169">
        <f t="shared" si="60"/>
        <v>-7.013466348186812</v>
      </c>
      <c r="BD169">
        <f t="shared" si="61"/>
        <v>-6.059079852417149</v>
      </c>
      <c r="BG169">
        <f t="shared" si="62"/>
        <v>-0.67485316303159437</v>
      </c>
      <c r="BH169">
        <f t="shared" si="63"/>
        <v>-9.2436860658214997</v>
      </c>
      <c r="BJ169">
        <f t="shared" si="64"/>
        <v>6.059079852417149</v>
      </c>
      <c r="BK169">
        <f t="shared" si="65"/>
        <v>-7.013466348186812</v>
      </c>
    </row>
    <row r="170" spans="1:63" x14ac:dyDescent="0.25">
      <c r="A170">
        <f t="shared" si="67"/>
        <v>1</v>
      </c>
      <c r="B170" s="1">
        <f t="shared" si="68"/>
        <v>-12</v>
      </c>
      <c r="E170">
        <v>180</v>
      </c>
      <c r="G170">
        <f t="shared" si="46"/>
        <v>-0.20943951023931953</v>
      </c>
      <c r="H170">
        <f t="shared" si="47"/>
        <v>-0.20943951023931956</v>
      </c>
      <c r="V170" s="1">
        <f t="shared" si="66"/>
        <v>-12</v>
      </c>
      <c r="X170">
        <f t="shared" si="48"/>
        <v>0.97814760073380569</v>
      </c>
      <c r="Y170">
        <f t="shared" si="49"/>
        <v>-0.20791169081775934</v>
      </c>
      <c r="AC170">
        <f t="shared" si="50"/>
        <v>-9.2795229184434405</v>
      </c>
      <c r="AD170">
        <f t="shared" si="51"/>
        <v>0.62373507245327686</v>
      </c>
      <c r="AG170">
        <f t="shared" si="52"/>
        <v>-7.0026608812029334</v>
      </c>
      <c r="AH170">
        <f t="shared" si="53"/>
        <v>-6.1205662824117422</v>
      </c>
      <c r="AK170">
        <f t="shared" si="54"/>
        <v>-0.62373507245327742</v>
      </c>
      <c r="AL170">
        <f t="shared" si="55"/>
        <v>-9.2795229184434405</v>
      </c>
      <c r="AO170">
        <f t="shared" si="56"/>
        <v>6.1205662824117422</v>
      </c>
      <c r="AP170">
        <f t="shared" si="57"/>
        <v>-7.0026608812029334</v>
      </c>
      <c r="AZ170">
        <f t="shared" si="58"/>
        <v>-9.2795229184434405</v>
      </c>
      <c r="BA170">
        <f t="shared" si="59"/>
        <v>0.62373507245327686</v>
      </c>
      <c r="BC170">
        <f t="shared" si="60"/>
        <v>-7.0026608812029334</v>
      </c>
      <c r="BD170">
        <f t="shared" si="61"/>
        <v>-6.1205662824117422</v>
      </c>
      <c r="BG170">
        <f t="shared" si="62"/>
        <v>-0.62373507245327742</v>
      </c>
      <c r="BH170">
        <f t="shared" si="63"/>
        <v>-9.2795229184434405</v>
      </c>
      <c r="BJ170">
        <f t="shared" si="64"/>
        <v>6.1205662824117422</v>
      </c>
      <c r="BK170">
        <f t="shared" si="65"/>
        <v>-7.0026608812029334</v>
      </c>
    </row>
    <row r="171" spans="1:63" x14ac:dyDescent="0.25">
      <c r="A171">
        <f t="shared" si="67"/>
        <v>1</v>
      </c>
      <c r="B171" s="1">
        <f t="shared" si="68"/>
        <v>-11</v>
      </c>
      <c r="E171">
        <v>180</v>
      </c>
      <c r="G171">
        <f t="shared" si="46"/>
        <v>-0.19198621771937624</v>
      </c>
      <c r="H171">
        <f t="shared" si="47"/>
        <v>-0.19198621771937624</v>
      </c>
      <c r="V171" s="1">
        <f t="shared" si="66"/>
        <v>-11</v>
      </c>
      <c r="X171">
        <f t="shared" si="48"/>
        <v>0.98162718344766398</v>
      </c>
      <c r="Y171">
        <f t="shared" si="49"/>
        <v>-0.1908089953765448</v>
      </c>
      <c r="AC171">
        <f t="shared" si="50"/>
        <v>-9.3125331384916663</v>
      </c>
      <c r="AD171">
        <f t="shared" si="51"/>
        <v>0.57242698612963328</v>
      </c>
      <c r="AG171">
        <f t="shared" si="52"/>
        <v>-6.9897223358783407</v>
      </c>
      <c r="AH171">
        <f t="shared" si="53"/>
        <v>-6.1801883286254569</v>
      </c>
      <c r="AK171">
        <f t="shared" si="54"/>
        <v>-0.57242698612963383</v>
      </c>
      <c r="AL171">
        <f t="shared" si="55"/>
        <v>-9.3125331384916663</v>
      </c>
      <c r="AO171">
        <f t="shared" si="56"/>
        <v>6.1801883286254569</v>
      </c>
      <c r="AP171">
        <f t="shared" si="57"/>
        <v>-6.9897223358783407</v>
      </c>
      <c r="AZ171">
        <f t="shared" si="58"/>
        <v>-9.3125331384916663</v>
      </c>
      <c r="BA171">
        <f t="shared" si="59"/>
        <v>0.57242698612963328</v>
      </c>
      <c r="BC171">
        <f t="shared" si="60"/>
        <v>-6.9897223358783407</v>
      </c>
      <c r="BD171">
        <f t="shared" si="61"/>
        <v>-6.1801883286254569</v>
      </c>
      <c r="BG171">
        <f t="shared" si="62"/>
        <v>-0.57242698612963383</v>
      </c>
      <c r="BH171">
        <f t="shared" si="63"/>
        <v>-9.3125331384916663</v>
      </c>
      <c r="BJ171">
        <f t="shared" si="64"/>
        <v>6.1801883286254569</v>
      </c>
      <c r="BK171">
        <f t="shared" si="65"/>
        <v>-6.9897223358783407</v>
      </c>
    </row>
    <row r="172" spans="1:63" x14ac:dyDescent="0.25">
      <c r="A172">
        <f t="shared" si="67"/>
        <v>1</v>
      </c>
      <c r="B172" s="1">
        <f t="shared" si="68"/>
        <v>-10</v>
      </c>
      <c r="E172">
        <v>180</v>
      </c>
      <c r="G172">
        <f t="shared" si="46"/>
        <v>-0.17453292519943295</v>
      </c>
      <c r="H172">
        <f t="shared" si="47"/>
        <v>-0.17453292519943295</v>
      </c>
      <c r="V172" s="1">
        <f t="shared" si="66"/>
        <v>-10</v>
      </c>
      <c r="X172">
        <f t="shared" si="48"/>
        <v>0.98480775301220802</v>
      </c>
      <c r="Y172">
        <f t="shared" si="49"/>
        <v>-0.17364817766693033</v>
      </c>
      <c r="AC172">
        <f t="shared" si="50"/>
        <v>-9.3427066707333744</v>
      </c>
      <c r="AD172">
        <f t="shared" si="51"/>
        <v>0.5209445330007898</v>
      </c>
      <c r="AG172">
        <f t="shared" si="52"/>
        <v>-6.9746546534192806</v>
      </c>
      <c r="AH172">
        <f t="shared" si="53"/>
        <v>-6.237927829605443</v>
      </c>
      <c r="AK172">
        <f t="shared" si="54"/>
        <v>-0.52094453300079047</v>
      </c>
      <c r="AL172">
        <f t="shared" si="55"/>
        <v>-9.3427066707333744</v>
      </c>
      <c r="AO172">
        <f t="shared" si="56"/>
        <v>6.237927829605443</v>
      </c>
      <c r="AP172">
        <f t="shared" si="57"/>
        <v>-6.9746546534192806</v>
      </c>
      <c r="AZ172">
        <f t="shared" si="58"/>
        <v>-9.3427066707333744</v>
      </c>
      <c r="BA172">
        <f t="shared" si="59"/>
        <v>0.5209445330007898</v>
      </c>
      <c r="BC172">
        <f t="shared" si="60"/>
        <v>-6.9746546534192806</v>
      </c>
      <c r="BD172">
        <f t="shared" si="61"/>
        <v>-6.237927829605443</v>
      </c>
      <c r="BG172">
        <f t="shared" si="62"/>
        <v>-0.52094453300079047</v>
      </c>
      <c r="BH172">
        <f t="shared" si="63"/>
        <v>-9.3427066707333744</v>
      </c>
      <c r="BJ172">
        <f t="shared" si="64"/>
        <v>6.237927829605443</v>
      </c>
      <c r="BK172">
        <f t="shared" si="65"/>
        <v>-6.9746546534192806</v>
      </c>
    </row>
    <row r="173" spans="1:63" x14ac:dyDescent="0.25">
      <c r="A173">
        <f t="shared" si="67"/>
        <v>1</v>
      </c>
      <c r="B173" s="1">
        <f t="shared" si="68"/>
        <v>-9</v>
      </c>
      <c r="E173">
        <v>180</v>
      </c>
      <c r="G173">
        <f t="shared" si="46"/>
        <v>-0.15707963267948966</v>
      </c>
      <c r="H173">
        <f t="shared" si="47"/>
        <v>-0.15707963267948966</v>
      </c>
      <c r="V173" s="1">
        <f t="shared" si="66"/>
        <v>-9</v>
      </c>
      <c r="X173">
        <f t="shared" si="48"/>
        <v>0.98768834059513777</v>
      </c>
      <c r="Y173">
        <f t="shared" si="49"/>
        <v>-0.15643446504023087</v>
      </c>
      <c r="AC173">
        <f t="shared" si="50"/>
        <v>-9.370034324018345</v>
      </c>
      <c r="AD173">
        <f t="shared" si="51"/>
        <v>0.46930339512069141</v>
      </c>
      <c r="AG173">
        <f t="shared" si="52"/>
        <v>-6.9574624235877902</v>
      </c>
      <c r="AH173">
        <f t="shared" si="53"/>
        <v>-6.2937671973403688</v>
      </c>
      <c r="AK173">
        <f t="shared" si="54"/>
        <v>-0.46930339512069202</v>
      </c>
      <c r="AL173">
        <f t="shared" si="55"/>
        <v>-9.370034324018345</v>
      </c>
      <c r="AO173">
        <f t="shared" si="56"/>
        <v>6.2937671973403688</v>
      </c>
      <c r="AP173">
        <f t="shared" si="57"/>
        <v>-6.9574624235877902</v>
      </c>
      <c r="AZ173">
        <f t="shared" si="58"/>
        <v>-9.370034324018345</v>
      </c>
      <c r="BA173">
        <f t="shared" si="59"/>
        <v>0.46930339512069141</v>
      </c>
      <c r="BC173">
        <f t="shared" si="60"/>
        <v>-6.9574624235877902</v>
      </c>
      <c r="BD173">
        <f t="shared" si="61"/>
        <v>-6.2937671973403688</v>
      </c>
      <c r="BG173">
        <f t="shared" si="62"/>
        <v>-0.46930339512069202</v>
      </c>
      <c r="BH173">
        <f t="shared" si="63"/>
        <v>-9.370034324018345</v>
      </c>
      <c r="BJ173">
        <f t="shared" si="64"/>
        <v>6.2937671973403688</v>
      </c>
      <c r="BK173">
        <f t="shared" si="65"/>
        <v>-6.9574624235877902</v>
      </c>
    </row>
    <row r="174" spans="1:63" x14ac:dyDescent="0.25">
      <c r="A174">
        <f t="shared" si="67"/>
        <v>1</v>
      </c>
      <c r="B174" s="1">
        <f t="shared" si="68"/>
        <v>-8</v>
      </c>
      <c r="E174">
        <v>180</v>
      </c>
      <c r="G174">
        <f t="shared" si="46"/>
        <v>-0.13962634015954636</v>
      </c>
      <c r="H174">
        <f t="shared" si="47"/>
        <v>-0.13962634015954636</v>
      </c>
      <c r="V174" s="1">
        <f t="shared" si="66"/>
        <v>-8</v>
      </c>
      <c r="X174">
        <f t="shared" si="48"/>
        <v>0.99026806874157036</v>
      </c>
      <c r="Y174">
        <f t="shared" si="49"/>
        <v>-0.13917310096006544</v>
      </c>
      <c r="AC174">
        <f t="shared" si="50"/>
        <v>-9.3945077740786598</v>
      </c>
      <c r="AD174">
        <f t="shared" si="51"/>
        <v>0.41751930288019512</v>
      </c>
      <c r="AG174">
        <f t="shared" si="52"/>
        <v>-6.9381508833036252</v>
      </c>
      <c r="AH174">
        <f t="shared" si="53"/>
        <v>-6.3476894226178908</v>
      </c>
      <c r="AK174">
        <f t="shared" si="54"/>
        <v>-0.41751930288019573</v>
      </c>
      <c r="AL174">
        <f t="shared" si="55"/>
        <v>-9.3945077740786598</v>
      </c>
      <c r="AO174">
        <f t="shared" si="56"/>
        <v>6.3476894226178908</v>
      </c>
      <c r="AP174">
        <f t="shared" si="57"/>
        <v>-6.9381508833036252</v>
      </c>
      <c r="AZ174">
        <f t="shared" si="58"/>
        <v>-9.3945077740786598</v>
      </c>
      <c r="BA174">
        <f t="shared" si="59"/>
        <v>0.41751930288019512</v>
      </c>
      <c r="BC174">
        <f t="shared" si="60"/>
        <v>-6.9381508833036252</v>
      </c>
      <c r="BD174">
        <f t="shared" si="61"/>
        <v>-6.3476894226178908</v>
      </c>
      <c r="BG174">
        <f t="shared" si="62"/>
        <v>-0.41751930288019573</v>
      </c>
      <c r="BH174">
        <f t="shared" si="63"/>
        <v>-9.3945077740786598</v>
      </c>
      <c r="BJ174">
        <f t="shared" si="64"/>
        <v>6.3476894226178908</v>
      </c>
      <c r="BK174">
        <f t="shared" si="65"/>
        <v>-6.9381508833036252</v>
      </c>
    </row>
    <row r="175" spans="1:63" x14ac:dyDescent="0.25">
      <c r="A175">
        <f t="shared" si="67"/>
        <v>1</v>
      </c>
      <c r="B175" s="1">
        <f t="shared" si="68"/>
        <v>-7</v>
      </c>
      <c r="E175">
        <v>180</v>
      </c>
      <c r="G175">
        <f t="shared" si="46"/>
        <v>-0.12217304763960307</v>
      </c>
      <c r="H175">
        <f t="shared" si="47"/>
        <v>-0.12217304763960307</v>
      </c>
      <c r="V175" s="1">
        <f t="shared" si="66"/>
        <v>-7</v>
      </c>
      <c r="X175">
        <f t="shared" si="48"/>
        <v>0.99254615164132198</v>
      </c>
      <c r="Y175">
        <f t="shared" si="49"/>
        <v>-0.12186934340514748</v>
      </c>
      <c r="AC175">
        <f t="shared" si="50"/>
        <v>-9.4161195660643475</v>
      </c>
      <c r="AD175">
        <f t="shared" si="51"/>
        <v>0.36560803021544125</v>
      </c>
      <c r="AG175">
        <f t="shared" si="52"/>
        <v>-6.9167259150490263</v>
      </c>
      <c r="AH175">
        <f t="shared" si="53"/>
        <v>-6.3996780802058355</v>
      </c>
      <c r="AK175">
        <f t="shared" si="54"/>
        <v>-0.36560803021544186</v>
      </c>
      <c r="AL175">
        <f t="shared" si="55"/>
        <v>-9.4161195660643475</v>
      </c>
      <c r="AO175">
        <f t="shared" si="56"/>
        <v>6.3996780802058355</v>
      </c>
      <c r="AP175">
        <f t="shared" si="57"/>
        <v>-6.9167259150490263</v>
      </c>
      <c r="AZ175">
        <f t="shared" si="58"/>
        <v>-9.4161195660643475</v>
      </c>
      <c r="BA175">
        <f t="shared" si="59"/>
        <v>0.36560803021544125</v>
      </c>
      <c r="BC175">
        <f t="shared" si="60"/>
        <v>-6.9167259150490263</v>
      </c>
      <c r="BD175">
        <f t="shared" si="61"/>
        <v>-6.3996780802058355</v>
      </c>
      <c r="BG175">
        <f t="shared" si="62"/>
        <v>-0.36560803021544186</v>
      </c>
      <c r="BH175">
        <f t="shared" si="63"/>
        <v>-9.4161195660643475</v>
      </c>
      <c r="BJ175">
        <f t="shared" si="64"/>
        <v>6.3996780802058355</v>
      </c>
      <c r="BK175">
        <f t="shared" si="65"/>
        <v>-6.9167259150490263</v>
      </c>
    </row>
    <row r="176" spans="1:63" x14ac:dyDescent="0.25">
      <c r="A176">
        <f t="shared" si="67"/>
        <v>1</v>
      </c>
      <c r="B176" s="1">
        <f t="shared" si="68"/>
        <v>-6</v>
      </c>
      <c r="E176">
        <v>180</v>
      </c>
      <c r="G176">
        <f t="shared" si="46"/>
        <v>-0.10471975511965977</v>
      </c>
      <c r="H176">
        <f t="shared" si="47"/>
        <v>-0.10471975511965978</v>
      </c>
      <c r="V176" s="1">
        <f t="shared" si="66"/>
        <v>-6</v>
      </c>
      <c r="X176">
        <f t="shared" si="48"/>
        <v>0.99452189536827329</v>
      </c>
      <c r="Y176">
        <f t="shared" si="49"/>
        <v>-0.10452846326765347</v>
      </c>
      <c r="AC176">
        <f t="shared" si="50"/>
        <v>-9.4348631168142152</v>
      </c>
      <c r="AD176">
        <f t="shared" si="51"/>
        <v>0.31358538980295925</v>
      </c>
      <c r="AG176">
        <f t="shared" si="52"/>
        <v>-6.8931940450768776</v>
      </c>
      <c r="AH176">
        <f t="shared" si="53"/>
        <v>-6.4497173338554781</v>
      </c>
      <c r="AK176">
        <f t="shared" si="54"/>
        <v>-0.3135853898029598</v>
      </c>
      <c r="AL176">
        <f t="shared" si="55"/>
        <v>-9.4348631168142152</v>
      </c>
      <c r="AO176">
        <f t="shared" si="56"/>
        <v>6.4497173338554781</v>
      </c>
      <c r="AP176">
        <f t="shared" si="57"/>
        <v>-6.8931940450768776</v>
      </c>
      <c r="AZ176">
        <f t="shared" si="58"/>
        <v>-9.4348631168142152</v>
      </c>
      <c r="BA176">
        <f t="shared" si="59"/>
        <v>0.31358538980295925</v>
      </c>
      <c r="BC176">
        <f t="shared" si="60"/>
        <v>-6.8931940450768776</v>
      </c>
      <c r="BD176">
        <f t="shared" si="61"/>
        <v>-6.4497173338554781</v>
      </c>
      <c r="BG176">
        <f t="shared" si="62"/>
        <v>-0.3135853898029598</v>
      </c>
      <c r="BH176">
        <f t="shared" si="63"/>
        <v>-9.4348631168142152</v>
      </c>
      <c r="BJ176">
        <f t="shared" si="64"/>
        <v>6.4497173338554781</v>
      </c>
      <c r="BK176">
        <f t="shared" si="65"/>
        <v>-6.8931940450768776</v>
      </c>
    </row>
    <row r="177" spans="1:63" x14ac:dyDescent="0.25">
      <c r="A177">
        <f t="shared" si="67"/>
        <v>1</v>
      </c>
      <c r="B177" s="1">
        <f t="shared" si="68"/>
        <v>-5</v>
      </c>
      <c r="E177">
        <v>180</v>
      </c>
      <c r="G177">
        <f t="shared" si="46"/>
        <v>-8.7266462599716474E-2</v>
      </c>
      <c r="H177">
        <f t="shared" si="47"/>
        <v>-8.7266462599716474E-2</v>
      </c>
      <c r="V177" s="1">
        <f t="shared" si="66"/>
        <v>-5</v>
      </c>
      <c r="X177">
        <f t="shared" si="48"/>
        <v>0.99619469809174555</v>
      </c>
      <c r="Y177">
        <f t="shared" si="49"/>
        <v>-8.7155742747658166E-2</v>
      </c>
      <c r="AC177">
        <f t="shared" si="50"/>
        <v>-9.4507327168611308</v>
      </c>
      <c r="AD177">
        <f t="shared" si="51"/>
        <v>0.2614672282429733</v>
      </c>
      <c r="AG177">
        <f t="shared" si="52"/>
        <v>-6.8675624414227281</v>
      </c>
      <c r="AH177">
        <f t="shared" si="53"/>
        <v>-6.4977919411254108</v>
      </c>
      <c r="AK177">
        <f t="shared" si="54"/>
        <v>-0.26146722824297391</v>
      </c>
      <c r="AL177">
        <f t="shared" si="55"/>
        <v>-9.4507327168611308</v>
      </c>
      <c r="AO177">
        <f t="shared" si="56"/>
        <v>6.4977919411254108</v>
      </c>
      <c r="AP177">
        <f t="shared" si="57"/>
        <v>-6.8675624414227281</v>
      </c>
      <c r="AZ177">
        <f t="shared" si="58"/>
        <v>-9.4507327168611308</v>
      </c>
      <c r="BA177">
        <f t="shared" si="59"/>
        <v>0.2614672282429733</v>
      </c>
      <c r="BC177">
        <f t="shared" si="60"/>
        <v>-6.8675624414227281</v>
      </c>
      <c r="BD177">
        <f t="shared" si="61"/>
        <v>-6.4977919411254108</v>
      </c>
      <c r="BG177">
        <f t="shared" si="62"/>
        <v>-0.26146722824297391</v>
      </c>
      <c r="BH177">
        <f t="shared" si="63"/>
        <v>-9.4507327168611308</v>
      </c>
      <c r="BJ177">
        <f t="shared" si="64"/>
        <v>6.4977919411254108</v>
      </c>
      <c r="BK177">
        <f t="shared" si="65"/>
        <v>-6.8675624414227281</v>
      </c>
    </row>
    <row r="178" spans="1:63" x14ac:dyDescent="0.25">
      <c r="A178">
        <f t="shared" si="67"/>
        <v>1</v>
      </c>
      <c r="B178" s="1">
        <f t="shared" si="68"/>
        <v>-4</v>
      </c>
      <c r="E178">
        <v>180</v>
      </c>
      <c r="G178">
        <f t="shared" si="46"/>
        <v>-6.9813170079773182E-2</v>
      </c>
      <c r="H178">
        <f t="shared" si="47"/>
        <v>-6.9813170079773182E-2</v>
      </c>
      <c r="V178" s="1">
        <f t="shared" si="66"/>
        <v>-4</v>
      </c>
      <c r="X178">
        <f t="shared" si="48"/>
        <v>0.9975640502598242</v>
      </c>
      <c r="Y178">
        <f t="shared" si="49"/>
        <v>-6.9756473744125302E-2</v>
      </c>
      <c r="AC178">
        <f t="shared" si="50"/>
        <v>-9.4637235321711852</v>
      </c>
      <c r="AD178">
        <f t="shared" si="51"/>
        <v>0.20926942123237474</v>
      </c>
      <c r="AG178">
        <f t="shared" si="52"/>
        <v>-6.8398389117213485</v>
      </c>
      <c r="AH178">
        <f t="shared" si="53"/>
        <v>-6.5438872580245553</v>
      </c>
      <c r="AK178">
        <f t="shared" si="54"/>
        <v>-0.20926942123237532</v>
      </c>
      <c r="AL178">
        <f t="shared" si="55"/>
        <v>-9.4637235321711852</v>
      </c>
      <c r="AO178">
        <f t="shared" si="56"/>
        <v>6.5438872580245553</v>
      </c>
      <c r="AP178">
        <f t="shared" si="57"/>
        <v>-6.8398389117213485</v>
      </c>
      <c r="AZ178">
        <f t="shared" si="58"/>
        <v>-9.4637235321711852</v>
      </c>
      <c r="BA178">
        <f t="shared" si="59"/>
        <v>0.20926942123237474</v>
      </c>
      <c r="BC178">
        <f t="shared" si="60"/>
        <v>-6.8398389117213485</v>
      </c>
      <c r="BD178">
        <f t="shared" si="61"/>
        <v>-6.5438872580245553</v>
      </c>
      <c r="BG178">
        <f t="shared" si="62"/>
        <v>-0.20926942123237532</v>
      </c>
      <c r="BH178">
        <f t="shared" si="63"/>
        <v>-9.4637235321711852</v>
      </c>
      <c r="BJ178">
        <f t="shared" si="64"/>
        <v>6.5438872580245553</v>
      </c>
      <c r="BK178">
        <f t="shared" si="65"/>
        <v>-6.8398389117213485</v>
      </c>
    </row>
    <row r="179" spans="1:63" x14ac:dyDescent="0.25">
      <c r="A179">
        <f t="shared" si="67"/>
        <v>1</v>
      </c>
      <c r="B179" s="1">
        <f t="shared" si="68"/>
        <v>-3</v>
      </c>
      <c r="E179">
        <v>180</v>
      </c>
      <c r="G179">
        <f t="shared" si="46"/>
        <v>-5.2359877559829883E-2</v>
      </c>
      <c r="H179">
        <f t="shared" si="47"/>
        <v>-5.235987755982989E-2</v>
      </c>
      <c r="V179" s="1">
        <f t="shared" si="66"/>
        <v>-3</v>
      </c>
      <c r="X179">
        <f t="shared" si="48"/>
        <v>0.99862953475457383</v>
      </c>
      <c r="Y179">
        <f t="shared" si="49"/>
        <v>-5.2335956242943835E-2</v>
      </c>
      <c r="AC179">
        <f t="shared" si="50"/>
        <v>-9.4738316056161942</v>
      </c>
      <c r="AD179">
        <f t="shared" si="51"/>
        <v>0.15700786872883032</v>
      </c>
      <c r="AG179">
        <f t="shared" si="52"/>
        <v>-6.8100319008284522</v>
      </c>
      <c r="AH179">
        <f t="shared" si="53"/>
        <v>-6.5879892434728449</v>
      </c>
      <c r="AK179">
        <f t="shared" si="54"/>
        <v>-0.15700786872883093</v>
      </c>
      <c r="AL179">
        <f t="shared" si="55"/>
        <v>-9.4738316056161942</v>
      </c>
      <c r="AO179">
        <f t="shared" si="56"/>
        <v>6.5879892434728449</v>
      </c>
      <c r="AP179">
        <f t="shared" si="57"/>
        <v>-6.8100319008284522</v>
      </c>
      <c r="AZ179">
        <f t="shared" si="58"/>
        <v>-9.4738316056161942</v>
      </c>
      <c r="BA179">
        <f t="shared" si="59"/>
        <v>0.15700786872883032</v>
      </c>
      <c r="BC179">
        <f t="shared" si="60"/>
        <v>-6.8100319008284522</v>
      </c>
      <c r="BD179">
        <f t="shared" si="61"/>
        <v>-6.5879892434728449</v>
      </c>
      <c r="BG179">
        <f t="shared" si="62"/>
        <v>-0.15700786872883093</v>
      </c>
      <c r="BH179">
        <f t="shared" si="63"/>
        <v>-9.4738316056161942</v>
      </c>
      <c r="BJ179">
        <f t="shared" si="64"/>
        <v>6.5879892434728449</v>
      </c>
      <c r="BK179">
        <f t="shared" si="65"/>
        <v>-6.8100319008284522</v>
      </c>
    </row>
    <row r="180" spans="1:63" x14ac:dyDescent="0.25">
      <c r="A180">
        <f t="shared" si="67"/>
        <v>1</v>
      </c>
      <c r="B180" s="1">
        <f t="shared" si="68"/>
        <v>-2</v>
      </c>
      <c r="E180">
        <v>180</v>
      </c>
      <c r="G180">
        <f t="shared" si="46"/>
        <v>-3.4906585039886591E-2</v>
      </c>
      <c r="H180">
        <f t="shared" si="47"/>
        <v>-3.4906585039886591E-2</v>
      </c>
      <c r="V180" s="1">
        <f t="shared" si="66"/>
        <v>-2</v>
      </c>
      <c r="X180">
        <f t="shared" si="48"/>
        <v>0.99939082701909576</v>
      </c>
      <c r="Y180">
        <f t="shared" si="49"/>
        <v>-3.4899496702500969E-2</v>
      </c>
      <c r="AC180">
        <f t="shared" si="50"/>
        <v>-9.4810538581790631</v>
      </c>
      <c r="AD180">
        <f t="shared" si="51"/>
        <v>0.10469849010750173</v>
      </c>
      <c r="AG180">
        <f t="shared" si="52"/>
        <v>-6.7781504882483041</v>
      </c>
      <c r="AH180">
        <f t="shared" si="53"/>
        <v>-6.630084463578287</v>
      </c>
      <c r="AK180">
        <f t="shared" si="54"/>
        <v>-0.10469849010750232</v>
      </c>
      <c r="AL180">
        <f t="shared" si="55"/>
        <v>-9.4810538581790631</v>
      </c>
      <c r="AO180">
        <f t="shared" si="56"/>
        <v>6.630084463578287</v>
      </c>
      <c r="AP180">
        <f t="shared" si="57"/>
        <v>-6.7781504882483041</v>
      </c>
      <c r="AZ180">
        <f t="shared" si="58"/>
        <v>-9.4810538581790631</v>
      </c>
      <c r="BA180">
        <f t="shared" si="59"/>
        <v>0.10469849010750173</v>
      </c>
      <c r="BC180">
        <f t="shared" si="60"/>
        <v>-6.7781504882483041</v>
      </c>
      <c r="BD180">
        <f t="shared" si="61"/>
        <v>-6.630084463578287</v>
      </c>
      <c r="BG180">
        <f t="shared" si="62"/>
        <v>-0.10469849010750232</v>
      </c>
      <c r="BH180">
        <f t="shared" si="63"/>
        <v>-9.4810538581790631</v>
      </c>
      <c r="BJ180">
        <f t="shared" si="64"/>
        <v>6.630084463578287</v>
      </c>
      <c r="BK180">
        <f t="shared" si="65"/>
        <v>-6.7781504882483041</v>
      </c>
    </row>
    <row r="181" spans="1:63" x14ac:dyDescent="0.25">
      <c r="A181">
        <f t="shared" si="67"/>
        <v>1</v>
      </c>
      <c r="B181" s="1">
        <f t="shared" si="68"/>
        <v>-1</v>
      </c>
      <c r="E181">
        <v>180</v>
      </c>
      <c r="G181">
        <f t="shared" si="46"/>
        <v>-1.7453292519943295E-2</v>
      </c>
      <c r="H181">
        <f t="shared" si="47"/>
        <v>-1.7453292519943295E-2</v>
      </c>
      <c r="V181" s="1">
        <f t="shared" si="66"/>
        <v>-1</v>
      </c>
      <c r="X181">
        <f t="shared" si="48"/>
        <v>0.99984769515639127</v>
      </c>
      <c r="Y181">
        <f t="shared" si="49"/>
        <v>-1.7452406437283512E-2</v>
      </c>
      <c r="AC181">
        <f t="shared" si="50"/>
        <v>-9.4853880898916998</v>
      </c>
      <c r="AD181">
        <f t="shared" si="51"/>
        <v>5.2357219311849369E-2</v>
      </c>
      <c r="AG181">
        <f t="shared" si="52"/>
        <v>-6.7442043853680165</v>
      </c>
      <c r="AH181">
        <f t="shared" si="53"/>
        <v>-6.6701600957290541</v>
      </c>
      <c r="AK181">
        <f t="shared" si="54"/>
        <v>-5.2357219311849952E-2</v>
      </c>
      <c r="AL181">
        <f t="shared" si="55"/>
        <v>-9.4853880898916998</v>
      </c>
      <c r="AO181">
        <f t="shared" si="56"/>
        <v>6.6701600957290541</v>
      </c>
      <c r="AP181">
        <f t="shared" si="57"/>
        <v>-6.7442043853680165</v>
      </c>
      <c r="AZ181">
        <f t="shared" si="58"/>
        <v>-9.4853880898916998</v>
      </c>
      <c r="BA181">
        <f t="shared" si="59"/>
        <v>5.2357219311849369E-2</v>
      </c>
      <c r="BC181">
        <f t="shared" si="60"/>
        <v>-6.7442043853680165</v>
      </c>
      <c r="BD181">
        <f t="shared" si="61"/>
        <v>-6.6701600957290541</v>
      </c>
      <c r="BG181">
        <f t="shared" si="62"/>
        <v>-5.2357219311849952E-2</v>
      </c>
      <c r="BH181">
        <f t="shared" si="63"/>
        <v>-9.4853880898916998</v>
      </c>
      <c r="BJ181">
        <f t="shared" si="64"/>
        <v>6.6701600957290541</v>
      </c>
      <c r="BK181">
        <f t="shared" si="65"/>
        <v>-6.7442043853680165</v>
      </c>
    </row>
    <row r="182" spans="1:63" x14ac:dyDescent="0.25">
      <c r="A182">
        <f t="shared" si="67"/>
        <v>1</v>
      </c>
      <c r="B182" s="1">
        <f t="shared" si="68"/>
        <v>0</v>
      </c>
      <c r="E182">
        <v>180</v>
      </c>
      <c r="G182">
        <f t="shared" si="46"/>
        <v>0</v>
      </c>
      <c r="H182">
        <f t="shared" si="47"/>
        <v>0</v>
      </c>
      <c r="V182" s="1">
        <f t="shared" si="66"/>
        <v>0</v>
      </c>
      <c r="X182">
        <f t="shared" si="48"/>
        <v>1</v>
      </c>
      <c r="Y182">
        <f t="shared" si="49"/>
        <v>0</v>
      </c>
      <c r="AC182">
        <f t="shared" si="50"/>
        <v>-9.4868329805051381</v>
      </c>
      <c r="AD182">
        <f t="shared" si="51"/>
        <v>-1.1622778768042008E-15</v>
      </c>
      <c r="AG182">
        <f t="shared" si="52"/>
        <v>-6.7082039324993694</v>
      </c>
      <c r="AH182">
        <f t="shared" si="53"/>
        <v>-6.7082039324993694</v>
      </c>
      <c r="AK182">
        <f t="shared" si="54"/>
        <v>5.8113893840210042E-16</v>
      </c>
      <c r="AL182">
        <f t="shared" si="55"/>
        <v>-9.4868329805051381</v>
      </c>
      <c r="AO182">
        <f t="shared" si="56"/>
        <v>6.7082039324993694</v>
      </c>
      <c r="AP182">
        <f t="shared" si="57"/>
        <v>-6.7082039324993694</v>
      </c>
      <c r="AZ182">
        <f t="shared" si="58"/>
        <v>-9.4868329805051381</v>
      </c>
      <c r="BA182">
        <f t="shared" si="59"/>
        <v>-1.1622778768042008E-15</v>
      </c>
      <c r="BC182">
        <f t="shared" si="60"/>
        <v>-6.7082039324993694</v>
      </c>
      <c r="BD182">
        <f t="shared" si="61"/>
        <v>-6.7082039324993694</v>
      </c>
      <c r="BG182">
        <f t="shared" si="62"/>
        <v>5.8113893840210042E-16</v>
      </c>
      <c r="BH182">
        <f t="shared" si="63"/>
        <v>-9.4868329805051381</v>
      </c>
      <c r="BJ182">
        <f t="shared" si="64"/>
        <v>6.7082039324993694</v>
      </c>
      <c r="BK182">
        <f t="shared" si="65"/>
        <v>-6.7082039324993694</v>
      </c>
    </row>
    <row r="183" spans="1:63" x14ac:dyDescent="0.25">
      <c r="A183">
        <f t="shared" si="67"/>
        <v>1</v>
      </c>
      <c r="B183" s="1">
        <f t="shared" si="68"/>
        <v>1</v>
      </c>
      <c r="E183">
        <v>180</v>
      </c>
      <c r="G183">
        <f t="shared" si="46"/>
        <v>1.7453292519943295E-2</v>
      </c>
      <c r="H183">
        <f t="shared" si="47"/>
        <v>1.7453292519943295E-2</v>
      </c>
      <c r="V183" s="1">
        <f t="shared" si="66"/>
        <v>1</v>
      </c>
      <c r="X183">
        <f t="shared" si="48"/>
        <v>0.99984769515639127</v>
      </c>
      <c r="Y183">
        <f t="shared" si="49"/>
        <v>1.7452406437283512E-2</v>
      </c>
      <c r="AC183">
        <f t="shared" si="50"/>
        <v>-9.4853880898916998</v>
      </c>
      <c r="AD183">
        <f t="shared" si="51"/>
        <v>-5.2357219311851701E-2</v>
      </c>
      <c r="AG183">
        <f t="shared" si="52"/>
        <v>-6.6701600957290541</v>
      </c>
      <c r="AH183">
        <f t="shared" si="53"/>
        <v>-6.7442043853680165</v>
      </c>
      <c r="AK183">
        <f t="shared" si="54"/>
        <v>5.2357219311851118E-2</v>
      </c>
      <c r="AL183">
        <f t="shared" si="55"/>
        <v>-9.4853880898916998</v>
      </c>
      <c r="AO183">
        <f t="shared" si="56"/>
        <v>6.7442043853680165</v>
      </c>
      <c r="AP183">
        <f t="shared" si="57"/>
        <v>-6.6701600957290541</v>
      </c>
      <c r="AZ183">
        <f t="shared" si="58"/>
        <v>-9.4853880898916998</v>
      </c>
      <c r="BA183">
        <f t="shared" si="59"/>
        <v>-5.2357219311851701E-2</v>
      </c>
      <c r="BC183">
        <f t="shared" si="60"/>
        <v>-6.6701600957290541</v>
      </c>
      <c r="BD183">
        <f t="shared" si="61"/>
        <v>-6.7442043853680165</v>
      </c>
      <c r="BG183">
        <f t="shared" si="62"/>
        <v>5.2357219311851118E-2</v>
      </c>
      <c r="BH183">
        <f t="shared" si="63"/>
        <v>-9.4853880898916998</v>
      </c>
      <c r="BJ183">
        <f t="shared" si="64"/>
        <v>6.7442043853680165</v>
      </c>
      <c r="BK183">
        <f t="shared" si="65"/>
        <v>-6.6701600957290541</v>
      </c>
    </row>
    <row r="184" spans="1:63" x14ac:dyDescent="0.25">
      <c r="A184">
        <f t="shared" si="67"/>
        <v>1</v>
      </c>
      <c r="B184" s="1">
        <f t="shared" si="68"/>
        <v>2</v>
      </c>
      <c r="E184">
        <v>180</v>
      </c>
      <c r="G184">
        <f t="shared" si="46"/>
        <v>3.4906585039886591E-2</v>
      </c>
      <c r="H184">
        <f t="shared" si="47"/>
        <v>3.4906585039886591E-2</v>
      </c>
      <c r="V184" s="1">
        <f t="shared" si="66"/>
        <v>2</v>
      </c>
      <c r="X184">
        <f t="shared" si="48"/>
        <v>0.99939082701909576</v>
      </c>
      <c r="Y184">
        <f t="shared" si="49"/>
        <v>3.4899496702500969E-2</v>
      </c>
      <c r="AC184">
        <f t="shared" si="50"/>
        <v>-9.4810538581790631</v>
      </c>
      <c r="AD184">
        <f t="shared" si="51"/>
        <v>-0.10469849010750407</v>
      </c>
      <c r="AG184">
        <f t="shared" si="52"/>
        <v>-6.630084463578287</v>
      </c>
      <c r="AH184">
        <f t="shared" si="53"/>
        <v>-6.7781504882483041</v>
      </c>
      <c r="AK184">
        <f t="shared" si="54"/>
        <v>0.10469849010750348</v>
      </c>
      <c r="AL184">
        <f t="shared" si="55"/>
        <v>-9.4810538581790631</v>
      </c>
      <c r="AO184">
        <f t="shared" si="56"/>
        <v>6.7781504882483041</v>
      </c>
      <c r="AP184">
        <f t="shared" si="57"/>
        <v>-6.630084463578287</v>
      </c>
      <c r="AZ184">
        <f t="shared" si="58"/>
        <v>-9.4810538581790631</v>
      </c>
      <c r="BA184">
        <f t="shared" si="59"/>
        <v>-0.10469849010750407</v>
      </c>
      <c r="BC184">
        <f t="shared" si="60"/>
        <v>-6.630084463578287</v>
      </c>
      <c r="BD184">
        <f t="shared" si="61"/>
        <v>-6.7781504882483041</v>
      </c>
      <c r="BG184">
        <f t="shared" si="62"/>
        <v>0.10469849010750348</v>
      </c>
      <c r="BH184">
        <f t="shared" si="63"/>
        <v>-9.4810538581790631</v>
      </c>
      <c r="BJ184">
        <f t="shared" si="64"/>
        <v>6.7781504882483041</v>
      </c>
      <c r="BK184">
        <f t="shared" si="65"/>
        <v>-6.630084463578287</v>
      </c>
    </row>
    <row r="185" spans="1:63" x14ac:dyDescent="0.25">
      <c r="A185">
        <f t="shared" si="67"/>
        <v>1</v>
      </c>
      <c r="B185" s="1">
        <f t="shared" si="68"/>
        <v>3</v>
      </c>
      <c r="E185">
        <v>180</v>
      </c>
      <c r="G185">
        <f t="shared" si="46"/>
        <v>5.2359877559829883E-2</v>
      </c>
      <c r="H185">
        <f t="shared" si="47"/>
        <v>5.235987755982989E-2</v>
      </c>
      <c r="V185" s="1">
        <f t="shared" si="66"/>
        <v>3</v>
      </c>
      <c r="X185">
        <f t="shared" si="48"/>
        <v>0.99862953475457383</v>
      </c>
      <c r="Y185">
        <f t="shared" si="49"/>
        <v>5.2335956242943835E-2</v>
      </c>
      <c r="AC185">
        <f t="shared" si="50"/>
        <v>-9.4738316056161942</v>
      </c>
      <c r="AD185">
        <f t="shared" si="51"/>
        <v>-0.15700786872883266</v>
      </c>
      <c r="AG185">
        <f t="shared" si="52"/>
        <v>-6.5879892434728449</v>
      </c>
      <c r="AH185">
        <f t="shared" si="53"/>
        <v>-6.8100319008284522</v>
      </c>
      <c r="AK185">
        <f t="shared" si="54"/>
        <v>0.1570078687288321</v>
      </c>
      <c r="AL185">
        <f t="shared" si="55"/>
        <v>-9.4738316056161942</v>
      </c>
      <c r="AO185">
        <f t="shared" si="56"/>
        <v>6.8100319008284522</v>
      </c>
      <c r="AP185">
        <f t="shared" si="57"/>
        <v>-6.5879892434728449</v>
      </c>
      <c r="AZ185">
        <f t="shared" si="58"/>
        <v>-9.4738316056161942</v>
      </c>
      <c r="BA185">
        <f t="shared" si="59"/>
        <v>-0.15700786872883266</v>
      </c>
      <c r="BC185">
        <f t="shared" si="60"/>
        <v>-6.5879892434728449</v>
      </c>
      <c r="BD185">
        <f t="shared" si="61"/>
        <v>-6.8100319008284522</v>
      </c>
      <c r="BG185">
        <f t="shared" si="62"/>
        <v>0.1570078687288321</v>
      </c>
      <c r="BH185">
        <f t="shared" si="63"/>
        <v>-9.4738316056161942</v>
      </c>
      <c r="BJ185">
        <f t="shared" si="64"/>
        <v>6.8100319008284522</v>
      </c>
      <c r="BK185">
        <f t="shared" si="65"/>
        <v>-6.5879892434728449</v>
      </c>
    </row>
    <row r="186" spans="1:63" x14ac:dyDescent="0.25">
      <c r="A186">
        <f t="shared" si="67"/>
        <v>1</v>
      </c>
      <c r="B186" s="1">
        <f t="shared" si="68"/>
        <v>4</v>
      </c>
      <c r="E186">
        <v>180</v>
      </c>
      <c r="G186">
        <f t="shared" si="46"/>
        <v>6.9813170079773182E-2</v>
      </c>
      <c r="H186">
        <f t="shared" si="47"/>
        <v>6.9813170079773182E-2</v>
      </c>
      <c r="V186" s="1">
        <f t="shared" si="66"/>
        <v>4</v>
      </c>
      <c r="X186">
        <f t="shared" si="48"/>
        <v>0.9975640502598242</v>
      </c>
      <c r="Y186">
        <f t="shared" si="49"/>
        <v>6.9756473744125302E-2</v>
      </c>
      <c r="AC186">
        <f t="shared" si="50"/>
        <v>-9.4637235321711852</v>
      </c>
      <c r="AD186">
        <f t="shared" si="51"/>
        <v>-0.20926942123237707</v>
      </c>
      <c r="AG186">
        <f t="shared" si="52"/>
        <v>-6.5438872580245553</v>
      </c>
      <c r="AH186">
        <f t="shared" si="53"/>
        <v>-6.8398389117213485</v>
      </c>
      <c r="AK186">
        <f t="shared" si="54"/>
        <v>0.20926942123237649</v>
      </c>
      <c r="AL186">
        <f t="shared" si="55"/>
        <v>-9.4637235321711852</v>
      </c>
      <c r="AO186">
        <f t="shared" si="56"/>
        <v>6.8398389117213485</v>
      </c>
      <c r="AP186">
        <f t="shared" si="57"/>
        <v>-6.5438872580245553</v>
      </c>
      <c r="AZ186">
        <f t="shared" si="58"/>
        <v>-9.4637235321711852</v>
      </c>
      <c r="BA186">
        <f t="shared" si="59"/>
        <v>-0.20926942123237707</v>
      </c>
      <c r="BC186">
        <f t="shared" si="60"/>
        <v>-6.5438872580245553</v>
      </c>
      <c r="BD186">
        <f t="shared" si="61"/>
        <v>-6.8398389117213485</v>
      </c>
      <c r="BG186">
        <f t="shared" si="62"/>
        <v>0.20926942123237649</v>
      </c>
      <c r="BH186">
        <f t="shared" si="63"/>
        <v>-9.4637235321711852</v>
      </c>
      <c r="BJ186">
        <f t="shared" si="64"/>
        <v>6.8398389117213485</v>
      </c>
      <c r="BK186">
        <f t="shared" si="65"/>
        <v>-6.5438872580245553</v>
      </c>
    </row>
    <row r="187" spans="1:63" x14ac:dyDescent="0.25">
      <c r="A187">
        <f t="shared" si="67"/>
        <v>1</v>
      </c>
      <c r="B187" s="1">
        <f t="shared" si="68"/>
        <v>5</v>
      </c>
      <c r="E187">
        <v>180</v>
      </c>
      <c r="G187">
        <f t="shared" si="46"/>
        <v>8.7266462599716474E-2</v>
      </c>
      <c r="H187">
        <f t="shared" si="47"/>
        <v>8.7266462599716474E-2</v>
      </c>
      <c r="V187" s="1">
        <f t="shared" si="66"/>
        <v>5</v>
      </c>
      <c r="X187">
        <f t="shared" si="48"/>
        <v>0.99619469809174555</v>
      </c>
      <c r="Y187">
        <f t="shared" si="49"/>
        <v>8.7155742747658166E-2</v>
      </c>
      <c r="AC187">
        <f t="shared" si="50"/>
        <v>-9.4507327168611308</v>
      </c>
      <c r="AD187">
        <f t="shared" si="51"/>
        <v>-0.26146722824297564</v>
      </c>
      <c r="AG187">
        <f t="shared" si="52"/>
        <v>-6.4977919411254108</v>
      </c>
      <c r="AH187">
        <f t="shared" si="53"/>
        <v>-6.8675624414227281</v>
      </c>
      <c r="AK187">
        <f t="shared" si="54"/>
        <v>0.26146722824297508</v>
      </c>
      <c r="AL187">
        <f t="shared" si="55"/>
        <v>-9.4507327168611308</v>
      </c>
      <c r="AO187">
        <f t="shared" si="56"/>
        <v>6.8675624414227281</v>
      </c>
      <c r="AP187">
        <f t="shared" si="57"/>
        <v>-6.4977919411254108</v>
      </c>
      <c r="AZ187">
        <f t="shared" si="58"/>
        <v>-9.4507327168611308</v>
      </c>
      <c r="BA187">
        <f t="shared" si="59"/>
        <v>-0.26146722824297564</v>
      </c>
      <c r="BC187">
        <f t="shared" si="60"/>
        <v>-6.4977919411254108</v>
      </c>
      <c r="BD187">
        <f t="shared" si="61"/>
        <v>-6.8675624414227281</v>
      </c>
      <c r="BG187">
        <f t="shared" si="62"/>
        <v>0.26146722824297508</v>
      </c>
      <c r="BH187">
        <f t="shared" si="63"/>
        <v>-9.4507327168611308</v>
      </c>
      <c r="BJ187">
        <f t="shared" si="64"/>
        <v>6.8675624414227281</v>
      </c>
      <c r="BK187">
        <f t="shared" si="65"/>
        <v>-6.4977919411254108</v>
      </c>
    </row>
    <row r="188" spans="1:63" x14ac:dyDescent="0.25">
      <c r="A188">
        <f t="shared" si="67"/>
        <v>1</v>
      </c>
      <c r="B188" s="1">
        <f t="shared" si="68"/>
        <v>6</v>
      </c>
      <c r="E188">
        <v>180</v>
      </c>
      <c r="G188">
        <f t="shared" si="46"/>
        <v>0.10471975511965977</v>
      </c>
      <c r="H188">
        <f t="shared" si="47"/>
        <v>0.10471975511965978</v>
      </c>
      <c r="V188" s="1">
        <f t="shared" si="66"/>
        <v>6</v>
      </c>
      <c r="X188">
        <f t="shared" si="48"/>
        <v>0.99452189536827329</v>
      </c>
      <c r="Y188">
        <f t="shared" si="49"/>
        <v>0.10452846326765347</v>
      </c>
      <c r="AC188">
        <f t="shared" si="50"/>
        <v>-9.4348631168142152</v>
      </c>
      <c r="AD188">
        <f t="shared" si="51"/>
        <v>-0.31358538980296158</v>
      </c>
      <c r="AG188">
        <f t="shared" si="52"/>
        <v>-6.4497173338554781</v>
      </c>
      <c r="AH188">
        <f t="shared" si="53"/>
        <v>-6.8931940450768776</v>
      </c>
      <c r="AK188">
        <f t="shared" si="54"/>
        <v>0.31358538980296102</v>
      </c>
      <c r="AL188">
        <f t="shared" si="55"/>
        <v>-9.4348631168142152</v>
      </c>
      <c r="AO188">
        <f t="shared" si="56"/>
        <v>6.8931940450768776</v>
      </c>
      <c r="AP188">
        <f t="shared" si="57"/>
        <v>-6.4497173338554781</v>
      </c>
      <c r="AZ188">
        <f t="shared" si="58"/>
        <v>-9.4348631168142152</v>
      </c>
      <c r="BA188">
        <f t="shared" si="59"/>
        <v>-0.31358538980296158</v>
      </c>
      <c r="BC188">
        <f t="shared" si="60"/>
        <v>-6.4497173338554781</v>
      </c>
      <c r="BD188">
        <f t="shared" si="61"/>
        <v>-6.8931940450768776</v>
      </c>
      <c r="BG188">
        <f t="shared" si="62"/>
        <v>0.31358538980296102</v>
      </c>
      <c r="BH188">
        <f t="shared" si="63"/>
        <v>-9.4348631168142152</v>
      </c>
      <c r="BJ188">
        <f t="shared" si="64"/>
        <v>6.8931940450768776</v>
      </c>
      <c r="BK188">
        <f t="shared" si="65"/>
        <v>-6.4497173338554781</v>
      </c>
    </row>
    <row r="189" spans="1:63" x14ac:dyDescent="0.25">
      <c r="A189">
        <f t="shared" si="67"/>
        <v>1</v>
      </c>
      <c r="B189" s="1">
        <f t="shared" si="68"/>
        <v>7</v>
      </c>
      <c r="E189">
        <v>180</v>
      </c>
      <c r="G189">
        <f t="shared" si="46"/>
        <v>0.12217304763960307</v>
      </c>
      <c r="H189">
        <f t="shared" si="47"/>
        <v>0.12217304763960307</v>
      </c>
      <c r="V189" s="1">
        <f t="shared" si="66"/>
        <v>7</v>
      </c>
      <c r="X189">
        <f t="shared" si="48"/>
        <v>0.99254615164132198</v>
      </c>
      <c r="Y189">
        <f t="shared" si="49"/>
        <v>0.12186934340514748</v>
      </c>
      <c r="AC189">
        <f t="shared" si="50"/>
        <v>-9.4161195660643475</v>
      </c>
      <c r="AD189">
        <f t="shared" si="51"/>
        <v>-0.36560803021544358</v>
      </c>
      <c r="AG189">
        <f t="shared" si="52"/>
        <v>-6.3996780802058355</v>
      </c>
      <c r="AH189">
        <f t="shared" si="53"/>
        <v>-6.9167259150490263</v>
      </c>
      <c r="AK189">
        <f t="shared" si="54"/>
        <v>0.36560803021544303</v>
      </c>
      <c r="AL189">
        <f t="shared" si="55"/>
        <v>-9.4161195660643475</v>
      </c>
      <c r="AO189">
        <f t="shared" si="56"/>
        <v>6.9167259150490263</v>
      </c>
      <c r="AP189">
        <f t="shared" si="57"/>
        <v>-6.3996780802058355</v>
      </c>
      <c r="AZ189">
        <f t="shared" si="58"/>
        <v>-9.4161195660643475</v>
      </c>
      <c r="BA189">
        <f t="shared" si="59"/>
        <v>-0.36560803021544358</v>
      </c>
      <c r="BC189">
        <f t="shared" si="60"/>
        <v>-6.3996780802058355</v>
      </c>
      <c r="BD189">
        <f t="shared" si="61"/>
        <v>-6.9167259150490263</v>
      </c>
      <c r="BG189">
        <f t="shared" si="62"/>
        <v>0.36560803021544303</v>
      </c>
      <c r="BH189">
        <f t="shared" si="63"/>
        <v>-9.4161195660643475</v>
      </c>
      <c r="BJ189">
        <f t="shared" si="64"/>
        <v>6.9167259150490263</v>
      </c>
      <c r="BK189">
        <f t="shared" si="65"/>
        <v>-6.3996780802058355</v>
      </c>
    </row>
    <row r="190" spans="1:63" x14ac:dyDescent="0.25">
      <c r="A190">
        <f t="shared" si="67"/>
        <v>1</v>
      </c>
      <c r="B190" s="1">
        <f t="shared" si="68"/>
        <v>8</v>
      </c>
      <c r="E190">
        <v>180</v>
      </c>
      <c r="G190">
        <f t="shared" si="46"/>
        <v>0.13962634015954636</v>
      </c>
      <c r="H190">
        <f t="shared" si="47"/>
        <v>0.13962634015954636</v>
      </c>
      <c r="V190" s="1">
        <f t="shared" si="66"/>
        <v>8</v>
      </c>
      <c r="X190">
        <f t="shared" si="48"/>
        <v>0.99026806874157036</v>
      </c>
      <c r="Y190">
        <f t="shared" si="49"/>
        <v>0.13917310096006544</v>
      </c>
      <c r="AC190">
        <f t="shared" si="50"/>
        <v>-9.3945077740786598</v>
      </c>
      <c r="AD190">
        <f t="shared" si="51"/>
        <v>-0.41751930288019745</v>
      </c>
      <c r="AG190">
        <f t="shared" si="52"/>
        <v>-6.3476894226178908</v>
      </c>
      <c r="AH190">
        <f t="shared" si="53"/>
        <v>-6.9381508833036252</v>
      </c>
      <c r="AK190">
        <f t="shared" si="54"/>
        <v>0.4175193028801969</v>
      </c>
      <c r="AL190">
        <f t="shared" si="55"/>
        <v>-9.3945077740786598</v>
      </c>
      <c r="AO190">
        <f t="shared" si="56"/>
        <v>6.9381508833036252</v>
      </c>
      <c r="AP190">
        <f t="shared" si="57"/>
        <v>-6.3476894226178908</v>
      </c>
      <c r="AZ190">
        <f t="shared" si="58"/>
        <v>-9.3945077740786598</v>
      </c>
      <c r="BA190">
        <f t="shared" si="59"/>
        <v>-0.41751930288019745</v>
      </c>
      <c r="BC190">
        <f t="shared" si="60"/>
        <v>-6.3476894226178908</v>
      </c>
      <c r="BD190">
        <f t="shared" si="61"/>
        <v>-6.9381508833036252</v>
      </c>
      <c r="BG190">
        <f t="shared" si="62"/>
        <v>0.4175193028801969</v>
      </c>
      <c r="BH190">
        <f t="shared" si="63"/>
        <v>-9.3945077740786598</v>
      </c>
      <c r="BJ190">
        <f t="shared" si="64"/>
        <v>6.9381508833036252</v>
      </c>
      <c r="BK190">
        <f t="shared" si="65"/>
        <v>-6.3476894226178908</v>
      </c>
    </row>
    <row r="191" spans="1:63" x14ac:dyDescent="0.25">
      <c r="A191">
        <f t="shared" si="67"/>
        <v>1</v>
      </c>
      <c r="B191" s="1">
        <f t="shared" si="68"/>
        <v>9</v>
      </c>
      <c r="E191">
        <v>180</v>
      </c>
      <c r="G191">
        <f t="shared" si="46"/>
        <v>0.15707963267948966</v>
      </c>
      <c r="H191">
        <f t="shared" si="47"/>
        <v>0.15707963267948966</v>
      </c>
      <c r="V191" s="1">
        <f t="shared" si="66"/>
        <v>9</v>
      </c>
      <c r="X191">
        <f t="shared" si="48"/>
        <v>0.98768834059513777</v>
      </c>
      <c r="Y191">
        <f t="shared" si="49"/>
        <v>0.15643446504023087</v>
      </c>
      <c r="AC191">
        <f t="shared" si="50"/>
        <v>-9.370034324018345</v>
      </c>
      <c r="AD191">
        <f t="shared" si="51"/>
        <v>-0.46930339512069374</v>
      </c>
      <c r="AG191">
        <f t="shared" si="52"/>
        <v>-6.2937671973403688</v>
      </c>
      <c r="AH191">
        <f t="shared" si="53"/>
        <v>-6.9574624235877902</v>
      </c>
      <c r="AK191">
        <f t="shared" si="54"/>
        <v>0.46930339512069319</v>
      </c>
      <c r="AL191">
        <f t="shared" si="55"/>
        <v>-9.370034324018345</v>
      </c>
      <c r="AO191">
        <f t="shared" si="56"/>
        <v>6.9574624235877902</v>
      </c>
      <c r="AP191">
        <f t="shared" si="57"/>
        <v>-6.2937671973403688</v>
      </c>
      <c r="AZ191">
        <f t="shared" si="58"/>
        <v>-9.370034324018345</v>
      </c>
      <c r="BA191">
        <f t="shared" si="59"/>
        <v>-0.46930339512069374</v>
      </c>
      <c r="BC191">
        <f t="shared" si="60"/>
        <v>-6.2937671973403688</v>
      </c>
      <c r="BD191">
        <f t="shared" si="61"/>
        <v>-6.9574624235877902</v>
      </c>
      <c r="BG191">
        <f t="shared" si="62"/>
        <v>0.46930339512069319</v>
      </c>
      <c r="BH191">
        <f t="shared" si="63"/>
        <v>-9.370034324018345</v>
      </c>
      <c r="BJ191">
        <f t="shared" si="64"/>
        <v>6.9574624235877902</v>
      </c>
      <c r="BK191">
        <f t="shared" si="65"/>
        <v>-6.2937671973403688</v>
      </c>
    </row>
    <row r="192" spans="1:63" x14ac:dyDescent="0.25">
      <c r="A192">
        <f t="shared" si="67"/>
        <v>1</v>
      </c>
      <c r="B192" s="1">
        <f t="shared" si="68"/>
        <v>10</v>
      </c>
      <c r="E192">
        <v>180</v>
      </c>
      <c r="G192">
        <f t="shared" si="46"/>
        <v>0.17453292519943295</v>
      </c>
      <c r="H192">
        <f t="shared" si="47"/>
        <v>0.17453292519943295</v>
      </c>
      <c r="V192" s="1">
        <f t="shared" si="66"/>
        <v>10</v>
      </c>
      <c r="X192">
        <f t="shared" si="48"/>
        <v>0.98480775301220802</v>
      </c>
      <c r="Y192">
        <f t="shared" si="49"/>
        <v>0.17364817766693033</v>
      </c>
      <c r="AC192">
        <f t="shared" si="50"/>
        <v>-9.3427066707333744</v>
      </c>
      <c r="AD192">
        <f t="shared" si="51"/>
        <v>-0.52094453300079213</v>
      </c>
      <c r="AG192">
        <f t="shared" si="52"/>
        <v>-6.237927829605443</v>
      </c>
      <c r="AH192">
        <f t="shared" si="53"/>
        <v>-6.9746546534192806</v>
      </c>
      <c r="AK192">
        <f t="shared" si="54"/>
        <v>0.52094453300079158</v>
      </c>
      <c r="AL192">
        <f t="shared" si="55"/>
        <v>-9.3427066707333744</v>
      </c>
      <c r="AO192">
        <f t="shared" si="56"/>
        <v>6.9746546534192806</v>
      </c>
      <c r="AP192">
        <f t="shared" si="57"/>
        <v>-6.237927829605443</v>
      </c>
      <c r="AZ192">
        <f t="shared" si="58"/>
        <v>-9.3427066707333744</v>
      </c>
      <c r="BA192">
        <f t="shared" si="59"/>
        <v>-0.52094453300079213</v>
      </c>
      <c r="BC192">
        <f t="shared" si="60"/>
        <v>-6.237927829605443</v>
      </c>
      <c r="BD192">
        <f t="shared" si="61"/>
        <v>-6.9746546534192806</v>
      </c>
      <c r="BG192">
        <f t="shared" si="62"/>
        <v>0.52094453300079158</v>
      </c>
      <c r="BH192">
        <f t="shared" si="63"/>
        <v>-9.3427066707333744</v>
      </c>
      <c r="BJ192">
        <f t="shared" si="64"/>
        <v>6.9746546534192806</v>
      </c>
      <c r="BK192">
        <f t="shared" si="65"/>
        <v>-6.237927829605443</v>
      </c>
    </row>
    <row r="193" spans="1:63" x14ac:dyDescent="0.25">
      <c r="A193">
        <f t="shared" si="67"/>
        <v>1</v>
      </c>
      <c r="B193" s="1">
        <f t="shared" si="68"/>
        <v>11</v>
      </c>
      <c r="E193">
        <v>180</v>
      </c>
      <c r="G193">
        <f t="shared" si="46"/>
        <v>0.19198621771937624</v>
      </c>
      <c r="H193">
        <f t="shared" si="47"/>
        <v>0.19198621771937624</v>
      </c>
      <c r="V193" s="1">
        <f t="shared" si="66"/>
        <v>11</v>
      </c>
      <c r="X193">
        <f t="shared" si="48"/>
        <v>0.98162718344766398</v>
      </c>
      <c r="Y193">
        <f t="shared" si="49"/>
        <v>0.1908089953765448</v>
      </c>
      <c r="AC193">
        <f t="shared" si="50"/>
        <v>-9.3125331384916663</v>
      </c>
      <c r="AD193">
        <f t="shared" si="51"/>
        <v>-0.57242698612963561</v>
      </c>
      <c r="AG193">
        <f t="shared" si="52"/>
        <v>-6.1801883286254569</v>
      </c>
      <c r="AH193">
        <f t="shared" si="53"/>
        <v>-6.9897223358783407</v>
      </c>
      <c r="AK193">
        <f t="shared" si="54"/>
        <v>0.57242698612963494</v>
      </c>
      <c r="AL193">
        <f t="shared" si="55"/>
        <v>-9.3125331384916663</v>
      </c>
      <c r="AO193">
        <f t="shared" si="56"/>
        <v>6.9897223358783407</v>
      </c>
      <c r="AP193">
        <f t="shared" si="57"/>
        <v>-6.1801883286254569</v>
      </c>
      <c r="AZ193">
        <f t="shared" si="58"/>
        <v>-9.3125331384916663</v>
      </c>
      <c r="BA193">
        <f t="shared" si="59"/>
        <v>-0.57242698612963561</v>
      </c>
      <c r="BC193">
        <f t="shared" si="60"/>
        <v>-6.1801883286254569</v>
      </c>
      <c r="BD193">
        <f t="shared" si="61"/>
        <v>-6.9897223358783407</v>
      </c>
      <c r="BG193">
        <f t="shared" si="62"/>
        <v>0.57242698612963494</v>
      </c>
      <c r="BH193">
        <f t="shared" si="63"/>
        <v>-9.3125331384916663</v>
      </c>
      <c r="BJ193">
        <f t="shared" si="64"/>
        <v>6.9897223358783407</v>
      </c>
      <c r="BK193">
        <f t="shared" si="65"/>
        <v>-6.1801883286254569</v>
      </c>
    </row>
    <row r="194" spans="1:63" x14ac:dyDescent="0.25">
      <c r="A194">
        <f t="shared" si="67"/>
        <v>1</v>
      </c>
      <c r="B194" s="1">
        <f t="shared" si="68"/>
        <v>12</v>
      </c>
      <c r="E194">
        <v>180</v>
      </c>
      <c r="G194">
        <f t="shared" ref="G194:G257" si="69">(B194*pi)/E194</f>
        <v>0.20943951023931953</v>
      </c>
      <c r="H194">
        <f t="shared" ref="H194:H257" si="70">RADIANS(B194)</f>
        <v>0.20943951023931956</v>
      </c>
      <c r="V194" s="1">
        <f t="shared" si="66"/>
        <v>12</v>
      </c>
      <c r="X194">
        <f t="shared" ref="X194:X257" si="71">COS(H194)</f>
        <v>0.97814760073380569</v>
      </c>
      <c r="Y194">
        <f t="shared" ref="Y194:Y257" si="72">SIN(H194)</f>
        <v>0.20791169081775934</v>
      </c>
      <c r="AC194">
        <f t="shared" ref="AC194:AC257" si="73">I_1*r_40*(a_1*COS(alpha_21)*X194+b_1*SIN(alpha_21)*Y194)</f>
        <v>-9.2795229184434405</v>
      </c>
      <c r="AD194">
        <f t="shared" ref="AD194:AD257" si="74">I_1*r_40*(b_1*COS(alpha_21)*Y194-a_1*SIN(alpha_21)*X194)</f>
        <v>-0.62373507245327919</v>
      </c>
      <c r="AG194">
        <f t="shared" ref="AG194:AG257" si="75">I_2*r_41*(a_1*COS(beta_21)*X194+b_1*SIN(beta_21)*Y194)</f>
        <v>-6.1205662824117422</v>
      </c>
      <c r="AH194">
        <f t="shared" ref="AH194:AH257" si="76">I_2*r_41*(b_1*COS(beta_21)*Y194-a_1*SIN(beta_21)*X194)</f>
        <v>-7.0026608812029334</v>
      </c>
      <c r="AK194">
        <f t="shared" ref="AK194:AK257" si="77">I_3*r_42*(a_1*COS(gamma_21)*X194+b_1*SIN(gamma_21)*Y194)</f>
        <v>0.62373507245327864</v>
      </c>
      <c r="AL194">
        <f t="shared" ref="AL194:AL257" si="78">I_3*r_42*(b_1*COS(gamma_21)*Y194-a_1*SIN(gamma_21)*X194)</f>
        <v>-9.2795229184434405</v>
      </c>
      <c r="AO194">
        <f t="shared" ref="AO194:AO257" si="79">I_4*r_43*(a_1*COS(delta_21)*X194+b_1*SIN(delta_21)*Y194)</f>
        <v>7.0026608812029334</v>
      </c>
      <c r="AP194">
        <f t="shared" ref="AP194:AP257" si="80">I_4*r_43*(b_1*COS(delta_21)*Y194-a_1*SIN(delta_21)*X194)</f>
        <v>-6.1205662824117422</v>
      </c>
      <c r="AZ194">
        <f t="shared" ref="AZ194:AZ257" si="81">AC194+x_40</f>
        <v>-9.2795229184434405</v>
      </c>
      <c r="BA194">
        <f t="shared" ref="BA194:BA257" si="82">AD194+y_40</f>
        <v>-0.62373507245327919</v>
      </c>
      <c r="BC194">
        <f t="shared" ref="BC194:BC257" si="83">AG194+x_40</f>
        <v>-6.1205662824117422</v>
      </c>
      <c r="BD194">
        <f t="shared" ref="BD194:BD257" si="84">AH194+y_40</f>
        <v>-7.0026608812029334</v>
      </c>
      <c r="BG194">
        <f t="shared" ref="BG194:BG257" si="85">AK194+x_40</f>
        <v>0.62373507245327864</v>
      </c>
      <c r="BH194">
        <f t="shared" ref="BH194:BH257" si="86">AL194+y_40</f>
        <v>-9.2795229184434405</v>
      </c>
      <c r="BJ194">
        <f t="shared" ref="BJ194:BJ257" si="87">AO194+x_40</f>
        <v>7.0026608812029334</v>
      </c>
      <c r="BK194">
        <f t="shared" ref="BK194:BK257" si="88">AP194+y_40</f>
        <v>-6.1205662824117422</v>
      </c>
    </row>
    <row r="195" spans="1:63" x14ac:dyDescent="0.25">
      <c r="A195">
        <f t="shared" si="67"/>
        <v>1</v>
      </c>
      <c r="B195" s="1">
        <f t="shared" si="68"/>
        <v>13</v>
      </c>
      <c r="E195">
        <v>180</v>
      </c>
      <c r="G195">
        <f t="shared" si="69"/>
        <v>0.22689280275926285</v>
      </c>
      <c r="H195">
        <f t="shared" si="70"/>
        <v>0.22689280275926285</v>
      </c>
      <c r="V195" s="1">
        <f t="shared" ref="V195:V258" si="89">B195</f>
        <v>13</v>
      </c>
      <c r="X195">
        <f t="shared" si="71"/>
        <v>0.97437006478523525</v>
      </c>
      <c r="Y195">
        <f t="shared" si="72"/>
        <v>0.224951054343865</v>
      </c>
      <c r="AC195">
        <f t="shared" si="73"/>
        <v>-9.2436860658214997</v>
      </c>
      <c r="AD195">
        <f t="shared" si="74"/>
        <v>-0.67485316303159615</v>
      </c>
      <c r="AG195">
        <f t="shared" si="75"/>
        <v>-6.059079852417149</v>
      </c>
      <c r="AH195">
        <f t="shared" si="76"/>
        <v>-7.013466348186812</v>
      </c>
      <c r="AK195">
        <f t="shared" si="77"/>
        <v>0.67485316303159559</v>
      </c>
      <c r="AL195">
        <f t="shared" si="78"/>
        <v>-9.2436860658214997</v>
      </c>
      <c r="AO195">
        <f t="shared" si="79"/>
        <v>7.013466348186812</v>
      </c>
      <c r="AP195">
        <f t="shared" si="80"/>
        <v>-6.059079852417149</v>
      </c>
      <c r="AZ195">
        <f t="shared" si="81"/>
        <v>-9.2436860658214997</v>
      </c>
      <c r="BA195">
        <f t="shared" si="82"/>
        <v>-0.67485316303159615</v>
      </c>
      <c r="BC195">
        <f t="shared" si="83"/>
        <v>-6.059079852417149</v>
      </c>
      <c r="BD195">
        <f t="shared" si="84"/>
        <v>-7.013466348186812</v>
      </c>
      <c r="BG195">
        <f t="shared" si="85"/>
        <v>0.67485316303159559</v>
      </c>
      <c r="BH195">
        <f t="shared" si="86"/>
        <v>-9.2436860658214997</v>
      </c>
      <c r="BJ195">
        <f t="shared" si="87"/>
        <v>7.013466348186812</v>
      </c>
      <c r="BK195">
        <f t="shared" si="88"/>
        <v>-6.059079852417149</v>
      </c>
    </row>
    <row r="196" spans="1:63" x14ac:dyDescent="0.25">
      <c r="A196">
        <f t="shared" ref="A196:A259" si="90">A195</f>
        <v>1</v>
      </c>
      <c r="B196" s="1">
        <f t="shared" ref="B196:B259" si="91">B195+A196</f>
        <v>14</v>
      </c>
      <c r="E196">
        <v>180</v>
      </c>
      <c r="G196">
        <f t="shared" si="69"/>
        <v>0.24434609527920614</v>
      </c>
      <c r="H196">
        <f t="shared" si="70"/>
        <v>0.24434609527920614</v>
      </c>
      <c r="V196" s="1">
        <f t="shared" si="89"/>
        <v>14</v>
      </c>
      <c r="X196">
        <f t="shared" si="71"/>
        <v>0.97029572627599647</v>
      </c>
      <c r="Y196">
        <f t="shared" si="72"/>
        <v>0.24192189559966773</v>
      </c>
      <c r="AC196">
        <f t="shared" si="73"/>
        <v>-9.2050334968783094</v>
      </c>
      <c r="AD196">
        <f t="shared" si="74"/>
        <v>-0.72576568679900433</v>
      </c>
      <c r="AG196">
        <f t="shared" si="75"/>
        <v>-5.9957477680038833</v>
      </c>
      <c r="AH196">
        <f t="shared" si="76"/>
        <v>-7.0221354453800577</v>
      </c>
      <c r="AK196">
        <f t="shared" si="77"/>
        <v>0.72576568679900377</v>
      </c>
      <c r="AL196">
        <f t="shared" si="78"/>
        <v>-9.2050334968783094</v>
      </c>
      <c r="AO196">
        <f t="shared" si="79"/>
        <v>7.0221354453800577</v>
      </c>
      <c r="AP196">
        <f t="shared" si="80"/>
        <v>-5.9957477680038833</v>
      </c>
      <c r="AZ196">
        <f t="shared" si="81"/>
        <v>-9.2050334968783094</v>
      </c>
      <c r="BA196">
        <f t="shared" si="82"/>
        <v>-0.72576568679900433</v>
      </c>
      <c r="BC196">
        <f t="shared" si="83"/>
        <v>-5.9957477680038833</v>
      </c>
      <c r="BD196">
        <f t="shared" si="84"/>
        <v>-7.0221354453800577</v>
      </c>
      <c r="BG196">
        <f t="shared" si="85"/>
        <v>0.72576568679900377</v>
      </c>
      <c r="BH196">
        <f t="shared" si="86"/>
        <v>-9.2050334968783094</v>
      </c>
      <c r="BJ196">
        <f t="shared" si="87"/>
        <v>7.0221354453800577</v>
      </c>
      <c r="BK196">
        <f t="shared" si="88"/>
        <v>-5.9957477680038833</v>
      </c>
    </row>
    <row r="197" spans="1:63" x14ac:dyDescent="0.25">
      <c r="A197">
        <f t="shared" si="90"/>
        <v>1</v>
      </c>
      <c r="B197" s="1">
        <f t="shared" si="91"/>
        <v>15</v>
      </c>
      <c r="E197">
        <v>180</v>
      </c>
      <c r="G197">
        <f t="shared" si="69"/>
        <v>0.26179938779914941</v>
      </c>
      <c r="H197">
        <f t="shared" si="70"/>
        <v>0.26179938779914941</v>
      </c>
      <c r="V197" s="1">
        <f t="shared" si="89"/>
        <v>15</v>
      </c>
      <c r="X197">
        <f t="shared" si="71"/>
        <v>0.96592582628906831</v>
      </c>
      <c r="Y197">
        <f t="shared" si="72"/>
        <v>0.25881904510252074</v>
      </c>
      <c r="AC197">
        <f t="shared" si="73"/>
        <v>-9.1635769855608107</v>
      </c>
      <c r="AD197">
        <f t="shared" si="74"/>
        <v>-0.77645713530756333</v>
      </c>
      <c r="AG197">
        <f t="shared" si="75"/>
        <v>-5.9305893207383722</v>
      </c>
      <c r="AH197">
        <f t="shared" si="76"/>
        <v>-7.0286655320916882</v>
      </c>
      <c r="AK197">
        <f t="shared" si="77"/>
        <v>0.77645713530756266</v>
      </c>
      <c r="AL197">
        <f t="shared" si="78"/>
        <v>-9.1635769855608107</v>
      </c>
      <c r="AO197">
        <f t="shared" si="79"/>
        <v>7.0286655320916882</v>
      </c>
      <c r="AP197">
        <f t="shared" si="80"/>
        <v>-5.9305893207383722</v>
      </c>
      <c r="AZ197">
        <f t="shared" si="81"/>
        <v>-9.1635769855608107</v>
      </c>
      <c r="BA197">
        <f t="shared" si="82"/>
        <v>-0.77645713530756333</v>
      </c>
      <c r="BC197">
        <f t="shared" si="83"/>
        <v>-5.9305893207383722</v>
      </c>
      <c r="BD197">
        <f t="shared" si="84"/>
        <v>-7.0286655320916882</v>
      </c>
      <c r="BG197">
        <f t="shared" si="85"/>
        <v>0.77645713530756266</v>
      </c>
      <c r="BH197">
        <f t="shared" si="86"/>
        <v>-9.1635769855608107</v>
      </c>
      <c r="BJ197">
        <f t="shared" si="87"/>
        <v>7.0286655320916882</v>
      </c>
      <c r="BK197">
        <f t="shared" si="88"/>
        <v>-5.9305893207383722</v>
      </c>
    </row>
    <row r="198" spans="1:63" x14ac:dyDescent="0.25">
      <c r="A198">
        <f t="shared" si="90"/>
        <v>1</v>
      </c>
      <c r="B198" s="1">
        <f t="shared" si="91"/>
        <v>16</v>
      </c>
      <c r="E198">
        <v>180</v>
      </c>
      <c r="G198">
        <f t="shared" si="69"/>
        <v>0.27925268031909273</v>
      </c>
      <c r="H198">
        <f t="shared" si="70"/>
        <v>0.27925268031909273</v>
      </c>
      <c r="V198" s="1">
        <f t="shared" si="89"/>
        <v>16</v>
      </c>
      <c r="X198">
        <f t="shared" si="71"/>
        <v>0.96126169593831889</v>
      </c>
      <c r="Y198">
        <f t="shared" si="72"/>
        <v>0.27563735581699916</v>
      </c>
      <c r="AC198">
        <f t="shared" si="73"/>
        <v>-9.1193291599239465</v>
      </c>
      <c r="AD198">
        <f t="shared" si="74"/>
        <v>-0.82691206745099866</v>
      </c>
      <c r="AG198">
        <f t="shared" si="75"/>
        <v>-5.8636243585148566</v>
      </c>
      <c r="AH198">
        <f t="shared" si="76"/>
        <v>-7.0330546191940329</v>
      </c>
      <c r="AK198">
        <f t="shared" si="77"/>
        <v>0.82691206745099799</v>
      </c>
      <c r="AL198">
        <f t="shared" si="78"/>
        <v>-9.1193291599239465</v>
      </c>
      <c r="AO198">
        <f t="shared" si="79"/>
        <v>7.0330546191940329</v>
      </c>
      <c r="AP198">
        <f t="shared" si="80"/>
        <v>-5.8636243585148566</v>
      </c>
      <c r="AZ198">
        <f t="shared" si="81"/>
        <v>-9.1193291599239465</v>
      </c>
      <c r="BA198">
        <f t="shared" si="82"/>
        <v>-0.82691206745099866</v>
      </c>
      <c r="BC198">
        <f t="shared" si="83"/>
        <v>-5.8636243585148566</v>
      </c>
      <c r="BD198">
        <f t="shared" si="84"/>
        <v>-7.0330546191940329</v>
      </c>
      <c r="BG198">
        <f t="shared" si="85"/>
        <v>0.82691206745099799</v>
      </c>
      <c r="BH198">
        <f t="shared" si="86"/>
        <v>-9.1193291599239465</v>
      </c>
      <c r="BJ198">
        <f t="shared" si="87"/>
        <v>7.0330546191940329</v>
      </c>
      <c r="BK198">
        <f t="shared" si="88"/>
        <v>-5.8636243585148566</v>
      </c>
    </row>
    <row r="199" spans="1:63" x14ac:dyDescent="0.25">
      <c r="A199">
        <f t="shared" si="90"/>
        <v>1</v>
      </c>
      <c r="B199" s="1">
        <f t="shared" si="91"/>
        <v>17</v>
      </c>
      <c r="E199">
        <v>180</v>
      </c>
      <c r="G199">
        <f t="shared" si="69"/>
        <v>0.29670597283903605</v>
      </c>
      <c r="H199">
        <f t="shared" si="70"/>
        <v>0.29670597283903605</v>
      </c>
      <c r="V199" s="1">
        <f t="shared" si="89"/>
        <v>17</v>
      </c>
      <c r="X199">
        <f t="shared" si="71"/>
        <v>0.95630475596303544</v>
      </c>
      <c r="Y199">
        <f t="shared" si="72"/>
        <v>0.29237170472273677</v>
      </c>
      <c r="AC199">
        <f t="shared" si="73"/>
        <v>-9.0723034982840431</v>
      </c>
      <c r="AD199">
        <f t="shared" si="74"/>
        <v>-0.87711511416821142</v>
      </c>
      <c r="AG199">
        <f t="shared" si="75"/>
        <v>-5.7948732795095301</v>
      </c>
      <c r="AH199">
        <f t="shared" si="76"/>
        <v>-7.0353013697286384</v>
      </c>
      <c r="AK199">
        <f t="shared" si="77"/>
        <v>0.87711511416821075</v>
      </c>
      <c r="AL199">
        <f t="shared" si="78"/>
        <v>-9.0723034982840431</v>
      </c>
      <c r="AO199">
        <f t="shared" si="79"/>
        <v>7.0353013697286384</v>
      </c>
      <c r="AP199">
        <f t="shared" si="80"/>
        <v>-5.7948732795095301</v>
      </c>
      <c r="AZ199">
        <f t="shared" si="81"/>
        <v>-9.0723034982840431</v>
      </c>
      <c r="BA199">
        <f t="shared" si="82"/>
        <v>-0.87711511416821142</v>
      </c>
      <c r="BC199">
        <f t="shared" si="83"/>
        <v>-5.7948732795095301</v>
      </c>
      <c r="BD199">
        <f t="shared" si="84"/>
        <v>-7.0353013697286384</v>
      </c>
      <c r="BG199">
        <f t="shared" si="85"/>
        <v>0.87711511416821075</v>
      </c>
      <c r="BH199">
        <f t="shared" si="86"/>
        <v>-9.0723034982840431</v>
      </c>
      <c r="BJ199">
        <f t="shared" si="87"/>
        <v>7.0353013697286384</v>
      </c>
      <c r="BK199">
        <f t="shared" si="88"/>
        <v>-5.7948732795095301</v>
      </c>
    </row>
    <row r="200" spans="1:63" x14ac:dyDescent="0.25">
      <c r="A200">
        <f t="shared" si="90"/>
        <v>1</v>
      </c>
      <c r="B200" s="1">
        <f t="shared" si="91"/>
        <v>18</v>
      </c>
      <c r="E200">
        <v>180</v>
      </c>
      <c r="G200">
        <f t="shared" si="69"/>
        <v>0.31415926535897931</v>
      </c>
      <c r="H200">
        <f t="shared" si="70"/>
        <v>0.31415926535897931</v>
      </c>
      <c r="V200" s="1">
        <f t="shared" si="89"/>
        <v>18</v>
      </c>
      <c r="X200">
        <f t="shared" si="71"/>
        <v>0.95105651629515353</v>
      </c>
      <c r="Y200">
        <f t="shared" si="72"/>
        <v>0.3090169943749474</v>
      </c>
      <c r="AC200">
        <f t="shared" si="73"/>
        <v>-9.0225143251131854</v>
      </c>
      <c r="AD200">
        <f t="shared" si="74"/>
        <v>-0.92705098312484335</v>
      </c>
      <c r="AG200">
        <f t="shared" si="75"/>
        <v>-5.724357025967068</v>
      </c>
      <c r="AH200">
        <f t="shared" si="76"/>
        <v>-7.0354050993135306</v>
      </c>
      <c r="AK200">
        <f t="shared" si="77"/>
        <v>0.92705098312484269</v>
      </c>
      <c r="AL200">
        <f t="shared" si="78"/>
        <v>-9.0225143251131854</v>
      </c>
      <c r="AO200">
        <f t="shared" si="79"/>
        <v>7.0354050993135306</v>
      </c>
      <c r="AP200">
        <f t="shared" si="80"/>
        <v>-5.724357025967068</v>
      </c>
      <c r="AZ200">
        <f t="shared" si="81"/>
        <v>-9.0225143251131854</v>
      </c>
      <c r="BA200">
        <f t="shared" si="82"/>
        <v>-0.92705098312484335</v>
      </c>
      <c r="BC200">
        <f t="shared" si="83"/>
        <v>-5.724357025967068</v>
      </c>
      <c r="BD200">
        <f t="shared" si="84"/>
        <v>-7.0354050993135306</v>
      </c>
      <c r="BG200">
        <f t="shared" si="85"/>
        <v>0.92705098312484269</v>
      </c>
      <c r="BH200">
        <f t="shared" si="86"/>
        <v>-9.0225143251131854</v>
      </c>
      <c r="BJ200">
        <f t="shared" si="87"/>
        <v>7.0354050993135306</v>
      </c>
      <c r="BK200">
        <f t="shared" si="88"/>
        <v>-5.724357025967068</v>
      </c>
    </row>
    <row r="201" spans="1:63" x14ac:dyDescent="0.25">
      <c r="A201">
        <f t="shared" si="90"/>
        <v>1</v>
      </c>
      <c r="B201" s="1">
        <f t="shared" si="91"/>
        <v>19</v>
      </c>
      <c r="E201">
        <v>180</v>
      </c>
      <c r="G201">
        <f t="shared" si="69"/>
        <v>0.33161255787892258</v>
      </c>
      <c r="H201">
        <f t="shared" si="70"/>
        <v>0.33161255787892263</v>
      </c>
      <c r="V201" s="1">
        <f t="shared" si="89"/>
        <v>19</v>
      </c>
      <c r="X201">
        <f t="shared" si="71"/>
        <v>0.94551857559931685</v>
      </c>
      <c r="Y201">
        <f t="shared" si="72"/>
        <v>0.3255681544571567</v>
      </c>
      <c r="AC201">
        <f t="shared" si="73"/>
        <v>-8.9699768066758416</v>
      </c>
      <c r="AD201">
        <f t="shared" si="74"/>
        <v>-0.97670446337147121</v>
      </c>
      <c r="AG201">
        <f t="shared" si="75"/>
        <v>-5.6520970778214057</v>
      </c>
      <c r="AH201">
        <f t="shared" si="76"/>
        <v>-7.0333657763516744</v>
      </c>
      <c r="AK201">
        <f t="shared" si="77"/>
        <v>0.97670446337147054</v>
      </c>
      <c r="AL201">
        <f t="shared" si="78"/>
        <v>-8.9699768066758416</v>
      </c>
      <c r="AO201">
        <f t="shared" si="79"/>
        <v>7.0333657763516744</v>
      </c>
      <c r="AP201">
        <f t="shared" si="80"/>
        <v>-5.6520970778214057</v>
      </c>
      <c r="AZ201">
        <f t="shared" si="81"/>
        <v>-8.9699768066758416</v>
      </c>
      <c r="BA201">
        <f t="shared" si="82"/>
        <v>-0.97670446337147121</v>
      </c>
      <c r="BC201">
        <f t="shared" si="83"/>
        <v>-5.6520970778214057</v>
      </c>
      <c r="BD201">
        <f t="shared" si="84"/>
        <v>-7.0333657763516744</v>
      </c>
      <c r="BG201">
        <f t="shared" si="85"/>
        <v>0.97670446337147054</v>
      </c>
      <c r="BH201">
        <f t="shared" si="86"/>
        <v>-8.9699768066758416</v>
      </c>
      <c r="BJ201">
        <f t="shared" si="87"/>
        <v>7.0333657763516744</v>
      </c>
      <c r="BK201">
        <f t="shared" si="88"/>
        <v>-5.6520970778214057</v>
      </c>
    </row>
    <row r="202" spans="1:63" x14ac:dyDescent="0.25">
      <c r="A202">
        <f t="shared" si="90"/>
        <v>1</v>
      </c>
      <c r="B202" s="1">
        <f t="shared" si="91"/>
        <v>20</v>
      </c>
      <c r="E202">
        <v>180</v>
      </c>
      <c r="G202">
        <f t="shared" si="69"/>
        <v>0.3490658503988659</v>
      </c>
      <c r="H202">
        <f t="shared" si="70"/>
        <v>0.3490658503988659</v>
      </c>
      <c r="V202" s="1">
        <f t="shared" si="89"/>
        <v>20</v>
      </c>
      <c r="X202">
        <f t="shared" si="71"/>
        <v>0.93969262078590843</v>
      </c>
      <c r="Y202">
        <f t="shared" si="72"/>
        <v>0.34202014332566871</v>
      </c>
      <c r="AC202">
        <f t="shared" si="73"/>
        <v>-8.9147069464090656</v>
      </c>
      <c r="AD202">
        <f t="shared" si="74"/>
        <v>-1.0260604299770073</v>
      </c>
      <c r="AG202">
        <f t="shared" si="75"/>
        <v>-5.5781154461527436</v>
      </c>
      <c r="AH202">
        <f t="shared" si="76"/>
        <v>-7.0291840220405959</v>
      </c>
      <c r="AK202">
        <f t="shared" si="77"/>
        <v>1.0260604299770066</v>
      </c>
      <c r="AL202">
        <f t="shared" si="78"/>
        <v>-8.9147069464090656</v>
      </c>
      <c r="AO202">
        <f t="shared" si="79"/>
        <v>7.0291840220405959</v>
      </c>
      <c r="AP202">
        <f t="shared" si="80"/>
        <v>-5.5781154461527436</v>
      </c>
      <c r="AZ202">
        <f t="shared" si="81"/>
        <v>-8.9147069464090656</v>
      </c>
      <c r="BA202">
        <f t="shared" si="82"/>
        <v>-1.0260604299770073</v>
      </c>
      <c r="BC202">
        <f t="shared" si="83"/>
        <v>-5.5781154461527436</v>
      </c>
      <c r="BD202">
        <f t="shared" si="84"/>
        <v>-7.0291840220405959</v>
      </c>
      <c r="BG202">
        <f t="shared" si="85"/>
        <v>1.0260604299770066</v>
      </c>
      <c r="BH202">
        <f t="shared" si="86"/>
        <v>-8.9147069464090656</v>
      </c>
      <c r="BJ202">
        <f t="shared" si="87"/>
        <v>7.0291840220405959</v>
      </c>
      <c r="BK202">
        <f t="shared" si="88"/>
        <v>-5.5781154461527436</v>
      </c>
    </row>
    <row r="203" spans="1:63" x14ac:dyDescent="0.25">
      <c r="A203">
        <f t="shared" si="90"/>
        <v>1</v>
      </c>
      <c r="B203" s="1">
        <f t="shared" si="91"/>
        <v>21</v>
      </c>
      <c r="E203">
        <v>180</v>
      </c>
      <c r="G203">
        <f t="shared" si="69"/>
        <v>0.36651914291880922</v>
      </c>
      <c r="H203">
        <f t="shared" si="70"/>
        <v>0.36651914291880922</v>
      </c>
      <c r="V203" s="1">
        <f t="shared" si="89"/>
        <v>21</v>
      </c>
      <c r="X203">
        <f t="shared" si="71"/>
        <v>0.93358042649720174</v>
      </c>
      <c r="Y203">
        <f t="shared" si="72"/>
        <v>0.35836794954530027</v>
      </c>
      <c r="AC203">
        <f t="shared" si="73"/>
        <v>-8.8567215800477062</v>
      </c>
      <c r="AD203">
        <f t="shared" si="74"/>
        <v>-1.0751038486359019</v>
      </c>
      <c r="AG203">
        <f t="shared" si="75"/>
        <v>-5.5024346664827668</v>
      </c>
      <c r="AH203">
        <f t="shared" si="76"/>
        <v>-7.0228611101831691</v>
      </c>
      <c r="AK203">
        <f t="shared" si="77"/>
        <v>1.0751038486359012</v>
      </c>
      <c r="AL203">
        <f t="shared" si="78"/>
        <v>-8.8567215800477062</v>
      </c>
      <c r="AO203">
        <f t="shared" si="79"/>
        <v>7.0228611101831691</v>
      </c>
      <c r="AP203">
        <f t="shared" si="80"/>
        <v>-5.5024346664827668</v>
      </c>
      <c r="AZ203">
        <f t="shared" si="81"/>
        <v>-8.8567215800477062</v>
      </c>
      <c r="BA203">
        <f t="shared" si="82"/>
        <v>-1.0751038486359019</v>
      </c>
      <c r="BC203">
        <f t="shared" si="83"/>
        <v>-5.5024346664827668</v>
      </c>
      <c r="BD203">
        <f t="shared" si="84"/>
        <v>-7.0228611101831691</v>
      </c>
      <c r="BG203">
        <f t="shared" si="85"/>
        <v>1.0751038486359012</v>
      </c>
      <c r="BH203">
        <f t="shared" si="86"/>
        <v>-8.8567215800477062</v>
      </c>
      <c r="BJ203">
        <f t="shared" si="87"/>
        <v>7.0228611101831691</v>
      </c>
      <c r="BK203">
        <f t="shared" si="88"/>
        <v>-5.5024346664827668</v>
      </c>
    </row>
    <row r="204" spans="1:63" x14ac:dyDescent="0.25">
      <c r="A204">
        <f t="shared" si="90"/>
        <v>1</v>
      </c>
      <c r="B204" s="1">
        <f t="shared" si="91"/>
        <v>22</v>
      </c>
      <c r="E204">
        <v>180</v>
      </c>
      <c r="G204">
        <f t="shared" si="69"/>
        <v>0.38397243543875248</v>
      </c>
      <c r="H204">
        <f t="shared" si="70"/>
        <v>0.38397243543875248</v>
      </c>
      <c r="V204" s="1">
        <f t="shared" si="89"/>
        <v>22</v>
      </c>
      <c r="X204">
        <f t="shared" si="71"/>
        <v>0.92718385456678742</v>
      </c>
      <c r="Y204">
        <f t="shared" si="72"/>
        <v>0.37460659341591201</v>
      </c>
      <c r="AC204">
        <f t="shared" si="73"/>
        <v>-8.7960383704960794</v>
      </c>
      <c r="AD204">
        <f t="shared" si="74"/>
        <v>-1.123819780247737</v>
      </c>
      <c r="AG204">
        <f t="shared" si="75"/>
        <v>-5.4250777919100965</v>
      </c>
      <c r="AH204">
        <f t="shared" si="76"/>
        <v>-7.0143989667995967</v>
      </c>
      <c r="AK204">
        <f t="shared" si="77"/>
        <v>1.1238197802477365</v>
      </c>
      <c r="AL204">
        <f t="shared" si="78"/>
        <v>-8.7960383704960794</v>
      </c>
      <c r="AO204">
        <f t="shared" si="79"/>
        <v>7.0143989667995967</v>
      </c>
      <c r="AP204">
        <f t="shared" si="80"/>
        <v>-5.4250777919100965</v>
      </c>
      <c r="AZ204">
        <f t="shared" si="81"/>
        <v>-8.7960383704960794</v>
      </c>
      <c r="BA204">
        <f t="shared" si="82"/>
        <v>-1.123819780247737</v>
      </c>
      <c r="BC204">
        <f t="shared" si="83"/>
        <v>-5.4250777919100965</v>
      </c>
      <c r="BD204">
        <f t="shared" si="84"/>
        <v>-7.0143989667995967</v>
      </c>
      <c r="BG204">
        <f t="shared" si="85"/>
        <v>1.1238197802477365</v>
      </c>
      <c r="BH204">
        <f t="shared" si="86"/>
        <v>-8.7960383704960794</v>
      </c>
      <c r="BJ204">
        <f t="shared" si="87"/>
        <v>7.0143989667995967</v>
      </c>
      <c r="BK204">
        <f t="shared" si="88"/>
        <v>-5.4250777919100965</v>
      </c>
    </row>
    <row r="205" spans="1:63" x14ac:dyDescent="0.25">
      <c r="A205">
        <f t="shared" si="90"/>
        <v>1</v>
      </c>
      <c r="B205" s="1">
        <f t="shared" si="91"/>
        <v>23</v>
      </c>
      <c r="E205">
        <v>180</v>
      </c>
      <c r="G205">
        <f t="shared" si="69"/>
        <v>0.40142572795869574</v>
      </c>
      <c r="H205">
        <f t="shared" si="70"/>
        <v>0.4014257279586958</v>
      </c>
      <c r="V205" s="1">
        <f t="shared" si="89"/>
        <v>23</v>
      </c>
      <c r="X205">
        <f t="shared" si="71"/>
        <v>0.92050485345244037</v>
      </c>
      <c r="Y205">
        <f t="shared" si="72"/>
        <v>0.39073112848927377</v>
      </c>
      <c r="AC205">
        <f t="shared" si="73"/>
        <v>-8.7326758024476607</v>
      </c>
      <c r="AD205">
        <f t="shared" si="74"/>
        <v>-1.1721933854678224</v>
      </c>
      <c r="AG205">
        <f t="shared" si="75"/>
        <v>-5.3460683860881026</v>
      </c>
      <c r="AH205">
        <f t="shared" si="76"/>
        <v>-7.0038001695407299</v>
      </c>
      <c r="AK205">
        <f t="shared" si="77"/>
        <v>1.1721933854678217</v>
      </c>
      <c r="AL205">
        <f t="shared" si="78"/>
        <v>-8.7326758024476607</v>
      </c>
      <c r="AO205">
        <f t="shared" si="79"/>
        <v>7.0038001695407299</v>
      </c>
      <c r="AP205">
        <f t="shared" si="80"/>
        <v>-5.3460683860881026</v>
      </c>
      <c r="AZ205">
        <f t="shared" si="81"/>
        <v>-8.7326758024476607</v>
      </c>
      <c r="BA205">
        <f t="shared" si="82"/>
        <v>-1.1721933854678224</v>
      </c>
      <c r="BC205">
        <f t="shared" si="83"/>
        <v>-5.3460683860881026</v>
      </c>
      <c r="BD205">
        <f t="shared" si="84"/>
        <v>-7.0038001695407299</v>
      </c>
      <c r="BG205">
        <f t="shared" si="85"/>
        <v>1.1721933854678217</v>
      </c>
      <c r="BH205">
        <f t="shared" si="86"/>
        <v>-8.7326758024476607</v>
      </c>
      <c r="BJ205">
        <f t="shared" si="87"/>
        <v>7.0038001695407299</v>
      </c>
      <c r="BK205">
        <f t="shared" si="88"/>
        <v>-5.3460683860881026</v>
      </c>
    </row>
    <row r="206" spans="1:63" x14ac:dyDescent="0.25">
      <c r="A206">
        <f t="shared" si="90"/>
        <v>1</v>
      </c>
      <c r="B206" s="1">
        <f t="shared" si="91"/>
        <v>24</v>
      </c>
      <c r="E206">
        <v>180</v>
      </c>
      <c r="G206">
        <f t="shared" si="69"/>
        <v>0.41887902047863906</v>
      </c>
      <c r="H206">
        <f t="shared" si="70"/>
        <v>0.41887902047863912</v>
      </c>
      <c r="V206" s="1">
        <f t="shared" si="89"/>
        <v>24</v>
      </c>
      <c r="X206">
        <f t="shared" si="71"/>
        <v>0.91354545764260087</v>
      </c>
      <c r="Y206">
        <f t="shared" si="72"/>
        <v>0.40673664307580021</v>
      </c>
      <c r="AC206">
        <f t="shared" si="73"/>
        <v>-8.6666531767544868</v>
      </c>
      <c r="AD206">
        <f t="shared" si="74"/>
        <v>-1.2202099292274016</v>
      </c>
      <c r="AG206">
        <f t="shared" si="75"/>
        <v>-5.2654305160471795</v>
      </c>
      <c r="AH206">
        <f t="shared" si="76"/>
        <v>-6.9910679469028842</v>
      </c>
      <c r="AK206">
        <f t="shared" si="77"/>
        <v>1.2202099292274011</v>
      </c>
      <c r="AL206">
        <f t="shared" si="78"/>
        <v>-8.6666531767544868</v>
      </c>
      <c r="AO206">
        <f t="shared" si="79"/>
        <v>6.9910679469028842</v>
      </c>
      <c r="AP206">
        <f t="shared" si="80"/>
        <v>-5.2654305160471795</v>
      </c>
      <c r="AZ206">
        <f t="shared" si="81"/>
        <v>-8.6666531767544868</v>
      </c>
      <c r="BA206">
        <f t="shared" si="82"/>
        <v>-1.2202099292274016</v>
      </c>
      <c r="BC206">
        <f t="shared" si="83"/>
        <v>-5.2654305160471795</v>
      </c>
      <c r="BD206">
        <f t="shared" si="84"/>
        <v>-6.9910679469028842</v>
      </c>
      <c r="BG206">
        <f t="shared" si="85"/>
        <v>1.2202099292274011</v>
      </c>
      <c r="BH206">
        <f t="shared" si="86"/>
        <v>-8.6666531767544868</v>
      </c>
      <c r="BJ206">
        <f t="shared" si="87"/>
        <v>6.9910679469028842</v>
      </c>
      <c r="BK206">
        <f t="shared" si="88"/>
        <v>-5.2654305160471795</v>
      </c>
    </row>
    <row r="207" spans="1:63" x14ac:dyDescent="0.25">
      <c r="A207">
        <f t="shared" si="90"/>
        <v>1</v>
      </c>
      <c r="B207" s="1">
        <f t="shared" si="91"/>
        <v>25</v>
      </c>
      <c r="E207">
        <v>180</v>
      </c>
      <c r="G207">
        <f t="shared" si="69"/>
        <v>0.43633231299858238</v>
      </c>
      <c r="H207">
        <f t="shared" si="70"/>
        <v>0.43633231299858238</v>
      </c>
      <c r="V207" s="1">
        <f t="shared" si="89"/>
        <v>25</v>
      </c>
      <c r="X207">
        <f t="shared" si="71"/>
        <v>0.90630778703664994</v>
      </c>
      <c r="Y207">
        <f t="shared" si="72"/>
        <v>0.42261826174069944</v>
      </c>
      <c r="AC207">
        <f t="shared" si="73"/>
        <v>-8.5979906045479186</v>
      </c>
      <c r="AD207">
        <f t="shared" si="74"/>
        <v>-1.2678547852220994</v>
      </c>
      <c r="AG207">
        <f t="shared" si="75"/>
        <v>-5.1831887448636964</v>
      </c>
      <c r="AH207">
        <f t="shared" si="76"/>
        <v>-6.9762061772444151</v>
      </c>
      <c r="AK207">
        <f t="shared" si="77"/>
        <v>1.2678547852220987</v>
      </c>
      <c r="AL207">
        <f t="shared" si="78"/>
        <v>-8.5979906045479186</v>
      </c>
      <c r="AO207">
        <f t="shared" si="79"/>
        <v>6.9762061772444151</v>
      </c>
      <c r="AP207">
        <f t="shared" si="80"/>
        <v>-5.1831887448636964</v>
      </c>
      <c r="AZ207">
        <f t="shared" si="81"/>
        <v>-8.5979906045479186</v>
      </c>
      <c r="BA207">
        <f t="shared" si="82"/>
        <v>-1.2678547852220994</v>
      </c>
      <c r="BC207">
        <f t="shared" si="83"/>
        <v>-5.1831887448636964</v>
      </c>
      <c r="BD207">
        <f t="shared" si="84"/>
        <v>-6.9762061772444151</v>
      </c>
      <c r="BG207">
        <f t="shared" si="85"/>
        <v>1.2678547852220987</v>
      </c>
      <c r="BH207">
        <f t="shared" si="86"/>
        <v>-8.5979906045479186</v>
      </c>
      <c r="BJ207">
        <f t="shared" si="87"/>
        <v>6.9762061772444151</v>
      </c>
      <c r="BK207">
        <f t="shared" si="88"/>
        <v>-5.1831887448636964</v>
      </c>
    </row>
    <row r="208" spans="1:63" x14ac:dyDescent="0.25">
      <c r="A208">
        <f t="shared" si="90"/>
        <v>1</v>
      </c>
      <c r="B208" s="1">
        <f t="shared" si="91"/>
        <v>26</v>
      </c>
      <c r="E208">
        <v>180</v>
      </c>
      <c r="G208">
        <f t="shared" si="69"/>
        <v>0.4537856055185257</v>
      </c>
      <c r="H208">
        <f t="shared" si="70"/>
        <v>0.4537856055185257</v>
      </c>
      <c r="V208" s="1">
        <f t="shared" si="89"/>
        <v>26</v>
      </c>
      <c r="X208">
        <f t="shared" si="71"/>
        <v>0.89879404629916704</v>
      </c>
      <c r="Y208">
        <f t="shared" si="72"/>
        <v>0.4383711467890774</v>
      </c>
      <c r="AC208">
        <f t="shared" si="73"/>
        <v>-8.5267090011126001</v>
      </c>
      <c r="AD208">
        <f t="shared" si="74"/>
        <v>-1.3151134403672331</v>
      </c>
      <c r="AG208">
        <f t="shared" si="75"/>
        <v>-5.099368124177853</v>
      </c>
      <c r="AH208">
        <f t="shared" si="76"/>
        <v>-6.9592193876043336</v>
      </c>
      <c r="AK208">
        <f t="shared" si="77"/>
        <v>1.3151134403672327</v>
      </c>
      <c r="AL208">
        <f t="shared" si="78"/>
        <v>-8.5267090011126001</v>
      </c>
      <c r="AO208">
        <f t="shared" si="79"/>
        <v>6.9592193876043336</v>
      </c>
      <c r="AP208">
        <f t="shared" si="80"/>
        <v>-5.099368124177853</v>
      </c>
      <c r="AZ208">
        <f t="shared" si="81"/>
        <v>-8.5267090011126001</v>
      </c>
      <c r="BA208">
        <f t="shared" si="82"/>
        <v>-1.3151134403672331</v>
      </c>
      <c r="BC208">
        <f t="shared" si="83"/>
        <v>-5.099368124177853</v>
      </c>
      <c r="BD208">
        <f t="shared" si="84"/>
        <v>-6.9592193876043336</v>
      </c>
      <c r="BG208">
        <f t="shared" si="85"/>
        <v>1.3151134403672327</v>
      </c>
      <c r="BH208">
        <f t="shared" si="86"/>
        <v>-8.5267090011126001</v>
      </c>
      <c r="BJ208">
        <f t="shared" si="87"/>
        <v>6.9592193876043336</v>
      </c>
      <c r="BK208">
        <f t="shared" si="88"/>
        <v>-5.099368124177853</v>
      </c>
    </row>
    <row r="209" spans="1:63" x14ac:dyDescent="0.25">
      <c r="A209">
        <f t="shared" si="90"/>
        <v>1</v>
      </c>
      <c r="B209" s="1">
        <f t="shared" si="91"/>
        <v>27</v>
      </c>
      <c r="E209">
        <v>180</v>
      </c>
      <c r="G209">
        <f t="shared" si="69"/>
        <v>0.47123889803846897</v>
      </c>
      <c r="H209">
        <f t="shared" si="70"/>
        <v>0.47123889803846897</v>
      </c>
      <c r="V209" s="1">
        <f t="shared" si="89"/>
        <v>27</v>
      </c>
      <c r="X209">
        <f t="shared" si="71"/>
        <v>0.8910065241883679</v>
      </c>
      <c r="Y209">
        <f t="shared" si="72"/>
        <v>0.45399049973954675</v>
      </c>
      <c r="AC209">
        <f t="shared" si="73"/>
        <v>-8.4528300795154578</v>
      </c>
      <c r="AD209">
        <f t="shared" si="74"/>
        <v>-1.3619714992186411</v>
      </c>
      <c r="AG209">
        <f t="shared" si="75"/>
        <v>-5.0139941865626945</v>
      </c>
      <c r="AH209">
        <f t="shared" si="76"/>
        <v>-6.940112752323313</v>
      </c>
      <c r="AK209">
        <f t="shared" si="77"/>
        <v>1.3619714992186407</v>
      </c>
      <c r="AL209">
        <f t="shared" si="78"/>
        <v>-8.4528300795154578</v>
      </c>
      <c r="AO209">
        <f t="shared" si="79"/>
        <v>6.940112752323313</v>
      </c>
      <c r="AP209">
        <f t="shared" si="80"/>
        <v>-5.0139941865626945</v>
      </c>
      <c r="AZ209">
        <f t="shared" si="81"/>
        <v>-8.4528300795154578</v>
      </c>
      <c r="BA209">
        <f t="shared" si="82"/>
        <v>-1.3619714992186411</v>
      </c>
      <c r="BC209">
        <f t="shared" si="83"/>
        <v>-5.0139941865626945</v>
      </c>
      <c r="BD209">
        <f t="shared" si="84"/>
        <v>-6.940112752323313</v>
      </c>
      <c r="BG209">
        <f t="shared" si="85"/>
        <v>1.3619714992186407</v>
      </c>
      <c r="BH209">
        <f t="shared" si="86"/>
        <v>-8.4528300795154578</v>
      </c>
      <c r="BJ209">
        <f t="shared" si="87"/>
        <v>6.940112752323313</v>
      </c>
      <c r="BK209">
        <f t="shared" si="88"/>
        <v>-5.0139941865626945</v>
      </c>
    </row>
    <row r="210" spans="1:63" x14ac:dyDescent="0.25">
      <c r="A210">
        <f t="shared" si="90"/>
        <v>1</v>
      </c>
      <c r="B210" s="1">
        <f t="shared" si="91"/>
        <v>28</v>
      </c>
      <c r="E210">
        <v>180</v>
      </c>
      <c r="G210">
        <f t="shared" si="69"/>
        <v>0.48869219055841229</v>
      </c>
      <c r="H210">
        <f t="shared" si="70"/>
        <v>0.48869219055841229</v>
      </c>
      <c r="V210" s="1">
        <f t="shared" si="89"/>
        <v>28</v>
      </c>
      <c r="X210">
        <f t="shared" si="71"/>
        <v>0.88294759285892699</v>
      </c>
      <c r="Y210">
        <f t="shared" si="72"/>
        <v>0.46947156278589081</v>
      </c>
      <c r="AC210">
        <f t="shared" si="73"/>
        <v>-8.3763763439916925</v>
      </c>
      <c r="AD210">
        <f t="shared" si="74"/>
        <v>-1.4084146883576734</v>
      </c>
      <c r="AG210">
        <f t="shared" si="75"/>
        <v>-4.9270929377466581</v>
      </c>
      <c r="AH210">
        <f t="shared" si="76"/>
        <v>-6.9188920914675549</v>
      </c>
      <c r="AK210">
        <f t="shared" si="77"/>
        <v>1.4084146883576729</v>
      </c>
      <c r="AL210">
        <f t="shared" si="78"/>
        <v>-8.3763763439916925</v>
      </c>
      <c r="AO210">
        <f t="shared" si="79"/>
        <v>6.9188920914675549</v>
      </c>
      <c r="AP210">
        <f t="shared" si="80"/>
        <v>-4.9270929377466581</v>
      </c>
      <c r="AZ210">
        <f t="shared" si="81"/>
        <v>-8.3763763439916925</v>
      </c>
      <c r="BA210">
        <f t="shared" si="82"/>
        <v>-1.4084146883576734</v>
      </c>
      <c r="BC210">
        <f t="shared" si="83"/>
        <v>-4.9270929377466581</v>
      </c>
      <c r="BD210">
        <f t="shared" si="84"/>
        <v>-6.9188920914675549</v>
      </c>
      <c r="BG210">
        <f t="shared" si="85"/>
        <v>1.4084146883576729</v>
      </c>
      <c r="BH210">
        <f t="shared" si="86"/>
        <v>-8.3763763439916925</v>
      </c>
      <c r="BJ210">
        <f t="shared" si="87"/>
        <v>6.9188920914675549</v>
      </c>
      <c r="BK210">
        <f t="shared" si="88"/>
        <v>-4.9270929377466581</v>
      </c>
    </row>
    <row r="211" spans="1:63" x14ac:dyDescent="0.25">
      <c r="A211">
        <f t="shared" si="90"/>
        <v>1</v>
      </c>
      <c r="B211" s="1">
        <f t="shared" si="91"/>
        <v>29</v>
      </c>
      <c r="E211">
        <v>180</v>
      </c>
      <c r="G211">
        <f t="shared" si="69"/>
        <v>0.50614548307835561</v>
      </c>
      <c r="H211">
        <f t="shared" si="70"/>
        <v>0.50614548307835561</v>
      </c>
      <c r="V211" s="1">
        <f t="shared" si="89"/>
        <v>29</v>
      </c>
      <c r="X211">
        <f t="shared" si="71"/>
        <v>0.87461970713939574</v>
      </c>
      <c r="Y211">
        <f t="shared" si="72"/>
        <v>0.48480962024633706</v>
      </c>
      <c r="AC211">
        <f t="shared" si="73"/>
        <v>-8.2973710830897662</v>
      </c>
      <c r="AD211">
        <f t="shared" si="74"/>
        <v>-1.4544288607390121</v>
      </c>
      <c r="AG211">
        <f t="shared" si="75"/>
        <v>-4.8386908486919609</v>
      </c>
      <c r="AH211">
        <f t="shared" si="76"/>
        <v>-6.8955638690559207</v>
      </c>
      <c r="AK211">
        <f t="shared" si="77"/>
        <v>1.4544288607390117</v>
      </c>
      <c r="AL211">
        <f t="shared" si="78"/>
        <v>-8.2973710830897662</v>
      </c>
      <c r="AO211">
        <f t="shared" si="79"/>
        <v>6.8955638690559207</v>
      </c>
      <c r="AP211">
        <f t="shared" si="80"/>
        <v>-4.8386908486919609</v>
      </c>
      <c r="AZ211">
        <f t="shared" si="81"/>
        <v>-8.2973710830897662</v>
      </c>
      <c r="BA211">
        <f t="shared" si="82"/>
        <v>-1.4544288607390121</v>
      </c>
      <c r="BC211">
        <f t="shared" si="83"/>
        <v>-4.8386908486919609</v>
      </c>
      <c r="BD211">
        <f t="shared" si="84"/>
        <v>-6.8955638690559207</v>
      </c>
      <c r="BG211">
        <f t="shared" si="85"/>
        <v>1.4544288607390117</v>
      </c>
      <c r="BH211">
        <f t="shared" si="86"/>
        <v>-8.2973710830897662</v>
      </c>
      <c r="BJ211">
        <f t="shared" si="87"/>
        <v>6.8955638690559207</v>
      </c>
      <c r="BK211">
        <f t="shared" si="88"/>
        <v>-4.8386908486919609</v>
      </c>
    </row>
    <row r="212" spans="1:63" x14ac:dyDescent="0.25">
      <c r="A212">
        <f t="shared" si="90"/>
        <v>1</v>
      </c>
      <c r="B212" s="1">
        <f t="shared" si="91"/>
        <v>30</v>
      </c>
      <c r="E212">
        <v>180</v>
      </c>
      <c r="G212">
        <f t="shared" si="69"/>
        <v>0.52359877559829882</v>
      </c>
      <c r="H212">
        <f t="shared" si="70"/>
        <v>0.52359877559829882</v>
      </c>
      <c r="V212" s="1">
        <f t="shared" si="89"/>
        <v>30</v>
      </c>
      <c r="X212">
        <f t="shared" si="71"/>
        <v>0.86602540378443871</v>
      </c>
      <c r="Y212">
        <f t="shared" si="72"/>
        <v>0.49999999999999994</v>
      </c>
      <c r="AC212">
        <f t="shared" si="73"/>
        <v>-8.2158383625774931</v>
      </c>
      <c r="AD212">
        <f t="shared" si="74"/>
        <v>-1.5000000000000009</v>
      </c>
      <c r="AG212">
        <f t="shared" si="75"/>
        <v>-4.748814847531305</v>
      </c>
      <c r="AH212">
        <f t="shared" si="76"/>
        <v>-6.8701351910909469</v>
      </c>
      <c r="AK212">
        <f t="shared" si="77"/>
        <v>1.5000000000000004</v>
      </c>
      <c r="AL212">
        <f t="shared" si="78"/>
        <v>-8.2158383625774931</v>
      </c>
      <c r="AO212">
        <f t="shared" si="79"/>
        <v>6.8701351910909469</v>
      </c>
      <c r="AP212">
        <f t="shared" si="80"/>
        <v>-4.748814847531305</v>
      </c>
      <c r="AZ212">
        <f t="shared" si="81"/>
        <v>-8.2158383625774931</v>
      </c>
      <c r="BA212">
        <f t="shared" si="82"/>
        <v>-1.5000000000000009</v>
      </c>
      <c r="BC212">
        <f t="shared" si="83"/>
        <v>-4.748814847531305</v>
      </c>
      <c r="BD212">
        <f t="shared" si="84"/>
        <v>-6.8701351910909469</v>
      </c>
      <c r="BG212">
        <f t="shared" si="85"/>
        <v>1.5000000000000004</v>
      </c>
      <c r="BH212">
        <f t="shared" si="86"/>
        <v>-8.2158383625774931</v>
      </c>
      <c r="BJ212">
        <f t="shared" si="87"/>
        <v>6.8701351910909469</v>
      </c>
      <c r="BK212">
        <f t="shared" si="88"/>
        <v>-4.748814847531305</v>
      </c>
    </row>
    <row r="213" spans="1:63" x14ac:dyDescent="0.25">
      <c r="A213">
        <f t="shared" si="90"/>
        <v>1</v>
      </c>
      <c r="B213" s="1">
        <f t="shared" si="91"/>
        <v>31</v>
      </c>
      <c r="E213">
        <v>180</v>
      </c>
      <c r="G213">
        <f t="shared" si="69"/>
        <v>0.54105206811824214</v>
      </c>
      <c r="H213">
        <f t="shared" si="70"/>
        <v>0.54105206811824214</v>
      </c>
      <c r="V213" s="1">
        <f t="shared" si="89"/>
        <v>31</v>
      </c>
      <c r="X213">
        <f t="shared" si="71"/>
        <v>0.85716730070211233</v>
      </c>
      <c r="Y213">
        <f t="shared" si="72"/>
        <v>0.51503807491005416</v>
      </c>
      <c r="AC213">
        <f t="shared" si="73"/>
        <v>-8.1318030181113645</v>
      </c>
      <c r="AD213">
        <f t="shared" si="74"/>
        <v>-1.5451142247301635</v>
      </c>
      <c r="AG213">
        <f t="shared" si="75"/>
        <v>-4.6574923113652869</v>
      </c>
      <c r="AH213">
        <f t="shared" si="76"/>
        <v>-6.8426138033942721</v>
      </c>
      <c r="AK213">
        <f t="shared" si="77"/>
        <v>1.5451142247301628</v>
      </c>
      <c r="AL213">
        <f t="shared" si="78"/>
        <v>-8.1318030181113645</v>
      </c>
      <c r="AO213">
        <f t="shared" si="79"/>
        <v>6.8426138033942721</v>
      </c>
      <c r="AP213">
        <f t="shared" si="80"/>
        <v>-4.6574923113652869</v>
      </c>
      <c r="AZ213">
        <f t="shared" si="81"/>
        <v>-8.1318030181113645</v>
      </c>
      <c r="BA213">
        <f t="shared" si="82"/>
        <v>-1.5451142247301635</v>
      </c>
      <c r="BC213">
        <f t="shared" si="83"/>
        <v>-4.6574923113652869</v>
      </c>
      <c r="BD213">
        <f t="shared" si="84"/>
        <v>-6.8426138033942721</v>
      </c>
      <c r="BG213">
        <f t="shared" si="85"/>
        <v>1.5451142247301628</v>
      </c>
      <c r="BH213">
        <f t="shared" si="86"/>
        <v>-8.1318030181113645</v>
      </c>
      <c r="BJ213">
        <f t="shared" si="87"/>
        <v>6.8426138033942721</v>
      </c>
      <c r="BK213">
        <f t="shared" si="88"/>
        <v>-4.6574923113652869</v>
      </c>
    </row>
    <row r="214" spans="1:63" x14ac:dyDescent="0.25">
      <c r="A214">
        <f t="shared" si="90"/>
        <v>1</v>
      </c>
      <c r="B214" s="1">
        <f t="shared" si="91"/>
        <v>32</v>
      </c>
      <c r="E214">
        <v>180</v>
      </c>
      <c r="G214">
        <f t="shared" si="69"/>
        <v>0.55850536063818546</v>
      </c>
      <c r="H214">
        <f t="shared" si="70"/>
        <v>0.55850536063818546</v>
      </c>
      <c r="V214" s="1">
        <f t="shared" si="89"/>
        <v>32</v>
      </c>
      <c r="X214">
        <f t="shared" si="71"/>
        <v>0.84804809615642596</v>
      </c>
      <c r="Y214">
        <f t="shared" si="72"/>
        <v>0.5299192642332049</v>
      </c>
      <c r="AC214">
        <f t="shared" si="73"/>
        <v>-8.0452906476713739</v>
      </c>
      <c r="AD214">
        <f t="shared" si="74"/>
        <v>-1.5897577926996158</v>
      </c>
      <c r="AG214">
        <f t="shared" si="75"/>
        <v>-4.5647510579230852</v>
      </c>
      <c r="AH214">
        <f t="shared" si="76"/>
        <v>-6.8130080892471945</v>
      </c>
      <c r="AK214">
        <f t="shared" si="77"/>
        <v>1.5897577926996149</v>
      </c>
      <c r="AL214">
        <f t="shared" si="78"/>
        <v>-8.0452906476713739</v>
      </c>
      <c r="AO214">
        <f t="shared" si="79"/>
        <v>6.8130080892471945</v>
      </c>
      <c r="AP214">
        <f t="shared" si="80"/>
        <v>-4.5647510579230852</v>
      </c>
      <c r="AZ214">
        <f t="shared" si="81"/>
        <v>-8.0452906476713739</v>
      </c>
      <c r="BA214">
        <f t="shared" si="82"/>
        <v>-1.5897577926996158</v>
      </c>
      <c r="BC214">
        <f t="shared" si="83"/>
        <v>-4.5647510579230852</v>
      </c>
      <c r="BD214">
        <f t="shared" si="84"/>
        <v>-6.8130080892471945</v>
      </c>
      <c r="BG214">
        <f t="shared" si="85"/>
        <v>1.5897577926996149</v>
      </c>
      <c r="BH214">
        <f t="shared" si="86"/>
        <v>-8.0452906476713739</v>
      </c>
      <c r="BJ214">
        <f t="shared" si="87"/>
        <v>6.8130080892471945</v>
      </c>
      <c r="BK214">
        <f t="shared" si="88"/>
        <v>-4.5647510579230852</v>
      </c>
    </row>
    <row r="215" spans="1:63" x14ac:dyDescent="0.25">
      <c r="A215">
        <f t="shared" si="90"/>
        <v>1</v>
      </c>
      <c r="B215" s="1">
        <f t="shared" si="91"/>
        <v>33</v>
      </c>
      <c r="E215">
        <v>180</v>
      </c>
      <c r="G215">
        <f t="shared" si="69"/>
        <v>0.57595865315812877</v>
      </c>
      <c r="H215">
        <f t="shared" si="70"/>
        <v>0.57595865315812877</v>
      </c>
      <c r="V215" s="1">
        <f t="shared" si="89"/>
        <v>33</v>
      </c>
      <c r="X215">
        <f t="shared" si="71"/>
        <v>0.83867056794542405</v>
      </c>
      <c r="Y215">
        <f t="shared" si="72"/>
        <v>0.54463903501502708</v>
      </c>
      <c r="AC215">
        <f t="shared" si="73"/>
        <v>-7.9563276037636239</v>
      </c>
      <c r="AD215">
        <f t="shared" si="74"/>
        <v>-1.6339171050450823</v>
      </c>
      <c r="AG215">
        <f t="shared" si="75"/>
        <v>-4.4706193370889036</v>
      </c>
      <c r="AH215">
        <f t="shared" si="76"/>
        <v>-6.7813270668370418</v>
      </c>
      <c r="AK215">
        <f t="shared" si="77"/>
        <v>1.6339171050450816</v>
      </c>
      <c r="AL215">
        <f t="shared" si="78"/>
        <v>-7.9563276037636239</v>
      </c>
      <c r="AO215">
        <f t="shared" si="79"/>
        <v>6.7813270668370418</v>
      </c>
      <c r="AP215">
        <f t="shared" si="80"/>
        <v>-4.4706193370889036</v>
      </c>
      <c r="AZ215">
        <f t="shared" si="81"/>
        <v>-7.9563276037636239</v>
      </c>
      <c r="BA215">
        <f t="shared" si="82"/>
        <v>-1.6339171050450823</v>
      </c>
      <c r="BC215">
        <f t="shared" si="83"/>
        <v>-4.4706193370889036</v>
      </c>
      <c r="BD215">
        <f t="shared" si="84"/>
        <v>-6.7813270668370418</v>
      </c>
      <c r="BG215">
        <f t="shared" si="85"/>
        <v>1.6339171050450816</v>
      </c>
      <c r="BH215">
        <f t="shared" si="86"/>
        <v>-7.9563276037636239</v>
      </c>
      <c r="BJ215">
        <f t="shared" si="87"/>
        <v>6.7813270668370418</v>
      </c>
      <c r="BK215">
        <f t="shared" si="88"/>
        <v>-4.4706193370889036</v>
      </c>
    </row>
    <row r="216" spans="1:63" x14ac:dyDescent="0.25">
      <c r="A216">
        <f t="shared" si="90"/>
        <v>1</v>
      </c>
      <c r="B216" s="1">
        <f t="shared" si="91"/>
        <v>34</v>
      </c>
      <c r="E216">
        <v>180</v>
      </c>
      <c r="G216">
        <f t="shared" si="69"/>
        <v>0.59341194567807209</v>
      </c>
      <c r="H216">
        <f t="shared" si="70"/>
        <v>0.59341194567807209</v>
      </c>
      <c r="V216" s="1">
        <f t="shared" si="89"/>
        <v>34</v>
      </c>
      <c r="X216">
        <f t="shared" si="71"/>
        <v>0.82903757255504162</v>
      </c>
      <c r="Y216">
        <f t="shared" si="72"/>
        <v>0.5591929034707469</v>
      </c>
      <c r="AC216">
        <f t="shared" si="73"/>
        <v>-7.8649409853930905</v>
      </c>
      <c r="AD216">
        <f t="shared" si="74"/>
        <v>-1.6775787104122417</v>
      </c>
      <c r="AG216">
        <f t="shared" si="75"/>
        <v>-4.3751258222967824</v>
      </c>
      <c r="AH216">
        <f t="shared" si="76"/>
        <v>-6.7475803865101405</v>
      </c>
      <c r="AK216">
        <f t="shared" si="77"/>
        <v>1.677578710412241</v>
      </c>
      <c r="AL216">
        <f t="shared" si="78"/>
        <v>-7.8649409853930905</v>
      </c>
      <c r="AO216">
        <f t="shared" si="79"/>
        <v>6.7475803865101405</v>
      </c>
      <c r="AP216">
        <f t="shared" si="80"/>
        <v>-4.3751258222967824</v>
      </c>
      <c r="AZ216">
        <f t="shared" si="81"/>
        <v>-7.8649409853930905</v>
      </c>
      <c r="BA216">
        <f t="shared" si="82"/>
        <v>-1.6775787104122417</v>
      </c>
      <c r="BC216">
        <f t="shared" si="83"/>
        <v>-4.3751258222967824</v>
      </c>
      <c r="BD216">
        <f t="shared" si="84"/>
        <v>-6.7475803865101405</v>
      </c>
      <c r="BG216">
        <f t="shared" si="85"/>
        <v>1.677578710412241</v>
      </c>
      <c r="BH216">
        <f t="shared" si="86"/>
        <v>-7.8649409853930905</v>
      </c>
      <c r="BJ216">
        <f t="shared" si="87"/>
        <v>6.7475803865101405</v>
      </c>
      <c r="BK216">
        <f t="shared" si="88"/>
        <v>-4.3751258222967824</v>
      </c>
    </row>
    <row r="217" spans="1:63" x14ac:dyDescent="0.25">
      <c r="A217">
        <f t="shared" si="90"/>
        <v>1</v>
      </c>
      <c r="B217" s="1">
        <f t="shared" si="91"/>
        <v>35</v>
      </c>
      <c r="E217">
        <v>180</v>
      </c>
      <c r="G217">
        <f t="shared" si="69"/>
        <v>0.6108652381980153</v>
      </c>
      <c r="H217">
        <f t="shared" si="70"/>
        <v>0.6108652381980153</v>
      </c>
      <c r="V217" s="1">
        <f t="shared" si="89"/>
        <v>35</v>
      </c>
      <c r="X217">
        <f t="shared" si="71"/>
        <v>0.8191520442889918</v>
      </c>
      <c r="Y217">
        <f t="shared" si="72"/>
        <v>0.57357643635104605</v>
      </c>
      <c r="AC217">
        <f t="shared" si="73"/>
        <v>-7.7711586298090136</v>
      </c>
      <c r="AD217">
        <f t="shared" si="74"/>
        <v>-1.720729309053139</v>
      </c>
      <c r="AG217">
        <f t="shared" si="75"/>
        <v>-4.2782996017963955</v>
      </c>
      <c r="AH217">
        <f t="shared" si="76"/>
        <v>-6.7117783278322278</v>
      </c>
      <c r="AK217">
        <f t="shared" si="77"/>
        <v>1.7207293090531386</v>
      </c>
      <c r="AL217">
        <f t="shared" si="78"/>
        <v>-7.7711586298090136</v>
      </c>
      <c r="AO217">
        <f t="shared" si="79"/>
        <v>6.7117783278322278</v>
      </c>
      <c r="AP217">
        <f t="shared" si="80"/>
        <v>-4.2782996017963955</v>
      </c>
      <c r="AZ217">
        <f t="shared" si="81"/>
        <v>-7.7711586298090136</v>
      </c>
      <c r="BA217">
        <f t="shared" si="82"/>
        <v>-1.720729309053139</v>
      </c>
      <c r="BC217">
        <f t="shared" si="83"/>
        <v>-4.2782996017963955</v>
      </c>
      <c r="BD217">
        <f t="shared" si="84"/>
        <v>-6.7117783278322278</v>
      </c>
      <c r="BG217">
        <f t="shared" si="85"/>
        <v>1.7207293090531386</v>
      </c>
      <c r="BH217">
        <f t="shared" si="86"/>
        <v>-7.7711586298090136</v>
      </c>
      <c r="BJ217">
        <f t="shared" si="87"/>
        <v>6.7117783278322278</v>
      </c>
      <c r="BK217">
        <f t="shared" si="88"/>
        <v>-4.2782996017963955</v>
      </c>
    </row>
    <row r="218" spans="1:63" x14ac:dyDescent="0.25">
      <c r="A218">
        <f t="shared" si="90"/>
        <v>1</v>
      </c>
      <c r="B218" s="1">
        <f t="shared" si="91"/>
        <v>36</v>
      </c>
      <c r="E218">
        <v>180</v>
      </c>
      <c r="G218">
        <f t="shared" si="69"/>
        <v>0.62831853071795862</v>
      </c>
      <c r="H218">
        <f t="shared" si="70"/>
        <v>0.62831853071795862</v>
      </c>
      <c r="V218" s="1">
        <f t="shared" si="89"/>
        <v>36</v>
      </c>
      <c r="X218">
        <f t="shared" si="71"/>
        <v>0.80901699437494745</v>
      </c>
      <c r="Y218">
        <f t="shared" si="72"/>
        <v>0.58778525229247314</v>
      </c>
      <c r="AC218">
        <f t="shared" si="73"/>
        <v>-7.675009104025392</v>
      </c>
      <c r="AD218">
        <f t="shared" si="74"/>
        <v>-1.7633557568774205</v>
      </c>
      <c r="AG218">
        <f t="shared" si="75"/>
        <v>-4.1801701697924827</v>
      </c>
      <c r="AH218">
        <f t="shared" si="76"/>
        <v>-6.6739317964572029</v>
      </c>
      <c r="AK218">
        <f t="shared" si="77"/>
        <v>1.7633557568774196</v>
      </c>
      <c r="AL218">
        <f t="shared" si="78"/>
        <v>-7.675009104025392</v>
      </c>
      <c r="AO218">
        <f t="shared" si="79"/>
        <v>6.6739317964572029</v>
      </c>
      <c r="AP218">
        <f t="shared" si="80"/>
        <v>-4.1801701697924827</v>
      </c>
      <c r="AZ218">
        <f t="shared" si="81"/>
        <v>-7.675009104025392</v>
      </c>
      <c r="BA218">
        <f t="shared" si="82"/>
        <v>-1.7633557568774205</v>
      </c>
      <c r="BC218">
        <f t="shared" si="83"/>
        <v>-4.1801701697924827</v>
      </c>
      <c r="BD218">
        <f t="shared" si="84"/>
        <v>-6.6739317964572029</v>
      </c>
      <c r="BG218">
        <f t="shared" si="85"/>
        <v>1.7633557568774196</v>
      </c>
      <c r="BH218">
        <f t="shared" si="86"/>
        <v>-7.675009104025392</v>
      </c>
      <c r="BJ218">
        <f t="shared" si="87"/>
        <v>6.6739317964572029</v>
      </c>
      <c r="BK218">
        <f t="shared" si="88"/>
        <v>-4.1801701697924827</v>
      </c>
    </row>
    <row r="219" spans="1:63" x14ac:dyDescent="0.25">
      <c r="A219">
        <f t="shared" si="90"/>
        <v>1</v>
      </c>
      <c r="B219" s="1">
        <f t="shared" si="91"/>
        <v>37</v>
      </c>
      <c r="E219">
        <v>180</v>
      </c>
      <c r="G219">
        <f t="shared" si="69"/>
        <v>0.64577182323790194</v>
      </c>
      <c r="H219">
        <f t="shared" si="70"/>
        <v>0.64577182323790194</v>
      </c>
      <c r="V219" s="1">
        <f t="shared" si="89"/>
        <v>37</v>
      </c>
      <c r="X219">
        <f t="shared" si="71"/>
        <v>0.79863551004729283</v>
      </c>
      <c r="Y219">
        <f t="shared" si="72"/>
        <v>0.60181502315204827</v>
      </c>
      <c r="AC219">
        <f t="shared" si="73"/>
        <v>-7.5765216961192001</v>
      </c>
      <c r="AD219">
        <f t="shared" si="74"/>
        <v>-1.8054450694561459</v>
      </c>
      <c r="AG219">
        <f t="shared" si="75"/>
        <v>-4.0807674174606312</v>
      </c>
      <c r="AH219">
        <f t="shared" si="76"/>
        <v>-6.6340523208051465</v>
      </c>
      <c r="AK219">
        <f t="shared" si="77"/>
        <v>1.805445069456145</v>
      </c>
      <c r="AL219">
        <f t="shared" si="78"/>
        <v>-7.5765216961192001</v>
      </c>
      <c r="AO219">
        <f t="shared" si="79"/>
        <v>6.6340523208051465</v>
      </c>
      <c r="AP219">
        <f t="shared" si="80"/>
        <v>-4.0807674174606312</v>
      </c>
      <c r="AZ219">
        <f t="shared" si="81"/>
        <v>-7.5765216961192001</v>
      </c>
      <c r="BA219">
        <f t="shared" si="82"/>
        <v>-1.8054450694561459</v>
      </c>
      <c r="BC219">
        <f t="shared" si="83"/>
        <v>-4.0807674174606312</v>
      </c>
      <c r="BD219">
        <f t="shared" si="84"/>
        <v>-6.6340523208051465</v>
      </c>
      <c r="BG219">
        <f t="shared" si="85"/>
        <v>1.805445069456145</v>
      </c>
      <c r="BH219">
        <f t="shared" si="86"/>
        <v>-7.5765216961192001</v>
      </c>
      <c r="BJ219">
        <f t="shared" si="87"/>
        <v>6.6340523208051465</v>
      </c>
      <c r="BK219">
        <f t="shared" si="88"/>
        <v>-4.0807674174606312</v>
      </c>
    </row>
    <row r="220" spans="1:63" x14ac:dyDescent="0.25">
      <c r="A220">
        <f t="shared" si="90"/>
        <v>1</v>
      </c>
      <c r="B220" s="1">
        <f t="shared" si="91"/>
        <v>38</v>
      </c>
      <c r="E220">
        <v>180</v>
      </c>
      <c r="G220">
        <f t="shared" si="69"/>
        <v>0.66322511575784515</v>
      </c>
      <c r="H220">
        <f t="shared" si="70"/>
        <v>0.66322511575784526</v>
      </c>
      <c r="V220" s="1">
        <f t="shared" si="89"/>
        <v>38</v>
      </c>
      <c r="X220">
        <f t="shared" si="71"/>
        <v>0.7880107536067219</v>
      </c>
      <c r="Y220">
        <f t="shared" si="72"/>
        <v>0.61566147532565829</v>
      </c>
      <c r="AC220">
        <f t="shared" si="73"/>
        <v>-7.4757264063089579</v>
      </c>
      <c r="AD220">
        <f t="shared" si="74"/>
        <v>-1.8469844259769759</v>
      </c>
      <c r="AG220">
        <f t="shared" si="75"/>
        <v>-3.9801216238421415</v>
      </c>
      <c r="AH220">
        <f t="shared" si="76"/>
        <v>-6.5921520485506662</v>
      </c>
      <c r="AK220">
        <f t="shared" si="77"/>
        <v>1.8469844259769752</v>
      </c>
      <c r="AL220">
        <f t="shared" si="78"/>
        <v>-7.4757264063089579</v>
      </c>
      <c r="AO220">
        <f t="shared" si="79"/>
        <v>6.5921520485506662</v>
      </c>
      <c r="AP220">
        <f t="shared" si="80"/>
        <v>-3.9801216238421415</v>
      </c>
      <c r="AZ220">
        <f t="shared" si="81"/>
        <v>-7.4757264063089579</v>
      </c>
      <c r="BA220">
        <f t="shared" si="82"/>
        <v>-1.8469844259769759</v>
      </c>
      <c r="BC220">
        <f t="shared" si="83"/>
        <v>-3.9801216238421415</v>
      </c>
      <c r="BD220">
        <f t="shared" si="84"/>
        <v>-6.5921520485506662</v>
      </c>
      <c r="BG220">
        <f t="shared" si="85"/>
        <v>1.8469844259769752</v>
      </c>
      <c r="BH220">
        <f t="shared" si="86"/>
        <v>-7.4757264063089579</v>
      </c>
      <c r="BJ220">
        <f t="shared" si="87"/>
        <v>6.5921520485506662</v>
      </c>
      <c r="BK220">
        <f t="shared" si="88"/>
        <v>-3.9801216238421415</v>
      </c>
    </row>
    <row r="221" spans="1:63" x14ac:dyDescent="0.25">
      <c r="A221">
        <f t="shared" si="90"/>
        <v>1</v>
      </c>
      <c r="B221" s="1">
        <f t="shared" si="91"/>
        <v>39</v>
      </c>
      <c r="E221">
        <v>180</v>
      </c>
      <c r="G221">
        <f t="shared" si="69"/>
        <v>0.68067840827778847</v>
      </c>
      <c r="H221">
        <f t="shared" si="70"/>
        <v>0.68067840827778847</v>
      </c>
      <c r="V221" s="1">
        <f t="shared" si="89"/>
        <v>39</v>
      </c>
      <c r="X221">
        <f t="shared" si="71"/>
        <v>0.7771459614569709</v>
      </c>
      <c r="Y221">
        <f t="shared" si="72"/>
        <v>0.62932039104983739</v>
      </c>
      <c r="AC221">
        <f t="shared" si="73"/>
        <v>-7.3726539378163674</v>
      </c>
      <c r="AD221">
        <f t="shared" si="74"/>
        <v>-1.8879611731495132</v>
      </c>
      <c r="AG221">
        <f t="shared" si="75"/>
        <v>-3.8782634466207258</v>
      </c>
      <c r="AH221">
        <f t="shared" si="76"/>
        <v>-6.548243742922585</v>
      </c>
      <c r="AK221">
        <f t="shared" si="77"/>
        <v>1.8879611731495125</v>
      </c>
      <c r="AL221">
        <f t="shared" si="78"/>
        <v>-7.3726539378163674</v>
      </c>
      <c r="AO221">
        <f t="shared" si="79"/>
        <v>6.548243742922585</v>
      </c>
      <c r="AP221">
        <f t="shared" si="80"/>
        <v>-3.8782634466207258</v>
      </c>
      <c r="AZ221">
        <f t="shared" si="81"/>
        <v>-7.3726539378163674</v>
      </c>
      <c r="BA221">
        <f t="shared" si="82"/>
        <v>-1.8879611731495132</v>
      </c>
      <c r="BC221">
        <f t="shared" si="83"/>
        <v>-3.8782634466207258</v>
      </c>
      <c r="BD221">
        <f t="shared" si="84"/>
        <v>-6.548243742922585</v>
      </c>
      <c r="BG221">
        <f t="shared" si="85"/>
        <v>1.8879611731495125</v>
      </c>
      <c r="BH221">
        <f t="shared" si="86"/>
        <v>-7.3726539378163674</v>
      </c>
      <c r="BJ221">
        <f t="shared" si="87"/>
        <v>6.548243742922585</v>
      </c>
      <c r="BK221">
        <f t="shared" si="88"/>
        <v>-3.8782634466207258</v>
      </c>
    </row>
    <row r="222" spans="1:63" x14ac:dyDescent="0.25">
      <c r="A222">
        <f t="shared" si="90"/>
        <v>1</v>
      </c>
      <c r="B222" s="1">
        <f t="shared" si="91"/>
        <v>40</v>
      </c>
      <c r="E222">
        <v>180</v>
      </c>
      <c r="G222">
        <f t="shared" si="69"/>
        <v>0.69813170079773179</v>
      </c>
      <c r="H222">
        <f t="shared" si="70"/>
        <v>0.69813170079773179</v>
      </c>
      <c r="V222" s="1">
        <f t="shared" si="89"/>
        <v>40</v>
      </c>
      <c r="X222">
        <f t="shared" si="71"/>
        <v>0.76604444311897801</v>
      </c>
      <c r="Y222">
        <f t="shared" si="72"/>
        <v>0.64278760968653925</v>
      </c>
      <c r="AC222">
        <f t="shared" si="73"/>
        <v>-7.2673356875138131</v>
      </c>
      <c r="AD222">
        <f t="shared" si="74"/>
        <v>-1.9283628290596186</v>
      </c>
      <c r="AG222">
        <f t="shared" si="75"/>
        <v>-3.7752239127838871</v>
      </c>
      <c r="AH222">
        <f t="shared" si="76"/>
        <v>-6.5023407788161478</v>
      </c>
      <c r="AK222">
        <f t="shared" si="77"/>
        <v>1.9283628290596182</v>
      </c>
      <c r="AL222">
        <f t="shared" si="78"/>
        <v>-7.2673356875138131</v>
      </c>
      <c r="AO222">
        <f t="shared" si="79"/>
        <v>6.5023407788161478</v>
      </c>
      <c r="AP222">
        <f t="shared" si="80"/>
        <v>-3.7752239127838871</v>
      </c>
      <c r="AZ222">
        <f t="shared" si="81"/>
        <v>-7.2673356875138131</v>
      </c>
      <c r="BA222">
        <f t="shared" si="82"/>
        <v>-1.9283628290596186</v>
      </c>
      <c r="BC222">
        <f t="shared" si="83"/>
        <v>-3.7752239127838871</v>
      </c>
      <c r="BD222">
        <f t="shared" si="84"/>
        <v>-6.5023407788161478</v>
      </c>
      <c r="BG222">
        <f t="shared" si="85"/>
        <v>1.9283628290596182</v>
      </c>
      <c r="BH222">
        <f t="shared" si="86"/>
        <v>-7.2673356875138131</v>
      </c>
      <c r="BJ222">
        <f t="shared" si="87"/>
        <v>6.5023407788161478</v>
      </c>
      <c r="BK222">
        <f t="shared" si="88"/>
        <v>-3.7752239127838871</v>
      </c>
    </row>
    <row r="223" spans="1:63" x14ac:dyDescent="0.25">
      <c r="A223">
        <f t="shared" si="90"/>
        <v>1</v>
      </c>
      <c r="B223" s="1">
        <f t="shared" si="91"/>
        <v>41</v>
      </c>
      <c r="E223">
        <v>180</v>
      </c>
      <c r="G223">
        <f t="shared" si="69"/>
        <v>0.715584993317675</v>
      </c>
      <c r="H223">
        <f t="shared" si="70"/>
        <v>0.71558499331767511</v>
      </c>
      <c r="V223" s="1">
        <f t="shared" si="89"/>
        <v>41</v>
      </c>
      <c r="X223">
        <f t="shared" si="71"/>
        <v>0.75470958022277201</v>
      </c>
      <c r="Y223">
        <f t="shared" si="72"/>
        <v>0.65605902899050728</v>
      </c>
      <c r="AC223">
        <f t="shared" si="73"/>
        <v>-7.1598037363605824</v>
      </c>
      <c r="AD223">
        <f t="shared" si="74"/>
        <v>-1.9681770869715227</v>
      </c>
      <c r="AG223">
        <f t="shared" si="75"/>
        <v>-3.6710344091717992</v>
      </c>
      <c r="AH223">
        <f t="shared" si="76"/>
        <v>-6.4544571387188956</v>
      </c>
      <c r="AK223">
        <f t="shared" si="77"/>
        <v>1.9681770869715223</v>
      </c>
      <c r="AL223">
        <f t="shared" si="78"/>
        <v>-7.1598037363605824</v>
      </c>
      <c r="AO223">
        <f t="shared" si="79"/>
        <v>6.4544571387188956</v>
      </c>
      <c r="AP223">
        <f t="shared" si="80"/>
        <v>-3.6710344091717992</v>
      </c>
      <c r="AZ223">
        <f t="shared" si="81"/>
        <v>-7.1598037363605824</v>
      </c>
      <c r="BA223">
        <f t="shared" si="82"/>
        <v>-1.9681770869715227</v>
      </c>
      <c r="BC223">
        <f t="shared" si="83"/>
        <v>-3.6710344091717992</v>
      </c>
      <c r="BD223">
        <f t="shared" si="84"/>
        <v>-6.4544571387188956</v>
      </c>
      <c r="BG223">
        <f t="shared" si="85"/>
        <v>1.9681770869715223</v>
      </c>
      <c r="BH223">
        <f t="shared" si="86"/>
        <v>-7.1598037363605824</v>
      </c>
      <c r="BJ223">
        <f t="shared" si="87"/>
        <v>6.4544571387188956</v>
      </c>
      <c r="BK223">
        <f t="shared" si="88"/>
        <v>-3.6710344091717992</v>
      </c>
    </row>
    <row r="224" spans="1:63" x14ac:dyDescent="0.25">
      <c r="A224">
        <f t="shared" si="90"/>
        <v>1</v>
      </c>
      <c r="B224" s="1">
        <f t="shared" si="91"/>
        <v>42</v>
      </c>
      <c r="E224">
        <v>180</v>
      </c>
      <c r="G224">
        <f t="shared" si="69"/>
        <v>0.73303828583761843</v>
      </c>
      <c r="H224">
        <f t="shared" si="70"/>
        <v>0.73303828583761843</v>
      </c>
      <c r="V224" s="1">
        <f t="shared" si="89"/>
        <v>42</v>
      </c>
      <c r="X224">
        <f t="shared" si="71"/>
        <v>0.74314482547739424</v>
      </c>
      <c r="Y224">
        <f t="shared" si="72"/>
        <v>0.66913060635885824</v>
      </c>
      <c r="AC224">
        <f t="shared" si="73"/>
        <v>-7.0500908396306787</v>
      </c>
      <c r="AD224">
        <f t="shared" si="74"/>
        <v>-2.0073918190765756</v>
      </c>
      <c r="AG224">
        <f t="shared" si="75"/>
        <v>-3.5657266729165684</v>
      </c>
      <c r="AH224">
        <f t="shared" si="76"/>
        <v>-6.4046074084514579</v>
      </c>
      <c r="AK224">
        <f t="shared" si="77"/>
        <v>2.0073918190765752</v>
      </c>
      <c r="AL224">
        <f t="shared" si="78"/>
        <v>-7.0500908396306787</v>
      </c>
      <c r="AO224">
        <f t="shared" si="79"/>
        <v>6.4046074084514579</v>
      </c>
      <c r="AP224">
        <f t="shared" si="80"/>
        <v>-3.5657266729165684</v>
      </c>
      <c r="AZ224">
        <f t="shared" si="81"/>
        <v>-7.0500908396306787</v>
      </c>
      <c r="BA224">
        <f t="shared" si="82"/>
        <v>-2.0073918190765756</v>
      </c>
      <c r="BC224">
        <f t="shared" si="83"/>
        <v>-3.5657266729165684</v>
      </c>
      <c r="BD224">
        <f t="shared" si="84"/>
        <v>-6.4046074084514579</v>
      </c>
      <c r="BG224">
        <f t="shared" si="85"/>
        <v>2.0073918190765752</v>
      </c>
      <c r="BH224">
        <f t="shared" si="86"/>
        <v>-7.0500908396306787</v>
      </c>
      <c r="BJ224">
        <f t="shared" si="87"/>
        <v>6.4046074084514579</v>
      </c>
      <c r="BK224">
        <f t="shared" si="88"/>
        <v>-3.5657266729165684</v>
      </c>
    </row>
    <row r="225" spans="1:63" x14ac:dyDescent="0.25">
      <c r="A225">
        <f t="shared" si="90"/>
        <v>1</v>
      </c>
      <c r="B225" s="1">
        <f t="shared" si="91"/>
        <v>43</v>
      </c>
      <c r="E225">
        <v>180</v>
      </c>
      <c r="G225">
        <f t="shared" si="69"/>
        <v>0.75049157835756164</v>
      </c>
      <c r="H225">
        <f t="shared" si="70"/>
        <v>0.75049157835756175</v>
      </c>
      <c r="V225" s="1">
        <f t="shared" si="89"/>
        <v>43</v>
      </c>
      <c r="X225">
        <f t="shared" si="71"/>
        <v>0.73135370161917046</v>
      </c>
      <c r="Y225">
        <f t="shared" si="72"/>
        <v>0.68199836006249848</v>
      </c>
      <c r="AC225">
        <f t="shared" si="73"/>
        <v>-6.9382304169352604</v>
      </c>
      <c r="AD225">
        <f t="shared" si="74"/>
        <v>-2.0459950801874962</v>
      </c>
      <c r="AG225">
        <f t="shared" si="75"/>
        <v>-3.4593327817747976</v>
      </c>
      <c r="AH225">
        <f t="shared" si="76"/>
        <v>-6.3528067727245805</v>
      </c>
      <c r="AK225">
        <f t="shared" si="77"/>
        <v>2.0459950801874958</v>
      </c>
      <c r="AL225">
        <f t="shared" si="78"/>
        <v>-6.9382304169352604</v>
      </c>
      <c r="AO225">
        <f t="shared" si="79"/>
        <v>6.3528067727245805</v>
      </c>
      <c r="AP225">
        <f t="shared" si="80"/>
        <v>-3.4593327817747976</v>
      </c>
      <c r="AZ225">
        <f t="shared" si="81"/>
        <v>-6.9382304169352604</v>
      </c>
      <c r="BA225">
        <f t="shared" si="82"/>
        <v>-2.0459950801874962</v>
      </c>
      <c r="BC225">
        <f t="shared" si="83"/>
        <v>-3.4593327817747976</v>
      </c>
      <c r="BD225">
        <f t="shared" si="84"/>
        <v>-6.3528067727245805</v>
      </c>
      <c r="BG225">
        <f t="shared" si="85"/>
        <v>2.0459950801874958</v>
      </c>
      <c r="BH225">
        <f t="shared" si="86"/>
        <v>-6.9382304169352604</v>
      </c>
      <c r="BJ225">
        <f t="shared" si="87"/>
        <v>6.3528067727245805</v>
      </c>
      <c r="BK225">
        <f t="shared" si="88"/>
        <v>-3.4593327817747976</v>
      </c>
    </row>
    <row r="226" spans="1:63" x14ac:dyDescent="0.25">
      <c r="A226">
        <f t="shared" si="90"/>
        <v>1</v>
      </c>
      <c r="B226" s="1">
        <f t="shared" si="91"/>
        <v>44</v>
      </c>
      <c r="E226">
        <v>180</v>
      </c>
      <c r="G226">
        <f t="shared" si="69"/>
        <v>0.76794487087750496</v>
      </c>
      <c r="H226">
        <f t="shared" si="70"/>
        <v>0.76794487087750496</v>
      </c>
      <c r="V226" s="1">
        <f t="shared" si="89"/>
        <v>44</v>
      </c>
      <c r="X226">
        <f t="shared" si="71"/>
        <v>0.71933980033865119</v>
      </c>
      <c r="Y226">
        <f t="shared" si="72"/>
        <v>0.69465837045899725</v>
      </c>
      <c r="AC226">
        <f t="shared" si="73"/>
        <v>-6.824256542042697</v>
      </c>
      <c r="AD226">
        <f t="shared" si="74"/>
        <v>-2.0839751113769927</v>
      </c>
      <c r="AG226">
        <f t="shared" si="75"/>
        <v>-3.3518851443563902</v>
      </c>
      <c r="AH226">
        <f t="shared" si="76"/>
        <v>-6.2990710105137122</v>
      </c>
      <c r="AK226">
        <f t="shared" si="77"/>
        <v>2.0839751113769922</v>
      </c>
      <c r="AL226">
        <f t="shared" si="78"/>
        <v>-6.824256542042697</v>
      </c>
      <c r="AO226">
        <f t="shared" si="79"/>
        <v>6.2990710105137122</v>
      </c>
      <c r="AP226">
        <f t="shared" si="80"/>
        <v>-3.3518851443563902</v>
      </c>
      <c r="AZ226">
        <f t="shared" si="81"/>
        <v>-6.824256542042697</v>
      </c>
      <c r="BA226">
        <f t="shared" si="82"/>
        <v>-2.0839751113769927</v>
      </c>
      <c r="BC226">
        <f t="shared" si="83"/>
        <v>-3.3518851443563902</v>
      </c>
      <c r="BD226">
        <f t="shared" si="84"/>
        <v>-6.2990710105137122</v>
      </c>
      <c r="BG226">
        <f t="shared" si="85"/>
        <v>2.0839751113769922</v>
      </c>
      <c r="BH226">
        <f t="shared" si="86"/>
        <v>-6.824256542042697</v>
      </c>
      <c r="BJ226">
        <f t="shared" si="87"/>
        <v>6.2990710105137122</v>
      </c>
      <c r="BK226">
        <f t="shared" si="88"/>
        <v>-3.3518851443563902</v>
      </c>
    </row>
    <row r="227" spans="1:63" x14ac:dyDescent="0.25">
      <c r="A227">
        <f t="shared" si="90"/>
        <v>1</v>
      </c>
      <c r="B227" s="1">
        <f t="shared" si="91"/>
        <v>45</v>
      </c>
      <c r="E227">
        <v>180</v>
      </c>
      <c r="G227">
        <f t="shared" si="69"/>
        <v>0.78539816339744828</v>
      </c>
      <c r="H227">
        <f t="shared" si="70"/>
        <v>0.78539816339744828</v>
      </c>
      <c r="V227" s="1">
        <f t="shared" si="89"/>
        <v>45</v>
      </c>
      <c r="X227">
        <f t="shared" si="71"/>
        <v>0.70710678118654757</v>
      </c>
      <c r="Y227">
        <f t="shared" si="72"/>
        <v>0.70710678118654746</v>
      </c>
      <c r="AC227">
        <f t="shared" si="73"/>
        <v>-6.7082039324993694</v>
      </c>
      <c r="AD227">
        <f t="shared" si="74"/>
        <v>-2.1213203435596428</v>
      </c>
      <c r="AG227">
        <f t="shared" si="75"/>
        <v>-3.2434164902525691</v>
      </c>
      <c r="AH227">
        <f t="shared" si="76"/>
        <v>-6.2434164902525691</v>
      </c>
      <c r="AK227">
        <f t="shared" si="77"/>
        <v>2.1213203435596428</v>
      </c>
      <c r="AL227">
        <f t="shared" si="78"/>
        <v>-6.7082039324993694</v>
      </c>
      <c r="AO227">
        <f t="shared" si="79"/>
        <v>6.2434164902525691</v>
      </c>
      <c r="AP227">
        <f t="shared" si="80"/>
        <v>-3.2434164902525691</v>
      </c>
      <c r="AZ227">
        <f t="shared" si="81"/>
        <v>-6.7082039324993694</v>
      </c>
      <c r="BA227">
        <f t="shared" si="82"/>
        <v>-2.1213203435596428</v>
      </c>
      <c r="BC227">
        <f t="shared" si="83"/>
        <v>-3.2434164902525691</v>
      </c>
      <c r="BD227">
        <f t="shared" si="84"/>
        <v>-6.2434164902525691</v>
      </c>
      <c r="BG227">
        <f t="shared" si="85"/>
        <v>2.1213203435596428</v>
      </c>
      <c r="BH227">
        <f t="shared" si="86"/>
        <v>-6.7082039324993694</v>
      </c>
      <c r="BJ227">
        <f t="shared" si="87"/>
        <v>6.2434164902525691</v>
      </c>
      <c r="BK227">
        <f t="shared" si="88"/>
        <v>-3.2434164902525691</v>
      </c>
    </row>
    <row r="228" spans="1:63" x14ac:dyDescent="0.25">
      <c r="A228">
        <f t="shared" si="90"/>
        <v>1</v>
      </c>
      <c r="B228" s="1">
        <f t="shared" si="91"/>
        <v>46</v>
      </c>
      <c r="E228">
        <v>180</v>
      </c>
      <c r="G228">
        <f t="shared" si="69"/>
        <v>0.80285145591739149</v>
      </c>
      <c r="H228">
        <f t="shared" si="70"/>
        <v>0.8028514559173916</v>
      </c>
      <c r="V228" s="1">
        <f t="shared" si="89"/>
        <v>46</v>
      </c>
      <c r="X228">
        <f t="shared" si="71"/>
        <v>0.69465837045899725</v>
      </c>
      <c r="Y228">
        <f t="shared" si="72"/>
        <v>0.71933980033865108</v>
      </c>
      <c r="AC228">
        <f t="shared" si="73"/>
        <v>-6.5901079390543718</v>
      </c>
      <c r="AD228">
        <f t="shared" si="74"/>
        <v>-2.1580194010159541</v>
      </c>
      <c r="AG228">
        <f t="shared" si="75"/>
        <v>-3.1339598600661378</v>
      </c>
      <c r="AH228">
        <f t="shared" si="76"/>
        <v>-6.1858601648471616</v>
      </c>
      <c r="AK228">
        <f t="shared" si="77"/>
        <v>2.1580194010159537</v>
      </c>
      <c r="AL228">
        <f t="shared" si="78"/>
        <v>-6.5901079390543718</v>
      </c>
      <c r="AO228">
        <f t="shared" si="79"/>
        <v>6.1858601648471616</v>
      </c>
      <c r="AP228">
        <f t="shared" si="80"/>
        <v>-3.1339598600661378</v>
      </c>
      <c r="AZ228">
        <f t="shared" si="81"/>
        <v>-6.5901079390543718</v>
      </c>
      <c r="BA228">
        <f t="shared" si="82"/>
        <v>-2.1580194010159541</v>
      </c>
      <c r="BC228">
        <f t="shared" si="83"/>
        <v>-3.1339598600661378</v>
      </c>
      <c r="BD228">
        <f t="shared" si="84"/>
        <v>-6.1858601648471616</v>
      </c>
      <c r="BG228">
        <f t="shared" si="85"/>
        <v>2.1580194010159537</v>
      </c>
      <c r="BH228">
        <f t="shared" si="86"/>
        <v>-6.5901079390543718</v>
      </c>
      <c r="BJ228">
        <f t="shared" si="87"/>
        <v>6.1858601648471616</v>
      </c>
      <c r="BK228">
        <f t="shared" si="88"/>
        <v>-3.1339598600661378</v>
      </c>
    </row>
    <row r="229" spans="1:63" x14ac:dyDescent="0.25">
      <c r="A229">
        <f t="shared" si="90"/>
        <v>1</v>
      </c>
      <c r="B229" s="1">
        <f t="shared" si="91"/>
        <v>47</v>
      </c>
      <c r="E229">
        <v>180</v>
      </c>
      <c r="G229">
        <f t="shared" si="69"/>
        <v>0.82030474843733492</v>
      </c>
      <c r="H229">
        <f t="shared" si="70"/>
        <v>0.82030474843733492</v>
      </c>
      <c r="V229" s="1">
        <f t="shared" si="89"/>
        <v>47</v>
      </c>
      <c r="X229">
        <f t="shared" si="71"/>
        <v>0.68199836006249848</v>
      </c>
      <c r="Y229">
        <f t="shared" si="72"/>
        <v>0.73135370161917046</v>
      </c>
      <c r="AC229">
        <f t="shared" si="73"/>
        <v>-6.4700045348913289</v>
      </c>
      <c r="AD229">
        <f t="shared" si="74"/>
        <v>-2.194061104857512</v>
      </c>
      <c r="AG229">
        <f t="shared" si="75"/>
        <v>-3.0235485953469778</v>
      </c>
      <c r="AH229">
        <f t="shared" si="76"/>
        <v>-6.1264195665117676</v>
      </c>
      <c r="AK229">
        <f t="shared" si="77"/>
        <v>2.1940611048575116</v>
      </c>
      <c r="AL229">
        <f t="shared" si="78"/>
        <v>-6.4700045348913289</v>
      </c>
      <c r="AO229">
        <f t="shared" si="79"/>
        <v>6.1264195665117676</v>
      </c>
      <c r="AP229">
        <f t="shared" si="80"/>
        <v>-3.0235485953469778</v>
      </c>
      <c r="AZ229">
        <f t="shared" si="81"/>
        <v>-6.4700045348913289</v>
      </c>
      <c r="BA229">
        <f t="shared" si="82"/>
        <v>-2.194061104857512</v>
      </c>
      <c r="BC229">
        <f t="shared" si="83"/>
        <v>-3.0235485953469778</v>
      </c>
      <c r="BD229">
        <f t="shared" si="84"/>
        <v>-6.1264195665117676</v>
      </c>
      <c r="BG229">
        <f t="shared" si="85"/>
        <v>2.1940611048575116</v>
      </c>
      <c r="BH229">
        <f t="shared" si="86"/>
        <v>-6.4700045348913289</v>
      </c>
      <c r="BJ229">
        <f t="shared" si="87"/>
        <v>6.1264195665117676</v>
      </c>
      <c r="BK229">
        <f t="shared" si="88"/>
        <v>-3.0235485953469778</v>
      </c>
    </row>
    <row r="230" spans="1:63" x14ac:dyDescent="0.25">
      <c r="A230">
        <f t="shared" si="90"/>
        <v>1</v>
      </c>
      <c r="B230" s="1">
        <f t="shared" si="91"/>
        <v>48</v>
      </c>
      <c r="E230">
        <v>180</v>
      </c>
      <c r="G230">
        <f t="shared" si="69"/>
        <v>0.83775804095727813</v>
      </c>
      <c r="H230">
        <f t="shared" si="70"/>
        <v>0.83775804095727824</v>
      </c>
      <c r="V230" s="1">
        <f t="shared" si="89"/>
        <v>48</v>
      </c>
      <c r="X230">
        <f t="shared" si="71"/>
        <v>0.66913060635885824</v>
      </c>
      <c r="Y230">
        <f t="shared" si="72"/>
        <v>0.74314482547739424</v>
      </c>
      <c r="AC230">
        <f t="shared" si="73"/>
        <v>-6.3479303046706175</v>
      </c>
      <c r="AD230">
        <f t="shared" si="74"/>
        <v>-2.2294344764321834</v>
      </c>
      <c r="AG230">
        <f t="shared" si="75"/>
        <v>-2.9122163284359042</v>
      </c>
      <c r="AH230">
        <f t="shared" si="76"/>
        <v>-6.065112801428457</v>
      </c>
      <c r="AK230">
        <f t="shared" si="77"/>
        <v>2.229434476432183</v>
      </c>
      <c r="AL230">
        <f t="shared" si="78"/>
        <v>-6.3479303046706175</v>
      </c>
      <c r="AO230">
        <f t="shared" si="79"/>
        <v>6.065112801428457</v>
      </c>
      <c r="AP230">
        <f t="shared" si="80"/>
        <v>-2.9122163284359042</v>
      </c>
      <c r="AZ230">
        <f t="shared" si="81"/>
        <v>-6.3479303046706175</v>
      </c>
      <c r="BA230">
        <f t="shared" si="82"/>
        <v>-2.2294344764321834</v>
      </c>
      <c r="BC230">
        <f t="shared" si="83"/>
        <v>-2.9122163284359042</v>
      </c>
      <c r="BD230">
        <f t="shared" si="84"/>
        <v>-6.065112801428457</v>
      </c>
      <c r="BG230">
        <f t="shared" si="85"/>
        <v>2.229434476432183</v>
      </c>
      <c r="BH230">
        <f t="shared" si="86"/>
        <v>-6.3479303046706175</v>
      </c>
      <c r="BJ230">
        <f t="shared" si="87"/>
        <v>6.065112801428457</v>
      </c>
      <c r="BK230">
        <f t="shared" si="88"/>
        <v>-2.9122163284359042</v>
      </c>
    </row>
    <row r="231" spans="1:63" x14ac:dyDescent="0.25">
      <c r="A231">
        <f t="shared" si="90"/>
        <v>1</v>
      </c>
      <c r="B231" s="1">
        <f t="shared" si="91"/>
        <v>49</v>
      </c>
      <c r="E231">
        <v>180</v>
      </c>
      <c r="G231">
        <f t="shared" si="69"/>
        <v>0.85521133347722145</v>
      </c>
      <c r="H231">
        <f t="shared" si="70"/>
        <v>0.85521133347722145</v>
      </c>
      <c r="V231" s="1">
        <f t="shared" si="89"/>
        <v>49</v>
      </c>
      <c r="X231">
        <f t="shared" si="71"/>
        <v>0.65605902899050728</v>
      </c>
      <c r="Y231">
        <f t="shared" si="72"/>
        <v>0.75470958022277201</v>
      </c>
      <c r="AC231">
        <f t="shared" si="73"/>
        <v>-6.2239224333853214</v>
      </c>
      <c r="AD231">
        <f t="shared" si="74"/>
        <v>-2.2641287406683168</v>
      </c>
      <c r="AG231">
        <f t="shared" si="75"/>
        <v>-2.7999969722199141</v>
      </c>
      <c r="AH231">
        <f t="shared" si="76"/>
        <v>-6.0019585442317629</v>
      </c>
      <c r="AK231">
        <f t="shared" si="77"/>
        <v>2.2641287406683164</v>
      </c>
      <c r="AL231">
        <f t="shared" si="78"/>
        <v>-6.2239224333853214</v>
      </c>
      <c r="AO231">
        <f t="shared" si="79"/>
        <v>6.0019585442317629</v>
      </c>
      <c r="AP231">
        <f t="shared" si="80"/>
        <v>-2.7999969722199141</v>
      </c>
      <c r="AZ231">
        <f t="shared" si="81"/>
        <v>-6.2239224333853214</v>
      </c>
      <c r="BA231">
        <f t="shared" si="82"/>
        <v>-2.2641287406683168</v>
      </c>
      <c r="BC231">
        <f t="shared" si="83"/>
        <v>-2.7999969722199141</v>
      </c>
      <c r="BD231">
        <f t="shared" si="84"/>
        <v>-6.0019585442317629</v>
      </c>
      <c r="BG231">
        <f t="shared" si="85"/>
        <v>2.2641287406683164</v>
      </c>
      <c r="BH231">
        <f t="shared" si="86"/>
        <v>-6.2239224333853214</v>
      </c>
      <c r="BJ231">
        <f t="shared" si="87"/>
        <v>6.0019585442317629</v>
      </c>
      <c r="BK231">
        <f t="shared" si="88"/>
        <v>-2.7999969722199141</v>
      </c>
    </row>
    <row r="232" spans="1:63" x14ac:dyDescent="0.25">
      <c r="A232">
        <f t="shared" si="90"/>
        <v>1</v>
      </c>
      <c r="B232" s="1">
        <f t="shared" si="91"/>
        <v>50</v>
      </c>
      <c r="E232">
        <v>180</v>
      </c>
      <c r="G232">
        <f t="shared" si="69"/>
        <v>0.87266462599716477</v>
      </c>
      <c r="H232">
        <f t="shared" si="70"/>
        <v>0.87266462599716477</v>
      </c>
      <c r="V232" s="1">
        <f t="shared" si="89"/>
        <v>50</v>
      </c>
      <c r="X232">
        <f t="shared" si="71"/>
        <v>0.64278760968653936</v>
      </c>
      <c r="Y232">
        <f t="shared" si="72"/>
        <v>0.76604444311897801</v>
      </c>
      <c r="AC232">
        <f t="shared" si="73"/>
        <v>-6.0980186950343258</v>
      </c>
      <c r="AD232">
        <f t="shared" si="74"/>
        <v>-2.2981333293569346</v>
      </c>
      <c r="AG232">
        <f t="shared" si="75"/>
        <v>-2.6869247098020073</v>
      </c>
      <c r="AH232">
        <f t="shared" si="76"/>
        <v>-5.9369760323202181</v>
      </c>
      <c r="AK232">
        <f t="shared" si="77"/>
        <v>2.2981333293569346</v>
      </c>
      <c r="AL232">
        <f t="shared" si="78"/>
        <v>-6.0980186950343258</v>
      </c>
      <c r="AO232">
        <f t="shared" si="79"/>
        <v>5.9369760323202181</v>
      </c>
      <c r="AP232">
        <f t="shared" si="80"/>
        <v>-2.6869247098020073</v>
      </c>
      <c r="AZ232">
        <f t="shared" si="81"/>
        <v>-6.0980186950343258</v>
      </c>
      <c r="BA232">
        <f t="shared" si="82"/>
        <v>-2.2981333293569346</v>
      </c>
      <c r="BC232">
        <f t="shared" si="83"/>
        <v>-2.6869247098020073</v>
      </c>
      <c r="BD232">
        <f t="shared" si="84"/>
        <v>-5.9369760323202181</v>
      </c>
      <c r="BG232">
        <f t="shared" si="85"/>
        <v>2.2981333293569346</v>
      </c>
      <c r="BH232">
        <f t="shared" si="86"/>
        <v>-6.0980186950343258</v>
      </c>
      <c r="BJ232">
        <f t="shared" si="87"/>
        <v>5.9369760323202181</v>
      </c>
      <c r="BK232">
        <f t="shared" si="88"/>
        <v>-2.6869247098020073</v>
      </c>
    </row>
    <row r="233" spans="1:63" x14ac:dyDescent="0.25">
      <c r="A233">
        <f t="shared" si="90"/>
        <v>1</v>
      </c>
      <c r="B233" s="1">
        <f t="shared" si="91"/>
        <v>51</v>
      </c>
      <c r="E233">
        <v>180</v>
      </c>
      <c r="G233">
        <f t="shared" si="69"/>
        <v>0.89011791851710798</v>
      </c>
      <c r="H233">
        <f t="shared" si="70"/>
        <v>0.89011791851710809</v>
      </c>
      <c r="V233" s="1">
        <f t="shared" si="89"/>
        <v>51</v>
      </c>
      <c r="X233">
        <f t="shared" si="71"/>
        <v>0.6293203910498375</v>
      </c>
      <c r="Y233">
        <f t="shared" si="72"/>
        <v>0.7771459614569709</v>
      </c>
      <c r="AC233">
        <f t="shared" si="73"/>
        <v>-5.9702574411159892</v>
      </c>
      <c r="AD233">
        <f t="shared" si="74"/>
        <v>-2.3314378843709136</v>
      </c>
      <c r="AG233">
        <f t="shared" si="75"/>
        <v>-2.5730339840886707</v>
      </c>
      <c r="AH233">
        <f t="shared" si="76"/>
        <v>-5.8701850599964516</v>
      </c>
      <c r="AK233">
        <f t="shared" si="77"/>
        <v>2.3314378843709131</v>
      </c>
      <c r="AL233">
        <f t="shared" si="78"/>
        <v>-5.9702574411159892</v>
      </c>
      <c r="AO233">
        <f t="shared" si="79"/>
        <v>5.8701850599964516</v>
      </c>
      <c r="AP233">
        <f t="shared" si="80"/>
        <v>-2.5730339840886707</v>
      </c>
      <c r="AZ233">
        <f t="shared" si="81"/>
        <v>-5.9702574411159892</v>
      </c>
      <c r="BA233">
        <f t="shared" si="82"/>
        <v>-2.3314378843709136</v>
      </c>
      <c r="BC233">
        <f t="shared" si="83"/>
        <v>-2.5730339840886707</v>
      </c>
      <c r="BD233">
        <f t="shared" si="84"/>
        <v>-5.8701850599964516</v>
      </c>
      <c r="BG233">
        <f t="shared" si="85"/>
        <v>2.3314378843709131</v>
      </c>
      <c r="BH233">
        <f t="shared" si="86"/>
        <v>-5.9702574411159892</v>
      </c>
      <c r="BJ233">
        <f t="shared" si="87"/>
        <v>5.8701850599964516</v>
      </c>
      <c r="BK233">
        <f t="shared" si="88"/>
        <v>-2.5730339840886707</v>
      </c>
    </row>
    <row r="234" spans="1:63" x14ac:dyDescent="0.25">
      <c r="A234">
        <f t="shared" si="90"/>
        <v>1</v>
      </c>
      <c r="B234" s="1">
        <f t="shared" si="91"/>
        <v>52</v>
      </c>
      <c r="E234">
        <v>180</v>
      </c>
      <c r="G234">
        <f t="shared" si="69"/>
        <v>0.90757121103705141</v>
      </c>
      <c r="H234">
        <f t="shared" si="70"/>
        <v>0.90757121103705141</v>
      </c>
      <c r="V234" s="1">
        <f t="shared" si="89"/>
        <v>52</v>
      </c>
      <c r="X234">
        <f t="shared" si="71"/>
        <v>0.61566147532565829</v>
      </c>
      <c r="Y234">
        <f t="shared" si="72"/>
        <v>0.78801075360672201</v>
      </c>
      <c r="AC234">
        <f t="shared" si="73"/>
        <v>-5.8406775889459057</v>
      </c>
      <c r="AD234">
        <f t="shared" si="74"/>
        <v>-2.3640322608201667</v>
      </c>
      <c r="AG234">
        <f t="shared" si="75"/>
        <v>-2.4583594872982397</v>
      </c>
      <c r="AH234">
        <f t="shared" si="76"/>
        <v>-5.801605972437649</v>
      </c>
      <c r="AK234">
        <f t="shared" si="77"/>
        <v>2.3640322608201663</v>
      </c>
      <c r="AL234">
        <f t="shared" si="78"/>
        <v>-5.8406775889459057</v>
      </c>
      <c r="AO234">
        <f t="shared" si="79"/>
        <v>5.801605972437649</v>
      </c>
      <c r="AP234">
        <f t="shared" si="80"/>
        <v>-2.4583594872982397</v>
      </c>
      <c r="AZ234">
        <f t="shared" si="81"/>
        <v>-5.8406775889459057</v>
      </c>
      <c r="BA234">
        <f t="shared" si="82"/>
        <v>-2.3640322608201667</v>
      </c>
      <c r="BC234">
        <f t="shared" si="83"/>
        <v>-2.4583594872982397</v>
      </c>
      <c r="BD234">
        <f t="shared" si="84"/>
        <v>-5.801605972437649</v>
      </c>
      <c r="BG234">
        <f t="shared" si="85"/>
        <v>2.3640322608201663</v>
      </c>
      <c r="BH234">
        <f t="shared" si="86"/>
        <v>-5.8406775889459057</v>
      </c>
      <c r="BJ234">
        <f t="shared" si="87"/>
        <v>5.801605972437649</v>
      </c>
      <c r="BK234">
        <f t="shared" si="88"/>
        <v>-2.4583594872982397</v>
      </c>
    </row>
    <row r="235" spans="1:63" x14ac:dyDescent="0.25">
      <c r="A235">
        <f t="shared" si="90"/>
        <v>1</v>
      </c>
      <c r="B235" s="1">
        <f t="shared" si="91"/>
        <v>53</v>
      </c>
      <c r="E235">
        <v>180</v>
      </c>
      <c r="G235">
        <f t="shared" si="69"/>
        <v>0.92502450355699462</v>
      </c>
      <c r="H235">
        <f t="shared" si="70"/>
        <v>0.92502450355699462</v>
      </c>
      <c r="V235" s="1">
        <f t="shared" si="89"/>
        <v>53</v>
      </c>
      <c r="X235">
        <f t="shared" si="71"/>
        <v>0.60181502315204838</v>
      </c>
      <c r="Y235">
        <f t="shared" si="72"/>
        <v>0.79863551004729283</v>
      </c>
      <c r="AC235">
        <f t="shared" si="73"/>
        <v>-5.7093186098023159</v>
      </c>
      <c r="AD235">
        <f t="shared" si="74"/>
        <v>-2.3959065301418789</v>
      </c>
      <c r="AG235">
        <f t="shared" si="75"/>
        <v>-2.3429361503933164</v>
      </c>
      <c r="AH235">
        <f t="shared" si="76"/>
        <v>-5.7312596594982228</v>
      </c>
      <c r="AK235">
        <f t="shared" si="77"/>
        <v>2.3959065301418789</v>
      </c>
      <c r="AL235">
        <f t="shared" si="78"/>
        <v>-5.7093186098023159</v>
      </c>
      <c r="AO235">
        <f t="shared" si="79"/>
        <v>5.7312596594982228</v>
      </c>
      <c r="AP235">
        <f t="shared" si="80"/>
        <v>-2.3429361503933164</v>
      </c>
      <c r="AZ235">
        <f t="shared" si="81"/>
        <v>-5.7093186098023159</v>
      </c>
      <c r="BA235">
        <f t="shared" si="82"/>
        <v>-2.3959065301418789</v>
      </c>
      <c r="BC235">
        <f t="shared" si="83"/>
        <v>-2.3429361503933164</v>
      </c>
      <c r="BD235">
        <f t="shared" si="84"/>
        <v>-5.7312596594982228</v>
      </c>
      <c r="BG235">
        <f t="shared" si="85"/>
        <v>2.3959065301418789</v>
      </c>
      <c r="BH235">
        <f t="shared" si="86"/>
        <v>-5.7093186098023159</v>
      </c>
      <c r="BJ235">
        <f t="shared" si="87"/>
        <v>5.7312596594982228</v>
      </c>
      <c r="BK235">
        <f t="shared" si="88"/>
        <v>-2.3429361503933164</v>
      </c>
    </row>
    <row r="236" spans="1:63" x14ac:dyDescent="0.25">
      <c r="A236">
        <f t="shared" si="90"/>
        <v>1</v>
      </c>
      <c r="B236" s="1">
        <f t="shared" si="91"/>
        <v>54</v>
      </c>
      <c r="E236">
        <v>180</v>
      </c>
      <c r="G236">
        <f t="shared" si="69"/>
        <v>0.94247779607693793</v>
      </c>
      <c r="H236">
        <f t="shared" si="70"/>
        <v>0.94247779607693793</v>
      </c>
      <c r="V236" s="1">
        <f t="shared" si="89"/>
        <v>54</v>
      </c>
      <c r="X236">
        <f t="shared" si="71"/>
        <v>0.58778525229247314</v>
      </c>
      <c r="Y236">
        <f t="shared" si="72"/>
        <v>0.80901699437494745</v>
      </c>
      <c r="AC236">
        <f t="shared" si="73"/>
        <v>-5.576220516902767</v>
      </c>
      <c r="AD236">
        <f t="shared" si="74"/>
        <v>-2.4270509831248432</v>
      </c>
      <c r="AG236">
        <f t="shared" si="75"/>
        <v>-2.2267991324404495</v>
      </c>
      <c r="AH236">
        <f t="shared" si="76"/>
        <v>-5.659167549346555</v>
      </c>
      <c r="AK236">
        <f t="shared" si="77"/>
        <v>2.4270509831248428</v>
      </c>
      <c r="AL236">
        <f t="shared" si="78"/>
        <v>-5.576220516902767</v>
      </c>
      <c r="AO236">
        <f t="shared" si="79"/>
        <v>5.659167549346555</v>
      </c>
      <c r="AP236">
        <f t="shared" si="80"/>
        <v>-2.2267991324404495</v>
      </c>
      <c r="AZ236">
        <f t="shared" si="81"/>
        <v>-5.576220516902767</v>
      </c>
      <c r="BA236">
        <f t="shared" si="82"/>
        <v>-2.4270509831248432</v>
      </c>
      <c r="BC236">
        <f t="shared" si="83"/>
        <v>-2.2267991324404495</v>
      </c>
      <c r="BD236">
        <f t="shared" si="84"/>
        <v>-5.659167549346555</v>
      </c>
      <c r="BG236">
        <f t="shared" si="85"/>
        <v>2.4270509831248428</v>
      </c>
      <c r="BH236">
        <f t="shared" si="86"/>
        <v>-5.576220516902767</v>
      </c>
      <c r="BJ236">
        <f t="shared" si="87"/>
        <v>5.659167549346555</v>
      </c>
      <c r="BK236">
        <f t="shared" si="88"/>
        <v>-2.2267991324404495</v>
      </c>
    </row>
    <row r="237" spans="1:63" x14ac:dyDescent="0.25">
      <c r="A237">
        <f t="shared" si="90"/>
        <v>1</v>
      </c>
      <c r="B237" s="1">
        <f t="shared" si="91"/>
        <v>55</v>
      </c>
      <c r="E237">
        <v>180</v>
      </c>
      <c r="G237">
        <f t="shared" si="69"/>
        <v>0.95993108859688125</v>
      </c>
      <c r="H237">
        <f t="shared" si="70"/>
        <v>0.95993108859688125</v>
      </c>
      <c r="V237" s="1">
        <f t="shared" si="89"/>
        <v>55</v>
      </c>
      <c r="X237">
        <f t="shared" si="71"/>
        <v>0.57357643635104616</v>
      </c>
      <c r="Y237">
        <f t="shared" si="72"/>
        <v>0.8191520442889918</v>
      </c>
      <c r="AC237">
        <f t="shared" si="73"/>
        <v>-5.4414238532157109</v>
      </c>
      <c r="AD237">
        <f t="shared" si="74"/>
        <v>-2.4574561328669762</v>
      </c>
      <c r="AG237">
        <f t="shared" si="75"/>
        <v>-2.1099838099003541</v>
      </c>
      <c r="AH237">
        <f t="shared" si="76"/>
        <v>-5.5853516019377691</v>
      </c>
      <c r="AK237">
        <f t="shared" si="77"/>
        <v>2.4574561328669757</v>
      </c>
      <c r="AL237">
        <f t="shared" si="78"/>
        <v>-5.4414238532157109</v>
      </c>
      <c r="AO237">
        <f t="shared" si="79"/>
        <v>5.5853516019377691</v>
      </c>
      <c r="AP237">
        <f t="shared" si="80"/>
        <v>-2.1099838099003541</v>
      </c>
      <c r="AZ237">
        <f t="shared" si="81"/>
        <v>-5.4414238532157109</v>
      </c>
      <c r="BA237">
        <f t="shared" si="82"/>
        <v>-2.4574561328669762</v>
      </c>
      <c r="BC237">
        <f t="shared" si="83"/>
        <v>-2.1099838099003541</v>
      </c>
      <c r="BD237">
        <f t="shared" si="84"/>
        <v>-5.5853516019377691</v>
      </c>
      <c r="BG237">
        <f t="shared" si="85"/>
        <v>2.4574561328669757</v>
      </c>
      <c r="BH237">
        <f t="shared" si="86"/>
        <v>-5.4414238532157109</v>
      </c>
      <c r="BJ237">
        <f t="shared" si="87"/>
        <v>5.5853516019377691</v>
      </c>
      <c r="BK237">
        <f t="shared" si="88"/>
        <v>-2.1099838099003541</v>
      </c>
    </row>
    <row r="238" spans="1:63" x14ac:dyDescent="0.25">
      <c r="A238">
        <f t="shared" si="90"/>
        <v>1</v>
      </c>
      <c r="B238" s="1">
        <f t="shared" si="91"/>
        <v>56</v>
      </c>
      <c r="E238">
        <v>180</v>
      </c>
      <c r="G238">
        <f t="shared" si="69"/>
        <v>0.97738438111682457</v>
      </c>
      <c r="H238">
        <f t="shared" si="70"/>
        <v>0.97738438111682457</v>
      </c>
      <c r="V238" s="1">
        <f t="shared" si="89"/>
        <v>56</v>
      </c>
      <c r="X238">
        <f t="shared" si="71"/>
        <v>0.55919290347074679</v>
      </c>
      <c r="Y238">
        <f t="shared" si="72"/>
        <v>0.82903757255504174</v>
      </c>
      <c r="AC238">
        <f t="shared" si="73"/>
        <v>-5.304969679110707</v>
      </c>
      <c r="AD238">
        <f t="shared" si="74"/>
        <v>-2.4871127176651258</v>
      </c>
      <c r="AG238">
        <f t="shared" si="75"/>
        <v>-1.9925257658518909</v>
      </c>
      <c r="AH238">
        <f t="shared" si="76"/>
        <v>-5.5098343023245171</v>
      </c>
      <c r="AK238">
        <f t="shared" si="77"/>
        <v>2.4871127176651253</v>
      </c>
      <c r="AL238">
        <f t="shared" si="78"/>
        <v>-5.304969679110707</v>
      </c>
      <c r="AO238">
        <f t="shared" si="79"/>
        <v>5.5098343023245171</v>
      </c>
      <c r="AP238">
        <f t="shared" si="80"/>
        <v>-1.9925257658518909</v>
      </c>
      <c r="AZ238">
        <f t="shared" si="81"/>
        <v>-5.304969679110707</v>
      </c>
      <c r="BA238">
        <f t="shared" si="82"/>
        <v>-2.4871127176651258</v>
      </c>
      <c r="BC238">
        <f t="shared" si="83"/>
        <v>-1.9925257658518909</v>
      </c>
      <c r="BD238">
        <f t="shared" si="84"/>
        <v>-5.5098343023245171</v>
      </c>
      <c r="BG238">
        <f t="shared" si="85"/>
        <v>2.4871127176651253</v>
      </c>
      <c r="BH238">
        <f t="shared" si="86"/>
        <v>-5.304969679110707</v>
      </c>
      <c r="BJ238">
        <f t="shared" si="87"/>
        <v>5.5098343023245171</v>
      </c>
      <c r="BK238">
        <f t="shared" si="88"/>
        <v>-1.9925257658518909</v>
      </c>
    </row>
    <row r="239" spans="1:63" x14ac:dyDescent="0.25">
      <c r="A239">
        <f t="shared" si="90"/>
        <v>1</v>
      </c>
      <c r="B239" s="1">
        <f t="shared" si="91"/>
        <v>57</v>
      </c>
      <c r="E239">
        <v>180</v>
      </c>
      <c r="G239">
        <f t="shared" si="69"/>
        <v>0.99483767363676778</v>
      </c>
      <c r="H239">
        <f t="shared" si="70"/>
        <v>0.99483767363676789</v>
      </c>
      <c r="V239" s="1">
        <f t="shared" si="89"/>
        <v>57</v>
      </c>
      <c r="X239">
        <f t="shared" si="71"/>
        <v>0.54463903501502708</v>
      </c>
      <c r="Y239">
        <f t="shared" si="72"/>
        <v>0.83867056794542405</v>
      </c>
      <c r="AC239">
        <f t="shared" si="73"/>
        <v>-5.1668995598510516</v>
      </c>
      <c r="AD239">
        <f t="shared" si="74"/>
        <v>-2.5160117038362726</v>
      </c>
      <c r="AG239">
        <f t="shared" si="75"/>
        <v>-1.8744607791531189</v>
      </c>
      <c r="AH239">
        <f t="shared" si="76"/>
        <v>-5.432638653807814</v>
      </c>
      <c r="AK239">
        <f t="shared" si="77"/>
        <v>2.5160117038362726</v>
      </c>
      <c r="AL239">
        <f t="shared" si="78"/>
        <v>-5.1668995598510516</v>
      </c>
      <c r="AO239">
        <f t="shared" si="79"/>
        <v>5.432638653807814</v>
      </c>
      <c r="AP239">
        <f t="shared" si="80"/>
        <v>-1.8744607791531189</v>
      </c>
      <c r="AZ239">
        <f t="shared" si="81"/>
        <v>-5.1668995598510516</v>
      </c>
      <c r="BA239">
        <f t="shared" si="82"/>
        <v>-2.5160117038362726</v>
      </c>
      <c r="BC239">
        <f t="shared" si="83"/>
        <v>-1.8744607791531189</v>
      </c>
      <c r="BD239">
        <f t="shared" si="84"/>
        <v>-5.432638653807814</v>
      </c>
      <c r="BG239">
        <f t="shared" si="85"/>
        <v>2.5160117038362726</v>
      </c>
      <c r="BH239">
        <f t="shared" si="86"/>
        <v>-5.1668995598510516</v>
      </c>
      <c r="BJ239">
        <f t="shared" si="87"/>
        <v>5.432638653807814</v>
      </c>
      <c r="BK239">
        <f t="shared" si="88"/>
        <v>-1.8744607791531189</v>
      </c>
    </row>
    <row r="240" spans="1:63" x14ac:dyDescent="0.25">
      <c r="A240">
        <f t="shared" si="90"/>
        <v>1</v>
      </c>
      <c r="B240" s="1">
        <f t="shared" si="91"/>
        <v>58</v>
      </c>
      <c r="E240">
        <v>180</v>
      </c>
      <c r="G240">
        <f t="shared" si="69"/>
        <v>1.0122909661567112</v>
      </c>
      <c r="H240">
        <f t="shared" si="70"/>
        <v>1.0122909661567112</v>
      </c>
      <c r="V240" s="1">
        <f t="shared" si="89"/>
        <v>58</v>
      </c>
      <c r="X240">
        <f t="shared" si="71"/>
        <v>0.5299192642332049</v>
      </c>
      <c r="Y240">
        <f t="shared" si="72"/>
        <v>0.84804809615642596</v>
      </c>
      <c r="AC240">
        <f t="shared" si="73"/>
        <v>-5.0272555529325853</v>
      </c>
      <c r="AD240">
        <f t="shared" si="74"/>
        <v>-2.5441442884692784</v>
      </c>
      <c r="AG240">
        <f t="shared" si="75"/>
        <v>-1.755824813542707</v>
      </c>
      <c r="AH240">
        <f t="shared" si="76"/>
        <v>-5.3537881709300077</v>
      </c>
      <c r="AK240">
        <f t="shared" si="77"/>
        <v>2.544144288469278</v>
      </c>
      <c r="AL240">
        <f t="shared" si="78"/>
        <v>-5.0272555529325853</v>
      </c>
      <c r="AO240">
        <f t="shared" si="79"/>
        <v>5.3537881709300077</v>
      </c>
      <c r="AP240">
        <f t="shared" si="80"/>
        <v>-1.755824813542707</v>
      </c>
      <c r="AZ240">
        <f t="shared" si="81"/>
        <v>-5.0272555529325853</v>
      </c>
      <c r="BA240">
        <f t="shared" si="82"/>
        <v>-2.5441442884692784</v>
      </c>
      <c r="BC240">
        <f t="shared" si="83"/>
        <v>-1.755824813542707</v>
      </c>
      <c r="BD240">
        <f t="shared" si="84"/>
        <v>-5.3537881709300077</v>
      </c>
      <c r="BG240">
        <f t="shared" si="85"/>
        <v>2.544144288469278</v>
      </c>
      <c r="BH240">
        <f t="shared" si="86"/>
        <v>-5.0272555529325853</v>
      </c>
      <c r="BJ240">
        <f t="shared" si="87"/>
        <v>5.3537881709300077</v>
      </c>
      <c r="BK240">
        <f t="shared" si="88"/>
        <v>-1.755824813542707</v>
      </c>
    </row>
    <row r="241" spans="1:63" x14ac:dyDescent="0.25">
      <c r="A241">
        <f t="shared" si="90"/>
        <v>1</v>
      </c>
      <c r="B241" s="1">
        <f t="shared" si="91"/>
        <v>59</v>
      </c>
      <c r="E241">
        <v>180</v>
      </c>
      <c r="G241">
        <f t="shared" si="69"/>
        <v>1.0297442586766543</v>
      </c>
      <c r="H241">
        <f t="shared" si="70"/>
        <v>1.0297442586766545</v>
      </c>
      <c r="V241" s="1">
        <f t="shared" si="89"/>
        <v>59</v>
      </c>
      <c r="X241">
        <f t="shared" si="71"/>
        <v>0.51503807491005416</v>
      </c>
      <c r="Y241">
        <f t="shared" si="72"/>
        <v>0.85716730070211233</v>
      </c>
      <c r="AC241">
        <f t="shared" si="73"/>
        <v>-4.8860801952725783</v>
      </c>
      <c r="AD241">
        <f t="shared" si="74"/>
        <v>-2.5715019021063377</v>
      </c>
      <c r="AG241">
        <f t="shared" si="75"/>
        <v>-1.6366540066850335</v>
      </c>
      <c r="AH241">
        <f t="shared" si="76"/>
        <v>-5.273306872312026</v>
      </c>
      <c r="AK241">
        <f t="shared" si="77"/>
        <v>2.5715019021063372</v>
      </c>
      <c r="AL241">
        <f t="shared" si="78"/>
        <v>-4.8860801952725783</v>
      </c>
      <c r="AO241">
        <f t="shared" si="79"/>
        <v>5.273306872312026</v>
      </c>
      <c r="AP241">
        <f t="shared" si="80"/>
        <v>-1.6366540066850335</v>
      </c>
      <c r="AZ241">
        <f t="shared" si="81"/>
        <v>-4.8860801952725783</v>
      </c>
      <c r="BA241">
        <f t="shared" si="82"/>
        <v>-2.5715019021063377</v>
      </c>
      <c r="BC241">
        <f t="shared" si="83"/>
        <v>-1.6366540066850335</v>
      </c>
      <c r="BD241">
        <f t="shared" si="84"/>
        <v>-5.273306872312026</v>
      </c>
      <c r="BG241">
        <f t="shared" si="85"/>
        <v>2.5715019021063372</v>
      </c>
      <c r="BH241">
        <f t="shared" si="86"/>
        <v>-4.8860801952725783</v>
      </c>
      <c r="BJ241">
        <f t="shared" si="87"/>
        <v>5.273306872312026</v>
      </c>
      <c r="BK241">
        <f t="shared" si="88"/>
        <v>-1.6366540066850335</v>
      </c>
    </row>
    <row r="242" spans="1:63" x14ac:dyDescent="0.25">
      <c r="A242">
        <f t="shared" si="90"/>
        <v>1</v>
      </c>
      <c r="B242" s="1">
        <f t="shared" si="91"/>
        <v>60</v>
      </c>
      <c r="E242">
        <v>180</v>
      </c>
      <c r="G242">
        <f t="shared" si="69"/>
        <v>1.0471975511965976</v>
      </c>
      <c r="H242">
        <f t="shared" si="70"/>
        <v>1.0471975511965976</v>
      </c>
      <c r="V242" s="1">
        <f t="shared" si="89"/>
        <v>60</v>
      </c>
      <c r="X242">
        <f t="shared" si="71"/>
        <v>0.50000000000000011</v>
      </c>
      <c r="Y242">
        <f t="shared" si="72"/>
        <v>0.8660254037844386</v>
      </c>
      <c r="AC242">
        <f t="shared" si="73"/>
        <v>-4.7434164902525708</v>
      </c>
      <c r="AD242">
        <f t="shared" si="74"/>
        <v>-2.5980762113533165</v>
      </c>
      <c r="AG242">
        <f t="shared" si="75"/>
        <v>-1.5169846591623015</v>
      </c>
      <c r="AH242">
        <f t="shared" si="76"/>
        <v>-5.1912192733370688</v>
      </c>
      <c r="AK242">
        <f t="shared" si="77"/>
        <v>2.598076211353316</v>
      </c>
      <c r="AL242">
        <f t="shared" si="78"/>
        <v>-4.7434164902525708</v>
      </c>
      <c r="AO242">
        <f t="shared" si="79"/>
        <v>5.1912192733370688</v>
      </c>
      <c r="AP242">
        <f t="shared" si="80"/>
        <v>-1.5169846591623015</v>
      </c>
      <c r="AZ242">
        <f t="shared" si="81"/>
        <v>-4.7434164902525708</v>
      </c>
      <c r="BA242">
        <f t="shared" si="82"/>
        <v>-2.5980762113533165</v>
      </c>
      <c r="BC242">
        <f t="shared" si="83"/>
        <v>-1.5169846591623015</v>
      </c>
      <c r="BD242">
        <f t="shared" si="84"/>
        <v>-5.1912192733370688</v>
      </c>
      <c r="BG242">
        <f t="shared" si="85"/>
        <v>2.598076211353316</v>
      </c>
      <c r="BH242">
        <f t="shared" si="86"/>
        <v>-4.7434164902525708</v>
      </c>
      <c r="BJ242">
        <f t="shared" si="87"/>
        <v>5.1912192733370688</v>
      </c>
      <c r="BK242">
        <f t="shared" si="88"/>
        <v>-1.5169846591623015</v>
      </c>
    </row>
    <row r="243" spans="1:63" x14ac:dyDescent="0.25">
      <c r="A243">
        <f t="shared" si="90"/>
        <v>1</v>
      </c>
      <c r="B243" s="1">
        <f t="shared" si="91"/>
        <v>61</v>
      </c>
      <c r="E243">
        <v>180</v>
      </c>
      <c r="G243">
        <f t="shared" si="69"/>
        <v>1.064650843716541</v>
      </c>
      <c r="H243">
        <f t="shared" si="70"/>
        <v>1.064650843716541</v>
      </c>
      <c r="V243" s="1">
        <f t="shared" si="89"/>
        <v>61</v>
      </c>
      <c r="X243">
        <f t="shared" si="71"/>
        <v>0.48480962024633711</v>
      </c>
      <c r="Y243">
        <f t="shared" si="72"/>
        <v>0.87461970713939574</v>
      </c>
      <c r="AC243">
        <f t="shared" si="73"/>
        <v>-4.5993078946191233</v>
      </c>
      <c r="AD243">
        <f t="shared" si="74"/>
        <v>-2.6238591214181879</v>
      </c>
      <c r="AG243">
        <f t="shared" si="75"/>
        <v>-1.3968532234170277</v>
      </c>
      <c r="AH243">
        <f t="shared" si="76"/>
        <v>-5.1075503786829817</v>
      </c>
      <c r="AK243">
        <f t="shared" si="77"/>
        <v>2.6238591214181874</v>
      </c>
      <c r="AL243">
        <f t="shared" si="78"/>
        <v>-4.5993078946191233</v>
      </c>
      <c r="AO243">
        <f t="shared" si="79"/>
        <v>5.1075503786829817</v>
      </c>
      <c r="AP243">
        <f t="shared" si="80"/>
        <v>-1.3968532234170277</v>
      </c>
      <c r="AZ243">
        <f t="shared" si="81"/>
        <v>-4.5993078946191233</v>
      </c>
      <c r="BA243">
        <f t="shared" si="82"/>
        <v>-2.6238591214181879</v>
      </c>
      <c r="BC243">
        <f t="shared" si="83"/>
        <v>-1.3968532234170277</v>
      </c>
      <c r="BD243">
        <f t="shared" si="84"/>
        <v>-5.1075503786829817</v>
      </c>
      <c r="BG243">
        <f t="shared" si="85"/>
        <v>2.6238591214181874</v>
      </c>
      <c r="BH243">
        <f t="shared" si="86"/>
        <v>-4.5993078946191233</v>
      </c>
      <c r="BJ243">
        <f t="shared" si="87"/>
        <v>5.1075503786829817</v>
      </c>
      <c r="BK243">
        <f t="shared" si="88"/>
        <v>-1.3968532234170277</v>
      </c>
    </row>
    <row r="244" spans="1:63" x14ac:dyDescent="0.25">
      <c r="A244">
        <f t="shared" si="90"/>
        <v>1</v>
      </c>
      <c r="B244" s="1">
        <f t="shared" si="91"/>
        <v>62</v>
      </c>
      <c r="E244">
        <v>180</v>
      </c>
      <c r="G244">
        <f t="shared" si="69"/>
        <v>1.0821041362364843</v>
      </c>
      <c r="H244">
        <f t="shared" si="70"/>
        <v>1.0821041362364843</v>
      </c>
      <c r="V244" s="1">
        <f t="shared" si="89"/>
        <v>62</v>
      </c>
      <c r="X244">
        <f t="shared" si="71"/>
        <v>0.46947156278589086</v>
      </c>
      <c r="Y244">
        <f t="shared" si="72"/>
        <v>0.88294759285892688</v>
      </c>
      <c r="AC244">
        <f t="shared" si="73"/>
        <v>-4.4537983052464778</v>
      </c>
      <c r="AD244">
        <f t="shared" si="74"/>
        <v>-2.6488427785767814</v>
      </c>
      <c r="AG244">
        <f t="shared" si="75"/>
        <v>-1.2762962926482793</v>
      </c>
      <c r="AH244">
        <f t="shared" si="76"/>
        <v>-5.0223256747055949</v>
      </c>
      <c r="AK244">
        <f t="shared" si="77"/>
        <v>2.648842778576781</v>
      </c>
      <c r="AL244">
        <f t="shared" si="78"/>
        <v>-4.4537983052464778</v>
      </c>
      <c r="AO244">
        <f t="shared" si="79"/>
        <v>5.0223256747055949</v>
      </c>
      <c r="AP244">
        <f t="shared" si="80"/>
        <v>-1.2762962926482793</v>
      </c>
      <c r="AZ244">
        <f t="shared" si="81"/>
        <v>-4.4537983052464778</v>
      </c>
      <c r="BA244">
        <f t="shared" si="82"/>
        <v>-2.6488427785767814</v>
      </c>
      <c r="BC244">
        <f t="shared" si="83"/>
        <v>-1.2762962926482793</v>
      </c>
      <c r="BD244">
        <f t="shared" si="84"/>
        <v>-5.0223256747055949</v>
      </c>
      <c r="BG244">
        <f t="shared" si="85"/>
        <v>2.648842778576781</v>
      </c>
      <c r="BH244">
        <f t="shared" si="86"/>
        <v>-4.4537983052464778</v>
      </c>
      <c r="BJ244">
        <f t="shared" si="87"/>
        <v>5.0223256747055949</v>
      </c>
      <c r="BK244">
        <f t="shared" si="88"/>
        <v>-1.2762962926482793</v>
      </c>
    </row>
    <row r="245" spans="1:63" x14ac:dyDescent="0.25">
      <c r="A245">
        <f t="shared" si="90"/>
        <v>1</v>
      </c>
      <c r="B245" s="1">
        <f t="shared" si="91"/>
        <v>63</v>
      </c>
      <c r="E245">
        <v>180</v>
      </c>
      <c r="G245">
        <f t="shared" si="69"/>
        <v>1.0995574287564276</v>
      </c>
      <c r="H245">
        <f t="shared" si="70"/>
        <v>1.0995574287564276</v>
      </c>
      <c r="V245" s="1">
        <f t="shared" si="89"/>
        <v>63</v>
      </c>
      <c r="X245">
        <f t="shared" si="71"/>
        <v>0.4539904997395468</v>
      </c>
      <c r="Y245">
        <f t="shared" si="72"/>
        <v>0.89100652418836779</v>
      </c>
      <c r="AC245">
        <f t="shared" si="73"/>
        <v>-4.3069320457651425</v>
      </c>
      <c r="AD245">
        <f t="shared" si="74"/>
        <v>-2.6730195725651038</v>
      </c>
      <c r="AG245">
        <f t="shared" si="75"/>
        <v>-1.1553505896650309</v>
      </c>
      <c r="AH245">
        <f t="shared" si="76"/>
        <v>-4.9355711216753342</v>
      </c>
      <c r="AK245">
        <f t="shared" si="77"/>
        <v>2.6730195725651038</v>
      </c>
      <c r="AL245">
        <f t="shared" si="78"/>
        <v>-4.3069320457651425</v>
      </c>
      <c r="AO245">
        <f t="shared" si="79"/>
        <v>4.9355711216753342</v>
      </c>
      <c r="AP245">
        <f t="shared" si="80"/>
        <v>-1.1553505896650309</v>
      </c>
      <c r="AZ245">
        <f t="shared" si="81"/>
        <v>-4.3069320457651425</v>
      </c>
      <c r="BA245">
        <f t="shared" si="82"/>
        <v>-2.6730195725651038</v>
      </c>
      <c r="BC245">
        <f t="shared" si="83"/>
        <v>-1.1553505896650309</v>
      </c>
      <c r="BD245">
        <f t="shared" si="84"/>
        <v>-4.9355711216753342</v>
      </c>
      <c r="BG245">
        <f t="shared" si="85"/>
        <v>2.6730195725651038</v>
      </c>
      <c r="BH245">
        <f t="shared" si="86"/>
        <v>-4.3069320457651425</v>
      </c>
      <c r="BJ245">
        <f t="shared" si="87"/>
        <v>4.9355711216753342</v>
      </c>
      <c r="BK245">
        <f t="shared" si="88"/>
        <v>-1.1553505896650309</v>
      </c>
    </row>
    <row r="246" spans="1:63" x14ac:dyDescent="0.25">
      <c r="A246">
        <f t="shared" si="90"/>
        <v>1</v>
      </c>
      <c r="B246" s="1">
        <f t="shared" si="91"/>
        <v>64</v>
      </c>
      <c r="E246">
        <v>180</v>
      </c>
      <c r="G246">
        <f t="shared" si="69"/>
        <v>1.1170107212763709</v>
      </c>
      <c r="H246">
        <f t="shared" si="70"/>
        <v>1.1170107212763709</v>
      </c>
      <c r="V246" s="1">
        <f t="shared" si="89"/>
        <v>64</v>
      </c>
      <c r="X246">
        <f t="shared" si="71"/>
        <v>0.43837114678907746</v>
      </c>
      <c r="Y246">
        <f t="shared" si="72"/>
        <v>0.89879404629916704</v>
      </c>
      <c r="AC246">
        <f t="shared" si="73"/>
        <v>-4.1587538530604791</v>
      </c>
      <c r="AD246">
        <f t="shared" si="74"/>
        <v>-2.6963821388975018</v>
      </c>
      <c r="AG246">
        <f t="shared" si="75"/>
        <v>-1.0340529557000371</v>
      </c>
      <c r="AH246">
        <f t="shared" si="76"/>
        <v>-4.8473131458694585</v>
      </c>
      <c r="AK246">
        <f t="shared" si="77"/>
        <v>2.6963821388975013</v>
      </c>
      <c r="AL246">
        <f t="shared" si="78"/>
        <v>-4.1587538530604791</v>
      </c>
      <c r="AO246">
        <f t="shared" si="79"/>
        <v>4.8473131458694585</v>
      </c>
      <c r="AP246">
        <f t="shared" si="80"/>
        <v>-1.0340529557000371</v>
      </c>
      <c r="AZ246">
        <f t="shared" si="81"/>
        <v>-4.1587538530604791</v>
      </c>
      <c r="BA246">
        <f t="shared" si="82"/>
        <v>-2.6963821388975018</v>
      </c>
      <c r="BC246">
        <f t="shared" si="83"/>
        <v>-1.0340529557000371</v>
      </c>
      <c r="BD246">
        <f t="shared" si="84"/>
        <v>-4.8473131458694585</v>
      </c>
      <c r="BG246">
        <f t="shared" si="85"/>
        <v>2.6963821388975013</v>
      </c>
      <c r="BH246">
        <f t="shared" si="86"/>
        <v>-4.1587538530604791</v>
      </c>
      <c r="BJ246">
        <f t="shared" si="87"/>
        <v>4.8473131458694585</v>
      </c>
      <c r="BK246">
        <f t="shared" si="88"/>
        <v>-1.0340529557000371</v>
      </c>
    </row>
    <row r="247" spans="1:63" x14ac:dyDescent="0.25">
      <c r="A247">
        <f t="shared" si="90"/>
        <v>1</v>
      </c>
      <c r="B247" s="1">
        <f t="shared" si="91"/>
        <v>65</v>
      </c>
      <c r="E247">
        <v>180</v>
      </c>
      <c r="G247">
        <f t="shared" si="69"/>
        <v>1.1344640137963142</v>
      </c>
      <c r="H247">
        <f t="shared" si="70"/>
        <v>1.1344640137963142</v>
      </c>
      <c r="V247" s="1">
        <f t="shared" si="89"/>
        <v>65</v>
      </c>
      <c r="X247">
        <f t="shared" si="71"/>
        <v>0.42261826174069944</v>
      </c>
      <c r="Y247">
        <f t="shared" si="72"/>
        <v>0.90630778703664994</v>
      </c>
      <c r="AC247">
        <f t="shared" si="73"/>
        <v>-4.0093088636454208</v>
      </c>
      <c r="AD247">
        <f t="shared" si="74"/>
        <v>-2.7189233611099501</v>
      </c>
      <c r="AG247">
        <f t="shared" si="75"/>
        <v>-0.912440339187642</v>
      </c>
      <c r="AH247">
        <f t="shared" si="76"/>
        <v>-4.7575786315223727</v>
      </c>
      <c r="AK247">
        <f t="shared" si="77"/>
        <v>2.7189233611099501</v>
      </c>
      <c r="AL247">
        <f t="shared" si="78"/>
        <v>-4.0093088636454208</v>
      </c>
      <c r="AO247">
        <f t="shared" si="79"/>
        <v>4.7575786315223727</v>
      </c>
      <c r="AP247">
        <f t="shared" si="80"/>
        <v>-0.912440339187642</v>
      </c>
      <c r="AZ247">
        <f t="shared" si="81"/>
        <v>-4.0093088636454208</v>
      </c>
      <c r="BA247">
        <f t="shared" si="82"/>
        <v>-2.7189233611099501</v>
      </c>
      <c r="BC247">
        <f t="shared" si="83"/>
        <v>-0.912440339187642</v>
      </c>
      <c r="BD247">
        <f t="shared" si="84"/>
        <v>-4.7575786315223727</v>
      </c>
      <c r="BG247">
        <f t="shared" si="85"/>
        <v>2.7189233611099501</v>
      </c>
      <c r="BH247">
        <f t="shared" si="86"/>
        <v>-4.0093088636454208</v>
      </c>
      <c r="BJ247">
        <f t="shared" si="87"/>
        <v>4.7575786315223727</v>
      </c>
      <c r="BK247">
        <f t="shared" si="88"/>
        <v>-0.912440339187642</v>
      </c>
    </row>
    <row r="248" spans="1:63" x14ac:dyDescent="0.25">
      <c r="A248">
        <f t="shared" si="90"/>
        <v>1</v>
      </c>
      <c r="B248" s="1">
        <f t="shared" si="91"/>
        <v>66</v>
      </c>
      <c r="E248">
        <v>180</v>
      </c>
      <c r="G248">
        <f t="shared" si="69"/>
        <v>1.1519173063162575</v>
      </c>
      <c r="H248">
        <f t="shared" si="70"/>
        <v>1.1519173063162575</v>
      </c>
      <c r="V248" s="1">
        <f t="shared" si="89"/>
        <v>66</v>
      </c>
      <c r="X248">
        <f t="shared" si="71"/>
        <v>0.40673664307580021</v>
      </c>
      <c r="Y248">
        <f t="shared" si="72"/>
        <v>0.91354545764260087</v>
      </c>
      <c r="AC248">
        <f t="shared" si="73"/>
        <v>-3.8586425999114478</v>
      </c>
      <c r="AD248">
        <f t="shared" si="74"/>
        <v>-2.7406363729278027</v>
      </c>
      <c r="AG248">
        <f t="shared" si="75"/>
        <v>-0.79054978450892222</v>
      </c>
      <c r="AH248">
        <f t="shared" si="76"/>
        <v>-4.666394912636429</v>
      </c>
      <c r="AK248">
        <f t="shared" si="77"/>
        <v>2.7406363729278027</v>
      </c>
      <c r="AL248">
        <f t="shared" si="78"/>
        <v>-3.8586425999114482</v>
      </c>
      <c r="AO248">
        <f t="shared" si="79"/>
        <v>4.666394912636429</v>
      </c>
      <c r="AP248">
        <f t="shared" si="80"/>
        <v>-0.79054978450892222</v>
      </c>
      <c r="AZ248">
        <f t="shared" si="81"/>
        <v>-3.8586425999114478</v>
      </c>
      <c r="BA248">
        <f t="shared" si="82"/>
        <v>-2.7406363729278027</v>
      </c>
      <c r="BC248">
        <f t="shared" si="83"/>
        <v>-0.79054978450892222</v>
      </c>
      <c r="BD248">
        <f t="shared" si="84"/>
        <v>-4.666394912636429</v>
      </c>
      <c r="BG248">
        <f t="shared" si="85"/>
        <v>2.7406363729278027</v>
      </c>
      <c r="BH248">
        <f t="shared" si="86"/>
        <v>-3.8586425999114482</v>
      </c>
      <c r="BJ248">
        <f t="shared" si="87"/>
        <v>4.666394912636429</v>
      </c>
      <c r="BK248">
        <f t="shared" si="88"/>
        <v>-0.79054978450892222</v>
      </c>
    </row>
    <row r="249" spans="1:63" x14ac:dyDescent="0.25">
      <c r="A249">
        <f t="shared" si="90"/>
        <v>1</v>
      </c>
      <c r="B249" s="1">
        <f t="shared" si="91"/>
        <v>67</v>
      </c>
      <c r="E249">
        <v>180</v>
      </c>
      <c r="G249">
        <f t="shared" si="69"/>
        <v>1.1693705988362006</v>
      </c>
      <c r="H249">
        <f t="shared" si="70"/>
        <v>1.1693705988362009</v>
      </c>
      <c r="V249" s="1">
        <f t="shared" si="89"/>
        <v>67</v>
      </c>
      <c r="X249">
        <f t="shared" si="71"/>
        <v>0.39073112848927372</v>
      </c>
      <c r="Y249">
        <f t="shared" si="72"/>
        <v>0.92050485345244037</v>
      </c>
      <c r="AC249">
        <f t="shared" si="73"/>
        <v>-3.7068009562620325</v>
      </c>
      <c r="AD249">
        <f t="shared" si="74"/>
        <v>-2.7615145603573215</v>
      </c>
      <c r="AG249">
        <f t="shared" si="75"/>
        <v>-0.66841842070761293</v>
      </c>
      <c r="AH249">
        <f t="shared" si="76"/>
        <v>-4.5737897646557117</v>
      </c>
      <c r="AK249">
        <f t="shared" si="77"/>
        <v>2.7615145603573215</v>
      </c>
      <c r="AL249">
        <f t="shared" si="78"/>
        <v>-3.706800956262033</v>
      </c>
      <c r="AO249">
        <f t="shared" si="79"/>
        <v>4.5737897646557117</v>
      </c>
      <c r="AP249">
        <f t="shared" si="80"/>
        <v>-0.66841842070761293</v>
      </c>
      <c r="AZ249">
        <f t="shared" si="81"/>
        <v>-3.7068009562620325</v>
      </c>
      <c r="BA249">
        <f t="shared" si="82"/>
        <v>-2.7615145603573215</v>
      </c>
      <c r="BC249">
        <f t="shared" si="83"/>
        <v>-0.66841842070761293</v>
      </c>
      <c r="BD249">
        <f t="shared" si="84"/>
        <v>-4.5737897646557117</v>
      </c>
      <c r="BG249">
        <f t="shared" si="85"/>
        <v>2.7615145603573215</v>
      </c>
      <c r="BH249">
        <f t="shared" si="86"/>
        <v>-3.706800956262033</v>
      </c>
      <c r="BJ249">
        <f t="shared" si="87"/>
        <v>4.5737897646557117</v>
      </c>
      <c r="BK249">
        <f t="shared" si="88"/>
        <v>-0.66841842070761293</v>
      </c>
    </row>
    <row r="250" spans="1:63" x14ac:dyDescent="0.25">
      <c r="A250">
        <f t="shared" si="90"/>
        <v>1</v>
      </c>
      <c r="B250" s="1">
        <f t="shared" si="91"/>
        <v>68</v>
      </c>
      <c r="E250">
        <v>180</v>
      </c>
      <c r="G250">
        <f t="shared" si="69"/>
        <v>1.1868238913561442</v>
      </c>
      <c r="H250">
        <f t="shared" si="70"/>
        <v>1.1868238913561442</v>
      </c>
      <c r="V250" s="1">
        <f t="shared" si="89"/>
        <v>68</v>
      </c>
      <c r="X250">
        <f t="shared" si="71"/>
        <v>0.37460659341591196</v>
      </c>
      <c r="Y250">
        <f t="shared" si="72"/>
        <v>0.92718385456678742</v>
      </c>
      <c r="AC250">
        <f t="shared" si="73"/>
        <v>-3.5538301851327523</v>
      </c>
      <c r="AD250">
        <f t="shared" si="74"/>
        <v>-2.7815515637003627</v>
      </c>
      <c r="AG250">
        <f t="shared" si="75"/>
        <v>-0.54608345018024151</v>
      </c>
      <c r="AH250">
        <f t="shared" si="76"/>
        <v>-4.4797913960053837</v>
      </c>
      <c r="AK250">
        <f t="shared" si="77"/>
        <v>2.7815515637003627</v>
      </c>
      <c r="AL250">
        <f t="shared" si="78"/>
        <v>-3.5538301851327532</v>
      </c>
      <c r="AO250">
        <f t="shared" si="79"/>
        <v>4.4797913960053837</v>
      </c>
      <c r="AP250">
        <f t="shared" si="80"/>
        <v>-0.54608345018024151</v>
      </c>
      <c r="AZ250">
        <f t="shared" si="81"/>
        <v>-3.5538301851327523</v>
      </c>
      <c r="BA250">
        <f t="shared" si="82"/>
        <v>-2.7815515637003627</v>
      </c>
      <c r="BC250">
        <f t="shared" si="83"/>
        <v>-0.54608345018024151</v>
      </c>
      <c r="BD250">
        <f t="shared" si="84"/>
        <v>-4.4797913960053837</v>
      </c>
      <c r="BG250">
        <f t="shared" si="85"/>
        <v>2.7815515637003627</v>
      </c>
      <c r="BH250">
        <f t="shared" si="86"/>
        <v>-3.5538301851327532</v>
      </c>
      <c r="BJ250">
        <f t="shared" si="87"/>
        <v>4.4797913960053837</v>
      </c>
      <c r="BK250">
        <f t="shared" si="88"/>
        <v>-0.54608345018024151</v>
      </c>
    </row>
    <row r="251" spans="1:63" x14ac:dyDescent="0.25">
      <c r="A251">
        <f t="shared" si="90"/>
        <v>1</v>
      </c>
      <c r="B251" s="1">
        <f t="shared" si="91"/>
        <v>69</v>
      </c>
      <c r="E251">
        <v>180</v>
      </c>
      <c r="G251">
        <f t="shared" si="69"/>
        <v>1.2042771838760873</v>
      </c>
      <c r="H251">
        <f t="shared" si="70"/>
        <v>1.2042771838760873</v>
      </c>
      <c r="V251" s="1">
        <f t="shared" si="89"/>
        <v>69</v>
      </c>
      <c r="X251">
        <f t="shared" si="71"/>
        <v>0.35836794954530038</v>
      </c>
      <c r="Y251">
        <f t="shared" si="72"/>
        <v>0.93358042649720174</v>
      </c>
      <c r="AC251">
        <f t="shared" si="73"/>
        <v>-3.3997768829023567</v>
      </c>
      <c r="AD251">
        <f t="shared" si="74"/>
        <v>-2.8007412794916053</v>
      </c>
      <c r="AG251">
        <f t="shared" si="75"/>
        <v>-0.42358213734391803</v>
      </c>
      <c r="AH251">
        <f t="shared" si="76"/>
        <v>-4.3844284394991213</v>
      </c>
      <c r="AK251">
        <f t="shared" si="77"/>
        <v>2.8007412794916053</v>
      </c>
      <c r="AL251">
        <f t="shared" si="78"/>
        <v>-3.3997768829023571</v>
      </c>
      <c r="AO251">
        <f t="shared" si="79"/>
        <v>4.3844284394991213</v>
      </c>
      <c r="AP251">
        <f t="shared" si="80"/>
        <v>-0.42358213734391803</v>
      </c>
      <c r="AZ251">
        <f t="shared" si="81"/>
        <v>-3.3997768829023567</v>
      </c>
      <c r="BA251">
        <f t="shared" si="82"/>
        <v>-2.8007412794916053</v>
      </c>
      <c r="BC251">
        <f t="shared" si="83"/>
        <v>-0.42358213734391803</v>
      </c>
      <c r="BD251">
        <f t="shared" si="84"/>
        <v>-4.3844284394991213</v>
      </c>
      <c r="BG251">
        <f t="shared" si="85"/>
        <v>2.8007412794916053</v>
      </c>
      <c r="BH251">
        <f t="shared" si="86"/>
        <v>-3.3997768829023571</v>
      </c>
      <c r="BJ251">
        <f t="shared" si="87"/>
        <v>4.3844284394991213</v>
      </c>
      <c r="BK251">
        <f t="shared" si="88"/>
        <v>-0.42358213734391803</v>
      </c>
    </row>
    <row r="252" spans="1:63" x14ac:dyDescent="0.25">
      <c r="A252">
        <f t="shared" si="90"/>
        <v>1</v>
      </c>
      <c r="B252" s="1">
        <f t="shared" si="91"/>
        <v>70</v>
      </c>
      <c r="E252">
        <v>180</v>
      </c>
      <c r="G252">
        <f t="shared" si="69"/>
        <v>1.2217304763960306</v>
      </c>
      <c r="H252">
        <f t="shared" si="70"/>
        <v>1.2217304763960306</v>
      </c>
      <c r="V252" s="1">
        <f t="shared" si="89"/>
        <v>70</v>
      </c>
      <c r="X252">
        <f t="shared" si="71"/>
        <v>0.34202014332566882</v>
      </c>
      <c r="Y252">
        <f t="shared" si="72"/>
        <v>0.93969262078590832</v>
      </c>
      <c r="AC252">
        <f t="shared" si="73"/>
        <v>-3.2446879756990485</v>
      </c>
      <c r="AD252">
        <f t="shared" si="74"/>
        <v>-2.8190778623577253</v>
      </c>
      <c r="AG252">
        <f t="shared" si="75"/>
        <v>-0.30095179728522548</v>
      </c>
      <c r="AH252">
        <f t="shared" si="76"/>
        <v>-4.2877299436172729</v>
      </c>
      <c r="AK252">
        <f t="shared" si="77"/>
        <v>2.8190778623577253</v>
      </c>
      <c r="AL252">
        <f t="shared" si="78"/>
        <v>-3.2446879756990494</v>
      </c>
      <c r="AO252">
        <f t="shared" si="79"/>
        <v>4.2877299436172729</v>
      </c>
      <c r="AP252">
        <f t="shared" si="80"/>
        <v>-0.30095179728522548</v>
      </c>
      <c r="AZ252">
        <f t="shared" si="81"/>
        <v>-3.2446879756990485</v>
      </c>
      <c r="BA252">
        <f t="shared" si="82"/>
        <v>-2.8190778623577253</v>
      </c>
      <c r="BC252">
        <f t="shared" si="83"/>
        <v>-0.30095179728522548</v>
      </c>
      <c r="BD252">
        <f t="shared" si="84"/>
        <v>-4.2877299436172729</v>
      </c>
      <c r="BG252">
        <f t="shared" si="85"/>
        <v>2.8190778623577253</v>
      </c>
      <c r="BH252">
        <f t="shared" si="86"/>
        <v>-3.2446879756990494</v>
      </c>
      <c r="BJ252">
        <f t="shared" si="87"/>
        <v>4.2877299436172729</v>
      </c>
      <c r="BK252">
        <f t="shared" si="88"/>
        <v>-0.30095179728522548</v>
      </c>
    </row>
    <row r="253" spans="1:63" x14ac:dyDescent="0.25">
      <c r="A253">
        <f t="shared" si="90"/>
        <v>1</v>
      </c>
      <c r="B253" s="1">
        <f t="shared" si="91"/>
        <v>71</v>
      </c>
      <c r="E253">
        <v>180</v>
      </c>
      <c r="G253">
        <f t="shared" si="69"/>
        <v>1.2391837689159739</v>
      </c>
      <c r="H253">
        <f t="shared" si="70"/>
        <v>1.2391837689159739</v>
      </c>
      <c r="V253" s="1">
        <f t="shared" si="89"/>
        <v>71</v>
      </c>
      <c r="X253">
        <f t="shared" si="71"/>
        <v>0.32556815445715676</v>
      </c>
      <c r="Y253">
        <f t="shared" si="72"/>
        <v>0.94551857559931674</v>
      </c>
      <c r="AC253">
        <f t="shared" si="73"/>
        <v>-3.0886107051063449</v>
      </c>
      <c r="AD253">
        <f t="shared" si="74"/>
        <v>-2.8365557267979504</v>
      </c>
      <c r="AG253">
        <f t="shared" si="75"/>
        <v>-0.17822978439369441</v>
      </c>
      <c r="AH253">
        <f t="shared" si="76"/>
        <v>-4.1897253636584271</v>
      </c>
      <c r="AK253">
        <f t="shared" si="77"/>
        <v>2.8365557267979504</v>
      </c>
      <c r="AL253">
        <f t="shared" si="78"/>
        <v>-3.0886107051063458</v>
      </c>
      <c r="AO253">
        <f t="shared" si="79"/>
        <v>4.1897253636584271</v>
      </c>
      <c r="AP253">
        <f t="shared" si="80"/>
        <v>-0.17822978439369441</v>
      </c>
      <c r="AZ253">
        <f t="shared" si="81"/>
        <v>-3.0886107051063449</v>
      </c>
      <c r="BA253">
        <f t="shared" si="82"/>
        <v>-2.8365557267979504</v>
      </c>
      <c r="BC253">
        <f t="shared" si="83"/>
        <v>-0.17822978439369441</v>
      </c>
      <c r="BD253">
        <f t="shared" si="84"/>
        <v>-4.1897253636584271</v>
      </c>
      <c r="BG253">
        <f t="shared" si="85"/>
        <v>2.8365557267979504</v>
      </c>
      <c r="BH253">
        <f t="shared" si="86"/>
        <v>-3.0886107051063458</v>
      </c>
      <c r="BJ253">
        <f t="shared" si="87"/>
        <v>4.1897253636584271</v>
      </c>
      <c r="BK253">
        <f t="shared" si="88"/>
        <v>-0.17822978439369441</v>
      </c>
    </row>
    <row r="254" spans="1:63" x14ac:dyDescent="0.25">
      <c r="A254">
        <f t="shared" si="90"/>
        <v>1</v>
      </c>
      <c r="B254" s="1">
        <f t="shared" si="91"/>
        <v>72</v>
      </c>
      <c r="E254">
        <v>180</v>
      </c>
      <c r="G254">
        <f t="shared" si="69"/>
        <v>1.2566370614359172</v>
      </c>
      <c r="H254">
        <f t="shared" si="70"/>
        <v>1.2566370614359172</v>
      </c>
      <c r="V254" s="1">
        <f t="shared" si="89"/>
        <v>72</v>
      </c>
      <c r="X254">
        <f t="shared" si="71"/>
        <v>0.30901699437494745</v>
      </c>
      <c r="Y254">
        <f t="shared" si="72"/>
        <v>0.95105651629515353</v>
      </c>
      <c r="AC254">
        <f t="shared" si="73"/>
        <v>-2.9315926137728221</v>
      </c>
      <c r="AD254">
        <f t="shared" si="74"/>
        <v>-2.8531695488854609</v>
      </c>
      <c r="AG254">
        <f t="shared" si="75"/>
        <v>-5.5453480983285841E-2</v>
      </c>
      <c r="AH254">
        <f t="shared" si="76"/>
        <v>-4.0904445527670301</v>
      </c>
      <c r="AK254">
        <f t="shared" si="77"/>
        <v>2.8531695488854609</v>
      </c>
      <c r="AL254">
        <f t="shared" si="78"/>
        <v>-2.9315926137728221</v>
      </c>
      <c r="AO254">
        <f t="shared" si="79"/>
        <v>4.0904445527670301</v>
      </c>
      <c r="AP254">
        <f t="shared" si="80"/>
        <v>-5.5453480983285841E-2</v>
      </c>
      <c r="AZ254">
        <f t="shared" si="81"/>
        <v>-2.9315926137728221</v>
      </c>
      <c r="BA254">
        <f t="shared" si="82"/>
        <v>-2.8531695488854609</v>
      </c>
      <c r="BC254">
        <f t="shared" si="83"/>
        <v>-5.5453480983285841E-2</v>
      </c>
      <c r="BD254">
        <f t="shared" si="84"/>
        <v>-4.0904445527670301</v>
      </c>
      <c r="BG254">
        <f t="shared" si="85"/>
        <v>2.8531695488854609</v>
      </c>
      <c r="BH254">
        <f t="shared" si="86"/>
        <v>-2.9315926137728221</v>
      </c>
      <c r="BJ254">
        <f t="shared" si="87"/>
        <v>4.0904445527670301</v>
      </c>
      <c r="BK254">
        <f t="shared" si="88"/>
        <v>-5.5453480983285841E-2</v>
      </c>
    </row>
    <row r="255" spans="1:63" x14ac:dyDescent="0.25">
      <c r="A255">
        <f t="shared" si="90"/>
        <v>1</v>
      </c>
      <c r="B255" s="1">
        <f t="shared" si="91"/>
        <v>73</v>
      </c>
      <c r="E255">
        <v>180</v>
      </c>
      <c r="G255">
        <f t="shared" si="69"/>
        <v>1.2740903539558606</v>
      </c>
      <c r="H255">
        <f t="shared" si="70"/>
        <v>1.2740903539558606</v>
      </c>
      <c r="V255" s="1">
        <f t="shared" si="89"/>
        <v>73</v>
      </c>
      <c r="X255">
        <f t="shared" si="71"/>
        <v>0.29237170472273677</v>
      </c>
      <c r="Y255">
        <f t="shared" si="72"/>
        <v>0.95630475596303544</v>
      </c>
      <c r="AC255">
        <f t="shared" si="73"/>
        <v>-2.773681530930169</v>
      </c>
      <c r="AD255">
        <f t="shared" si="74"/>
        <v>-2.8689142678891066</v>
      </c>
      <c r="AG255">
        <f t="shared" si="75"/>
        <v>6.7339714094619474E-2</v>
      </c>
      <c r="AH255">
        <f t="shared" si="76"/>
        <v>-3.9899177528398337</v>
      </c>
      <c r="AK255">
        <f t="shared" si="77"/>
        <v>2.8689142678891066</v>
      </c>
      <c r="AL255">
        <f t="shared" si="78"/>
        <v>-2.773681530930169</v>
      </c>
      <c r="AO255">
        <f t="shared" si="79"/>
        <v>3.9899177528398337</v>
      </c>
      <c r="AP255">
        <f t="shared" si="80"/>
        <v>6.7339714094619474E-2</v>
      </c>
      <c r="AZ255">
        <f t="shared" si="81"/>
        <v>-2.773681530930169</v>
      </c>
      <c r="BA255">
        <f t="shared" si="82"/>
        <v>-2.8689142678891066</v>
      </c>
      <c r="BC255">
        <f t="shared" si="83"/>
        <v>6.7339714094619474E-2</v>
      </c>
      <c r="BD255">
        <f t="shared" si="84"/>
        <v>-3.9899177528398337</v>
      </c>
      <c r="BG255">
        <f t="shared" si="85"/>
        <v>2.8689142678891066</v>
      </c>
      <c r="BH255">
        <f t="shared" si="86"/>
        <v>-2.773681530930169</v>
      </c>
      <c r="BJ255">
        <f t="shared" si="87"/>
        <v>3.9899177528398337</v>
      </c>
      <c r="BK255">
        <f t="shared" si="88"/>
        <v>6.7339714094619474E-2</v>
      </c>
    </row>
    <row r="256" spans="1:63" x14ac:dyDescent="0.25">
      <c r="A256">
        <f t="shared" si="90"/>
        <v>1</v>
      </c>
      <c r="B256" s="1">
        <f t="shared" si="91"/>
        <v>74</v>
      </c>
      <c r="E256">
        <v>180</v>
      </c>
      <c r="G256">
        <f t="shared" si="69"/>
        <v>1.2915436464758039</v>
      </c>
      <c r="H256">
        <f t="shared" si="70"/>
        <v>1.2915436464758039</v>
      </c>
      <c r="V256" s="1">
        <f t="shared" si="89"/>
        <v>74</v>
      </c>
      <c r="X256">
        <f t="shared" si="71"/>
        <v>0.27563735581699916</v>
      </c>
      <c r="Y256">
        <f t="shared" si="72"/>
        <v>0.96126169593831889</v>
      </c>
      <c r="AC256">
        <f t="shared" si="73"/>
        <v>-2.6149255578239372</v>
      </c>
      <c r="AD256">
        <f t="shared" si="74"/>
        <v>-2.8837850878149571</v>
      </c>
      <c r="AG256">
        <f t="shared" si="75"/>
        <v>0.19011239684327763</v>
      </c>
      <c r="AH256">
        <f t="shared" si="76"/>
        <v>-3.8881755853139213</v>
      </c>
      <c r="AK256">
        <f t="shared" si="77"/>
        <v>2.8837850878149567</v>
      </c>
      <c r="AL256">
        <f t="shared" si="78"/>
        <v>-2.6149255578239372</v>
      </c>
      <c r="AO256">
        <f t="shared" si="79"/>
        <v>3.8881755853139213</v>
      </c>
      <c r="AP256">
        <f t="shared" si="80"/>
        <v>0.19011239684327763</v>
      </c>
      <c r="AZ256">
        <f t="shared" si="81"/>
        <v>-2.6149255578239372</v>
      </c>
      <c r="BA256">
        <f t="shared" si="82"/>
        <v>-2.8837850878149571</v>
      </c>
      <c r="BC256">
        <f t="shared" si="83"/>
        <v>0.19011239684327763</v>
      </c>
      <c r="BD256">
        <f t="shared" si="84"/>
        <v>-3.8881755853139213</v>
      </c>
      <c r="BG256">
        <f t="shared" si="85"/>
        <v>2.8837850878149567</v>
      </c>
      <c r="BH256">
        <f t="shared" si="86"/>
        <v>-2.6149255578239372</v>
      </c>
      <c r="BJ256">
        <f t="shared" si="87"/>
        <v>3.8881755853139213</v>
      </c>
      <c r="BK256">
        <f t="shared" si="88"/>
        <v>0.19011239684327763</v>
      </c>
    </row>
    <row r="257" spans="1:63" x14ac:dyDescent="0.25">
      <c r="A257">
        <f t="shared" si="90"/>
        <v>1</v>
      </c>
      <c r="B257" s="1">
        <f t="shared" si="91"/>
        <v>75</v>
      </c>
      <c r="E257">
        <v>180</v>
      </c>
      <c r="G257">
        <f t="shared" si="69"/>
        <v>1.3089969389957472</v>
      </c>
      <c r="H257">
        <f t="shared" si="70"/>
        <v>1.3089969389957472</v>
      </c>
      <c r="V257" s="1">
        <f t="shared" si="89"/>
        <v>75</v>
      </c>
      <c r="X257">
        <f t="shared" si="71"/>
        <v>0.25881904510252074</v>
      </c>
      <c r="Y257">
        <f t="shared" si="72"/>
        <v>0.96592582628906831</v>
      </c>
      <c r="AC257">
        <f t="shared" si="73"/>
        <v>-2.4553730530614404</v>
      </c>
      <c r="AD257">
        <f t="shared" si="74"/>
        <v>-2.897777478867205</v>
      </c>
      <c r="AG257">
        <f t="shared" si="75"/>
        <v>0.31282716951419698</v>
      </c>
      <c r="AH257">
        <f t="shared" si="76"/>
        <v>-3.7852490418391191</v>
      </c>
      <c r="AK257">
        <f t="shared" si="77"/>
        <v>2.897777478867205</v>
      </c>
      <c r="AL257">
        <f t="shared" si="78"/>
        <v>-2.4553730530614404</v>
      </c>
      <c r="AO257">
        <f t="shared" si="79"/>
        <v>3.7852490418391191</v>
      </c>
      <c r="AP257">
        <f t="shared" si="80"/>
        <v>0.31282716951419698</v>
      </c>
      <c r="AZ257">
        <f t="shared" si="81"/>
        <v>-2.4553730530614404</v>
      </c>
      <c r="BA257">
        <f t="shared" si="82"/>
        <v>-2.897777478867205</v>
      </c>
      <c r="BC257">
        <f t="shared" si="83"/>
        <v>0.31282716951419698</v>
      </c>
      <c r="BD257">
        <f t="shared" si="84"/>
        <v>-3.7852490418391191</v>
      </c>
      <c r="BG257">
        <f t="shared" si="85"/>
        <v>2.897777478867205</v>
      </c>
      <c r="BH257">
        <f t="shared" si="86"/>
        <v>-2.4553730530614404</v>
      </c>
      <c r="BJ257">
        <f t="shared" si="87"/>
        <v>3.7852490418391191</v>
      </c>
      <c r="BK257">
        <f t="shared" si="88"/>
        <v>0.31282716951419698</v>
      </c>
    </row>
    <row r="258" spans="1:63" x14ac:dyDescent="0.25">
      <c r="A258">
        <f t="shared" si="90"/>
        <v>1</v>
      </c>
      <c r="B258" s="1">
        <f t="shared" si="91"/>
        <v>76</v>
      </c>
      <c r="E258">
        <v>180</v>
      </c>
      <c r="G258">
        <f t="shared" ref="G258:G321" si="92">(B258*pi)/E258</f>
        <v>1.3264502315156903</v>
      </c>
      <c r="H258">
        <f t="shared" ref="H258:H321" si="93">RADIANS(B258)</f>
        <v>1.3264502315156905</v>
      </c>
      <c r="V258" s="1">
        <f t="shared" si="89"/>
        <v>76</v>
      </c>
      <c r="X258">
        <f t="shared" ref="X258:X321" si="94">COS(H258)</f>
        <v>0.24192189559966767</v>
      </c>
      <c r="Y258">
        <f t="shared" ref="Y258:Y321" si="95">SIN(H258)</f>
        <v>0.97029572627599647</v>
      </c>
      <c r="AC258">
        <f t="shared" ref="AC258:AC321" si="96">I_1*r_40*(a_1*COS(alpha_21)*X258+b_1*SIN(alpha_21)*Y258)</f>
        <v>-2.2950726178812477</v>
      </c>
      <c r="AD258">
        <f t="shared" ref="AD258:AD321" si="97">I_1*r_40*(b_1*COS(alpha_21)*Y258-a_1*SIN(alpha_21)*X258)</f>
        <v>-2.9108871788279895</v>
      </c>
      <c r="AG258">
        <f t="shared" ref="AG258:AG321" si="98">I_2*r_41*(a_1*COS(beta_21)*X258+b_1*SIN(beta_21)*Y258)</f>
        <v>0.43544665199885735</v>
      </c>
      <c r="AH258">
        <f t="shared" ref="AH258:AH321" si="99">I_2*r_41*(b_1*COS(beta_21)*Y258-a_1*SIN(beta_21)*X258)</f>
        <v>-3.6811694748376418</v>
      </c>
      <c r="AK258">
        <f t="shared" ref="AK258:AK321" si="100">I_3*r_42*(a_1*COS(gamma_21)*X258+b_1*SIN(gamma_21)*Y258)</f>
        <v>2.9108871788279895</v>
      </c>
      <c r="AL258">
        <f t="shared" ref="AL258:AL321" si="101">I_3*r_42*(b_1*COS(gamma_21)*Y258-a_1*SIN(gamma_21)*X258)</f>
        <v>-2.2950726178812477</v>
      </c>
      <c r="AO258">
        <f t="shared" ref="AO258:AO321" si="102">I_4*r_43*(a_1*COS(delta_21)*X258+b_1*SIN(delta_21)*Y258)</f>
        <v>3.6811694748376418</v>
      </c>
      <c r="AP258">
        <f t="shared" ref="AP258:AP321" si="103">I_4*r_43*(b_1*COS(delta_21)*Y258-a_1*SIN(delta_21)*X258)</f>
        <v>0.43544665199885735</v>
      </c>
      <c r="AZ258">
        <f t="shared" ref="AZ258:AZ321" si="104">AC258+x_40</f>
        <v>-2.2950726178812477</v>
      </c>
      <c r="BA258">
        <f t="shared" ref="BA258:BA321" si="105">AD258+y_40</f>
        <v>-2.9108871788279895</v>
      </c>
      <c r="BC258">
        <f t="shared" ref="BC258:BC321" si="106">AG258+x_40</f>
        <v>0.43544665199885735</v>
      </c>
      <c r="BD258">
        <f t="shared" ref="BD258:BD321" si="107">AH258+y_40</f>
        <v>-3.6811694748376418</v>
      </c>
      <c r="BG258">
        <f t="shared" ref="BG258:BG321" si="108">AK258+x_40</f>
        <v>2.9108871788279895</v>
      </c>
      <c r="BH258">
        <f t="shared" ref="BH258:BH321" si="109">AL258+y_40</f>
        <v>-2.2950726178812477</v>
      </c>
      <c r="BJ258">
        <f t="shared" ref="BJ258:BJ321" si="110">AO258+x_40</f>
        <v>3.6811694748376418</v>
      </c>
      <c r="BK258">
        <f t="shared" ref="BK258:BK321" si="111">AP258+y_40</f>
        <v>0.43544665199885735</v>
      </c>
    </row>
    <row r="259" spans="1:63" x14ac:dyDescent="0.25">
      <c r="A259">
        <f t="shared" si="90"/>
        <v>1</v>
      </c>
      <c r="B259" s="1">
        <f t="shared" si="91"/>
        <v>77</v>
      </c>
      <c r="E259">
        <v>180</v>
      </c>
      <c r="G259">
        <f t="shared" si="92"/>
        <v>1.3439035240356338</v>
      </c>
      <c r="H259">
        <f t="shared" si="93"/>
        <v>1.3439035240356338</v>
      </c>
      <c r="V259" s="1">
        <f t="shared" ref="V259:V322" si="112">B259</f>
        <v>77</v>
      </c>
      <c r="X259">
        <f t="shared" si="94"/>
        <v>0.22495105434386492</v>
      </c>
      <c r="Y259">
        <f t="shared" si="95"/>
        <v>0.97437006478523525</v>
      </c>
      <c r="AC259">
        <f t="shared" si="96"/>
        <v>-2.1340730813487809</v>
      </c>
      <c r="AD259">
        <f t="shared" si="97"/>
        <v>-2.9231101943557061</v>
      </c>
      <c r="AG259">
        <f t="shared" si="98"/>
        <v>0.55793349321505259</v>
      </c>
      <c r="AH259">
        <f t="shared" si="99"/>
        <v>-3.5759685879538403</v>
      </c>
      <c r="AK259">
        <f t="shared" si="100"/>
        <v>2.9231101943557056</v>
      </c>
      <c r="AL259">
        <f t="shared" si="101"/>
        <v>-2.1340730813487809</v>
      </c>
      <c r="AO259">
        <f t="shared" si="102"/>
        <v>3.5759685879538403</v>
      </c>
      <c r="AP259">
        <f t="shared" si="103"/>
        <v>0.55793349321505259</v>
      </c>
      <c r="AZ259">
        <f t="shared" si="104"/>
        <v>-2.1340730813487809</v>
      </c>
      <c r="BA259">
        <f t="shared" si="105"/>
        <v>-2.9231101943557061</v>
      </c>
      <c r="BC259">
        <f t="shared" si="106"/>
        <v>0.55793349321505259</v>
      </c>
      <c r="BD259">
        <f t="shared" si="107"/>
        <v>-3.5759685879538403</v>
      </c>
      <c r="BG259">
        <f t="shared" si="108"/>
        <v>2.9231101943557056</v>
      </c>
      <c r="BH259">
        <f t="shared" si="109"/>
        <v>-2.1340730813487809</v>
      </c>
      <c r="BJ259">
        <f t="shared" si="110"/>
        <v>3.5759685879538403</v>
      </c>
      <c r="BK259">
        <f t="shared" si="111"/>
        <v>0.55793349321505259</v>
      </c>
    </row>
    <row r="260" spans="1:63" x14ac:dyDescent="0.25">
      <c r="A260">
        <f t="shared" ref="A260:A323" si="113">A259</f>
        <v>1</v>
      </c>
      <c r="B260" s="1">
        <f t="shared" ref="B260:B323" si="114">B259+A260</f>
        <v>78</v>
      </c>
      <c r="E260">
        <v>180</v>
      </c>
      <c r="G260">
        <f t="shared" si="92"/>
        <v>1.3613568165555769</v>
      </c>
      <c r="H260">
        <f t="shared" si="93"/>
        <v>1.3613568165555769</v>
      </c>
      <c r="V260" s="1">
        <f t="shared" si="112"/>
        <v>78</v>
      </c>
      <c r="X260">
        <f t="shared" si="94"/>
        <v>0.20791169081775945</v>
      </c>
      <c r="Y260">
        <f t="shared" si="95"/>
        <v>0.97814760073380558</v>
      </c>
      <c r="AC260">
        <f t="shared" si="96"/>
        <v>-1.9724234854825073</v>
      </c>
      <c r="AD260">
        <f t="shared" si="97"/>
        <v>-2.9344428022014171</v>
      </c>
      <c r="AG260">
        <f t="shared" si="98"/>
        <v>0.68025038248438952</v>
      </c>
      <c r="AH260">
        <f t="shared" si="99"/>
        <v>-3.4696784263969636</v>
      </c>
      <c r="AK260">
        <f t="shared" si="100"/>
        <v>2.9344428022014166</v>
      </c>
      <c r="AL260">
        <f t="shared" si="101"/>
        <v>-1.9724234854825073</v>
      </c>
      <c r="AO260">
        <f t="shared" si="102"/>
        <v>3.4696784263969636</v>
      </c>
      <c r="AP260">
        <f t="shared" si="103"/>
        <v>0.68025038248438952</v>
      </c>
      <c r="AZ260">
        <f t="shared" si="104"/>
        <v>-1.9724234854825073</v>
      </c>
      <c r="BA260">
        <f t="shared" si="105"/>
        <v>-2.9344428022014171</v>
      </c>
      <c r="BC260">
        <f t="shared" si="106"/>
        <v>0.68025038248438952</v>
      </c>
      <c r="BD260">
        <f t="shared" si="107"/>
        <v>-3.4696784263969636</v>
      </c>
      <c r="BG260">
        <f t="shared" si="108"/>
        <v>2.9344428022014166</v>
      </c>
      <c r="BH260">
        <f t="shared" si="109"/>
        <v>-1.9724234854825073</v>
      </c>
      <c r="BJ260">
        <f t="shared" si="110"/>
        <v>3.4696784263969636</v>
      </c>
      <c r="BK260">
        <f t="shared" si="111"/>
        <v>0.68025038248438952</v>
      </c>
    </row>
    <row r="261" spans="1:63" x14ac:dyDescent="0.25">
      <c r="A261">
        <f t="shared" si="113"/>
        <v>1</v>
      </c>
      <c r="B261" s="1">
        <f t="shared" si="114"/>
        <v>79</v>
      </c>
      <c r="E261">
        <v>180</v>
      </c>
      <c r="G261">
        <f t="shared" si="92"/>
        <v>1.3788101090755203</v>
      </c>
      <c r="H261">
        <f t="shared" si="93"/>
        <v>1.3788101090755203</v>
      </c>
      <c r="V261" s="1">
        <f t="shared" si="112"/>
        <v>79</v>
      </c>
      <c r="X261">
        <f t="shared" si="94"/>
        <v>0.19080899537654492</v>
      </c>
      <c r="Y261">
        <f t="shared" si="95"/>
        <v>0.98162718344766398</v>
      </c>
      <c r="AC261">
        <f t="shared" si="96"/>
        <v>-1.8101730703152583</v>
      </c>
      <c r="AD261">
        <f t="shared" si="97"/>
        <v>-2.9448815503429921</v>
      </c>
      <c r="AG261">
        <f t="shared" si="98"/>
        <v>0.80236006089749035</v>
      </c>
      <c r="AH261">
        <f t="shared" si="99"/>
        <v>-3.3623313671798756</v>
      </c>
      <c r="AK261">
        <f t="shared" si="100"/>
        <v>2.9448815503429921</v>
      </c>
      <c r="AL261">
        <f t="shared" si="101"/>
        <v>-1.8101730703152583</v>
      </c>
      <c r="AO261">
        <f t="shared" si="102"/>
        <v>3.3623313671798756</v>
      </c>
      <c r="AP261">
        <f t="shared" si="103"/>
        <v>0.80236006089749035</v>
      </c>
      <c r="AZ261">
        <f t="shared" si="104"/>
        <v>-1.8101730703152583</v>
      </c>
      <c r="BA261">
        <f t="shared" si="105"/>
        <v>-2.9448815503429921</v>
      </c>
      <c r="BC261">
        <f t="shared" si="106"/>
        <v>0.80236006089749035</v>
      </c>
      <c r="BD261">
        <f t="shared" si="107"/>
        <v>-3.3623313671798756</v>
      </c>
      <c r="BG261">
        <f t="shared" si="108"/>
        <v>2.9448815503429921</v>
      </c>
      <c r="BH261">
        <f t="shared" si="109"/>
        <v>-1.8101730703152583</v>
      </c>
      <c r="BJ261">
        <f t="shared" si="110"/>
        <v>3.3623313671798756</v>
      </c>
      <c r="BK261">
        <f t="shared" si="111"/>
        <v>0.80236006089749035</v>
      </c>
    </row>
    <row r="262" spans="1:63" x14ac:dyDescent="0.25">
      <c r="A262">
        <f t="shared" si="113"/>
        <v>1</v>
      </c>
      <c r="B262" s="1">
        <f t="shared" si="114"/>
        <v>80</v>
      </c>
      <c r="E262">
        <v>180</v>
      </c>
      <c r="G262">
        <f t="shared" si="92"/>
        <v>1.3962634015954636</v>
      </c>
      <c r="H262">
        <f t="shared" si="93"/>
        <v>1.3962634015954636</v>
      </c>
      <c r="V262" s="1">
        <f t="shared" si="112"/>
        <v>80</v>
      </c>
      <c r="X262">
        <f t="shared" si="94"/>
        <v>0.17364817766693041</v>
      </c>
      <c r="Y262">
        <f t="shared" si="95"/>
        <v>0.98480775301220802</v>
      </c>
      <c r="AC262">
        <f t="shared" si="96"/>
        <v>-1.6473712588952509</v>
      </c>
      <c r="AD262">
        <f t="shared" si="97"/>
        <v>-2.9544232590366244</v>
      </c>
      <c r="AG262">
        <f t="shared" si="98"/>
        <v>0.92422533266340512</v>
      </c>
      <c r="AH262">
        <f t="shared" si="99"/>
        <v>-3.2539601092567088</v>
      </c>
      <c r="AK262">
        <f t="shared" si="100"/>
        <v>2.9544232590366239</v>
      </c>
      <c r="AL262">
        <f t="shared" si="101"/>
        <v>-1.6473712588952509</v>
      </c>
      <c r="AO262">
        <f t="shared" si="102"/>
        <v>3.2539601092567088</v>
      </c>
      <c r="AP262">
        <f t="shared" si="103"/>
        <v>0.92422533266340512</v>
      </c>
      <c r="AZ262">
        <f t="shared" si="104"/>
        <v>-1.6473712588952509</v>
      </c>
      <c r="BA262">
        <f t="shared" si="105"/>
        <v>-2.9544232590366244</v>
      </c>
      <c r="BC262">
        <f t="shared" si="106"/>
        <v>0.92422533266340512</v>
      </c>
      <c r="BD262">
        <f t="shared" si="107"/>
        <v>-3.2539601092567088</v>
      </c>
      <c r="BG262">
        <f t="shared" si="108"/>
        <v>2.9544232590366239</v>
      </c>
      <c r="BH262">
        <f t="shared" si="109"/>
        <v>-1.6473712588952509</v>
      </c>
      <c r="BJ262">
        <f t="shared" si="110"/>
        <v>3.2539601092567088</v>
      </c>
      <c r="BK262">
        <f t="shared" si="111"/>
        <v>0.92422533266340512</v>
      </c>
    </row>
    <row r="263" spans="1:63" x14ac:dyDescent="0.25">
      <c r="A263">
        <f t="shared" si="113"/>
        <v>1</v>
      </c>
      <c r="B263" s="1">
        <f t="shared" si="114"/>
        <v>81</v>
      </c>
      <c r="E263">
        <v>180</v>
      </c>
      <c r="G263">
        <f t="shared" si="92"/>
        <v>1.4137166941154069</v>
      </c>
      <c r="H263">
        <f t="shared" si="93"/>
        <v>1.4137166941154069</v>
      </c>
      <c r="V263" s="1">
        <f t="shared" si="112"/>
        <v>81</v>
      </c>
      <c r="X263">
        <f t="shared" si="94"/>
        <v>0.15643446504023092</v>
      </c>
      <c r="Y263">
        <f t="shared" si="95"/>
        <v>0.98768834059513777</v>
      </c>
      <c r="AC263">
        <f t="shared" si="96"/>
        <v>-1.4840676422313406</v>
      </c>
      <c r="AD263">
        <f t="shared" si="97"/>
        <v>-2.9630650217854138</v>
      </c>
      <c r="AG263">
        <f t="shared" si="98"/>
        <v>1.0458090764398189</v>
      </c>
      <c r="AH263">
        <f t="shared" si="99"/>
        <v>-3.1445976635624433</v>
      </c>
      <c r="AK263">
        <f t="shared" si="100"/>
        <v>2.9630650217854133</v>
      </c>
      <c r="AL263">
        <f t="shared" si="101"/>
        <v>-1.4840676422313408</v>
      </c>
      <c r="AO263">
        <f t="shared" si="102"/>
        <v>3.1445976635624433</v>
      </c>
      <c r="AP263">
        <f t="shared" si="103"/>
        <v>1.0458090764398189</v>
      </c>
      <c r="AZ263">
        <f t="shared" si="104"/>
        <v>-1.4840676422313406</v>
      </c>
      <c r="BA263">
        <f t="shared" si="105"/>
        <v>-2.9630650217854138</v>
      </c>
      <c r="BC263">
        <f t="shared" si="106"/>
        <v>1.0458090764398189</v>
      </c>
      <c r="BD263">
        <f t="shared" si="107"/>
        <v>-3.1445976635624433</v>
      </c>
      <c r="BG263">
        <f t="shared" si="108"/>
        <v>2.9630650217854133</v>
      </c>
      <c r="BH263">
        <f t="shared" si="109"/>
        <v>-1.4840676422313408</v>
      </c>
      <c r="BJ263">
        <f t="shared" si="110"/>
        <v>3.1445976635624433</v>
      </c>
      <c r="BK263">
        <f t="shared" si="111"/>
        <v>1.0458090764398189</v>
      </c>
    </row>
    <row r="264" spans="1:63" x14ac:dyDescent="0.25">
      <c r="A264">
        <f t="shared" si="113"/>
        <v>1</v>
      </c>
      <c r="B264" s="1">
        <f t="shared" si="114"/>
        <v>82</v>
      </c>
      <c r="E264">
        <v>180</v>
      </c>
      <c r="G264">
        <f t="shared" si="92"/>
        <v>1.43116998663535</v>
      </c>
      <c r="H264">
        <f t="shared" si="93"/>
        <v>1.4311699866353502</v>
      </c>
      <c r="V264" s="1">
        <f t="shared" si="112"/>
        <v>82</v>
      </c>
      <c r="X264">
        <f t="shared" si="94"/>
        <v>0.13917310096006547</v>
      </c>
      <c r="Y264">
        <f t="shared" si="95"/>
        <v>0.99026806874157036</v>
      </c>
      <c r="AC264">
        <f t="shared" si="96"/>
        <v>-1.3203119641871202</v>
      </c>
      <c r="AD264">
        <f t="shared" si="97"/>
        <v>-2.9708042062247113</v>
      </c>
      <c r="AG264">
        <f t="shared" si="98"/>
        <v>1.167074256640569</v>
      </c>
      <c r="AH264">
        <f t="shared" si="99"/>
        <v>-3.0342773429574548</v>
      </c>
      <c r="AK264">
        <f t="shared" si="100"/>
        <v>2.9708042062247113</v>
      </c>
      <c r="AL264">
        <f t="shared" si="101"/>
        <v>-1.3203119641871204</v>
      </c>
      <c r="AO264">
        <f t="shared" si="102"/>
        <v>3.0342773429574548</v>
      </c>
      <c r="AP264">
        <f t="shared" si="103"/>
        <v>1.167074256640569</v>
      </c>
      <c r="AZ264">
        <f t="shared" si="104"/>
        <v>-1.3203119641871202</v>
      </c>
      <c r="BA264">
        <f t="shared" si="105"/>
        <v>-2.9708042062247113</v>
      </c>
      <c r="BC264">
        <f t="shared" si="106"/>
        <v>1.167074256640569</v>
      </c>
      <c r="BD264">
        <f t="shared" si="107"/>
        <v>-3.0342773429574548</v>
      </c>
      <c r="BG264">
        <f t="shared" si="108"/>
        <v>2.9708042062247113</v>
      </c>
      <c r="BH264">
        <f t="shared" si="109"/>
        <v>-1.3203119641871204</v>
      </c>
      <c r="BJ264">
        <f t="shared" si="110"/>
        <v>3.0342773429574548</v>
      </c>
      <c r="BK264">
        <f t="shared" si="111"/>
        <v>1.167074256640569</v>
      </c>
    </row>
    <row r="265" spans="1:63" x14ac:dyDescent="0.25">
      <c r="A265">
        <f t="shared" si="113"/>
        <v>1</v>
      </c>
      <c r="B265" s="1">
        <f t="shared" si="114"/>
        <v>83</v>
      </c>
      <c r="E265">
        <v>180</v>
      </c>
      <c r="G265">
        <f t="shared" si="92"/>
        <v>1.4486232791552935</v>
      </c>
      <c r="H265">
        <f t="shared" si="93"/>
        <v>1.4486232791552935</v>
      </c>
      <c r="V265" s="1">
        <f t="shared" si="112"/>
        <v>83</v>
      </c>
      <c r="X265">
        <f t="shared" si="94"/>
        <v>0.12186934340514749</v>
      </c>
      <c r="Y265">
        <f t="shared" si="95"/>
        <v>0.99254615164132198</v>
      </c>
      <c r="AC265">
        <f t="shared" si="96"/>
        <v>-1.1561541063284593</v>
      </c>
      <c r="AD265">
        <f t="shared" si="97"/>
        <v>-2.9776384549239658</v>
      </c>
      <c r="AG265">
        <f t="shared" si="98"/>
        <v>1.2879839347170439</v>
      </c>
      <c r="AH265">
        <f t="shared" si="99"/>
        <v>-2.9230327520800965</v>
      </c>
      <c r="AK265">
        <f t="shared" si="100"/>
        <v>2.9776384549239658</v>
      </c>
      <c r="AL265">
        <f t="shared" si="101"/>
        <v>-1.1561541063284595</v>
      </c>
      <c r="AO265">
        <f t="shared" si="102"/>
        <v>2.9230327520800965</v>
      </c>
      <c r="AP265">
        <f t="shared" si="103"/>
        <v>1.2879839347170439</v>
      </c>
      <c r="AZ265">
        <f t="shared" si="104"/>
        <v>-1.1561541063284593</v>
      </c>
      <c r="BA265">
        <f t="shared" si="105"/>
        <v>-2.9776384549239658</v>
      </c>
      <c r="BC265">
        <f t="shared" si="106"/>
        <v>1.2879839347170439</v>
      </c>
      <c r="BD265">
        <f t="shared" si="107"/>
        <v>-2.9230327520800965</v>
      </c>
      <c r="BG265">
        <f t="shared" si="108"/>
        <v>2.9776384549239658</v>
      </c>
      <c r="BH265">
        <f t="shared" si="109"/>
        <v>-1.1561541063284595</v>
      </c>
      <c r="BJ265">
        <f t="shared" si="110"/>
        <v>2.9230327520800965</v>
      </c>
      <c r="BK265">
        <f t="shared" si="111"/>
        <v>1.2879839347170439</v>
      </c>
    </row>
    <row r="266" spans="1:63" x14ac:dyDescent="0.25">
      <c r="A266">
        <f t="shared" si="113"/>
        <v>1</v>
      </c>
      <c r="B266" s="1">
        <f t="shared" si="114"/>
        <v>84</v>
      </c>
      <c r="E266">
        <v>180</v>
      </c>
      <c r="G266">
        <f t="shared" si="92"/>
        <v>1.4660765716752369</v>
      </c>
      <c r="H266">
        <f t="shared" si="93"/>
        <v>1.4660765716752369</v>
      </c>
      <c r="V266" s="1">
        <f t="shared" si="112"/>
        <v>84</v>
      </c>
      <c r="X266">
        <f t="shared" si="94"/>
        <v>0.10452846326765346</v>
      </c>
      <c r="Y266">
        <f t="shared" si="95"/>
        <v>0.99452189536827329</v>
      </c>
      <c r="AC266">
        <f t="shared" si="96"/>
        <v>-0.99164407272909449</v>
      </c>
      <c r="AD266">
        <f t="shared" si="97"/>
        <v>-2.9835656861048196</v>
      </c>
      <c r="AG266">
        <f t="shared" si="98"/>
        <v>1.4085012804100239</v>
      </c>
      <c r="AH266">
        <f t="shared" si="99"/>
        <v>-2.8108977771104011</v>
      </c>
      <c r="AK266">
        <f t="shared" si="100"/>
        <v>2.9835656861048196</v>
      </c>
      <c r="AL266">
        <f t="shared" si="101"/>
        <v>-0.99164407272909461</v>
      </c>
      <c r="AO266">
        <f t="shared" si="102"/>
        <v>2.8108977771104011</v>
      </c>
      <c r="AP266">
        <f t="shared" si="103"/>
        <v>1.4085012804100239</v>
      </c>
      <c r="AZ266">
        <f t="shared" si="104"/>
        <v>-0.99164407272909449</v>
      </c>
      <c r="BA266">
        <f t="shared" si="105"/>
        <v>-2.9835656861048196</v>
      </c>
      <c r="BC266">
        <f t="shared" si="106"/>
        <v>1.4085012804100239</v>
      </c>
      <c r="BD266">
        <f t="shared" si="107"/>
        <v>-2.8108977771104011</v>
      </c>
      <c r="BG266">
        <f t="shared" si="108"/>
        <v>2.9835656861048196</v>
      </c>
      <c r="BH266">
        <f t="shared" si="109"/>
        <v>-0.99164407272909461</v>
      </c>
      <c r="BJ266">
        <f t="shared" si="110"/>
        <v>2.8108977771104011</v>
      </c>
      <c r="BK266">
        <f t="shared" si="111"/>
        <v>1.4085012804100239</v>
      </c>
    </row>
    <row r="267" spans="1:63" x14ac:dyDescent="0.25">
      <c r="A267">
        <f t="shared" si="113"/>
        <v>1</v>
      </c>
      <c r="B267" s="1">
        <f t="shared" si="114"/>
        <v>85</v>
      </c>
      <c r="E267">
        <v>180</v>
      </c>
      <c r="G267">
        <f t="shared" si="92"/>
        <v>1.4835298641951802</v>
      </c>
      <c r="H267">
        <f t="shared" si="93"/>
        <v>1.4835298641951802</v>
      </c>
      <c r="V267" s="1">
        <f t="shared" si="112"/>
        <v>85</v>
      </c>
      <c r="X267">
        <f t="shared" si="94"/>
        <v>8.7155742747658138E-2</v>
      </c>
      <c r="Y267">
        <f t="shared" si="95"/>
        <v>0.99619469809174555</v>
      </c>
      <c r="AC267">
        <f t="shared" si="96"/>
        <v>-0.82683197473890446</v>
      </c>
      <c r="AD267">
        <f t="shared" si="97"/>
        <v>-2.9885840942752369</v>
      </c>
      <c r="AG267">
        <f t="shared" si="98"/>
        <v>1.5285895829685323</v>
      </c>
      <c r="AH267">
        <f t="shared" si="99"/>
        <v>-2.6979065754480196</v>
      </c>
      <c r="AK267">
        <f t="shared" si="100"/>
        <v>2.9885840942752369</v>
      </c>
      <c r="AL267">
        <f t="shared" si="101"/>
        <v>-0.82683197473890457</v>
      </c>
      <c r="AO267">
        <f t="shared" si="102"/>
        <v>2.6979065754480196</v>
      </c>
      <c r="AP267">
        <f t="shared" si="103"/>
        <v>1.5285895829685323</v>
      </c>
      <c r="AZ267">
        <f t="shared" si="104"/>
        <v>-0.82683197473890446</v>
      </c>
      <c r="BA267">
        <f t="shared" si="105"/>
        <v>-2.9885840942752369</v>
      </c>
      <c r="BC267">
        <f t="shared" si="106"/>
        <v>1.5285895829685323</v>
      </c>
      <c r="BD267">
        <f t="shared" si="107"/>
        <v>-2.6979065754480196</v>
      </c>
      <c r="BG267">
        <f t="shared" si="108"/>
        <v>2.9885840942752369</v>
      </c>
      <c r="BH267">
        <f t="shared" si="109"/>
        <v>-0.82683197473890457</v>
      </c>
      <c r="BJ267">
        <f t="shared" si="110"/>
        <v>2.6979065754480196</v>
      </c>
      <c r="BK267">
        <f t="shared" si="111"/>
        <v>1.5285895829685323</v>
      </c>
    </row>
    <row r="268" spans="1:63" x14ac:dyDescent="0.25">
      <c r="A268">
        <f t="shared" si="113"/>
        <v>1</v>
      </c>
      <c r="B268" s="1">
        <f t="shared" si="114"/>
        <v>86</v>
      </c>
      <c r="E268">
        <v>180</v>
      </c>
      <c r="G268">
        <f t="shared" si="92"/>
        <v>1.5009831567151233</v>
      </c>
      <c r="H268">
        <f t="shared" si="93"/>
        <v>1.5009831567151235</v>
      </c>
      <c r="V268" s="1">
        <f t="shared" si="112"/>
        <v>86</v>
      </c>
      <c r="X268">
        <f t="shared" si="94"/>
        <v>6.9756473744125233E-2</v>
      </c>
      <c r="Y268">
        <f t="shared" si="95"/>
        <v>0.9975640502598242</v>
      </c>
      <c r="AC268">
        <f t="shared" si="96"/>
        <v>-0.66176801571950772</v>
      </c>
      <c r="AD268">
        <f t="shared" si="97"/>
        <v>-2.9926921507794724</v>
      </c>
      <c r="AG268">
        <f t="shared" si="98"/>
        <v>1.6482122623322892</v>
      </c>
      <c r="AH268">
        <f t="shared" si="99"/>
        <v>-2.5840935653075485</v>
      </c>
      <c r="AK268">
        <f t="shared" si="100"/>
        <v>2.9926921507794724</v>
      </c>
      <c r="AL268">
        <f t="shared" si="101"/>
        <v>-0.66176801571950783</v>
      </c>
      <c r="AO268">
        <f t="shared" si="102"/>
        <v>2.5840935653075485</v>
      </c>
      <c r="AP268">
        <f t="shared" si="103"/>
        <v>1.6482122623322892</v>
      </c>
      <c r="AZ268">
        <f t="shared" si="104"/>
        <v>-0.66176801571950772</v>
      </c>
      <c r="BA268">
        <f t="shared" si="105"/>
        <v>-2.9926921507794724</v>
      </c>
      <c r="BC268">
        <f t="shared" si="106"/>
        <v>1.6482122623322892</v>
      </c>
      <c r="BD268">
        <f t="shared" si="107"/>
        <v>-2.5840935653075485</v>
      </c>
      <c r="BG268">
        <f t="shared" si="108"/>
        <v>2.9926921507794724</v>
      </c>
      <c r="BH268">
        <f t="shared" si="109"/>
        <v>-0.66176801571950783</v>
      </c>
      <c r="BJ268">
        <f t="shared" si="110"/>
        <v>2.5840935653075485</v>
      </c>
      <c r="BK268">
        <f t="shared" si="111"/>
        <v>1.6482122623322892</v>
      </c>
    </row>
    <row r="269" spans="1:63" x14ac:dyDescent="0.25">
      <c r="A269">
        <f t="shared" si="113"/>
        <v>1</v>
      </c>
      <c r="B269" s="1">
        <f t="shared" si="114"/>
        <v>87</v>
      </c>
      <c r="E269">
        <v>180</v>
      </c>
      <c r="G269">
        <f t="shared" si="92"/>
        <v>1.5184364492350666</v>
      </c>
      <c r="H269">
        <f t="shared" si="93"/>
        <v>1.5184364492350666</v>
      </c>
      <c r="V269" s="1">
        <f t="shared" si="112"/>
        <v>87</v>
      </c>
      <c r="X269">
        <f t="shared" si="94"/>
        <v>5.2335956242943966E-2</v>
      </c>
      <c r="Y269">
        <f t="shared" si="95"/>
        <v>0.99862953475457383</v>
      </c>
      <c r="AC269">
        <f t="shared" si="96"/>
        <v>-0.49650247575183432</v>
      </c>
      <c r="AD269">
        <f t="shared" si="97"/>
        <v>-2.9958886042637216</v>
      </c>
      <c r="AG269">
        <f t="shared" si="98"/>
        <v>1.7673328802743471</v>
      </c>
      <c r="AH269">
        <f t="shared" si="99"/>
        <v>-2.4694934152344099</v>
      </c>
      <c r="AK269">
        <f t="shared" si="100"/>
        <v>2.9958886042637216</v>
      </c>
      <c r="AL269">
        <f t="shared" si="101"/>
        <v>-0.49650247575183448</v>
      </c>
      <c r="AO269">
        <f t="shared" si="102"/>
        <v>2.4694934152344099</v>
      </c>
      <c r="AP269">
        <f t="shared" si="103"/>
        <v>1.7673328802743471</v>
      </c>
      <c r="AZ269">
        <f t="shared" si="104"/>
        <v>-0.49650247575183432</v>
      </c>
      <c r="BA269">
        <f t="shared" si="105"/>
        <v>-2.9958886042637216</v>
      </c>
      <c r="BC269">
        <f t="shared" si="106"/>
        <v>1.7673328802743471</v>
      </c>
      <c r="BD269">
        <f t="shared" si="107"/>
        <v>-2.4694934152344099</v>
      </c>
      <c r="BG269">
        <f t="shared" si="108"/>
        <v>2.9958886042637216</v>
      </c>
      <c r="BH269">
        <f t="shared" si="109"/>
        <v>-0.49650247575183448</v>
      </c>
      <c r="BJ269">
        <f t="shared" si="110"/>
        <v>2.4694934152344099</v>
      </c>
      <c r="BK269">
        <f t="shared" si="111"/>
        <v>1.7673328802743471</v>
      </c>
    </row>
    <row r="270" spans="1:63" x14ac:dyDescent="0.25">
      <c r="A270">
        <f t="shared" si="113"/>
        <v>1</v>
      </c>
      <c r="B270" s="1">
        <f t="shared" si="114"/>
        <v>88</v>
      </c>
      <c r="E270">
        <v>180</v>
      </c>
      <c r="G270">
        <f t="shared" si="92"/>
        <v>1.5358897417550099</v>
      </c>
      <c r="H270">
        <f t="shared" si="93"/>
        <v>1.5358897417550099</v>
      </c>
      <c r="V270" s="1">
        <f t="shared" si="112"/>
        <v>88</v>
      </c>
      <c r="X270">
        <f t="shared" si="94"/>
        <v>3.489949670250108E-2</v>
      </c>
      <c r="Y270">
        <f t="shared" si="95"/>
        <v>0.99939082701909576</v>
      </c>
      <c r="AC270">
        <f t="shared" si="96"/>
        <v>-0.3310856963203172</v>
      </c>
      <c r="AD270">
        <f t="shared" si="97"/>
        <v>-2.9981724810572872</v>
      </c>
      <c r="AG270">
        <f t="shared" si="98"/>
        <v>1.885915151500537</v>
      </c>
      <c r="AH270">
        <f t="shared" si="99"/>
        <v>-2.3541410335444697</v>
      </c>
      <c r="AK270">
        <f t="shared" si="100"/>
        <v>2.9981724810572872</v>
      </c>
      <c r="AL270">
        <f t="shared" si="101"/>
        <v>-0.33108569632031737</v>
      </c>
      <c r="AO270">
        <f t="shared" si="102"/>
        <v>2.3541410335444697</v>
      </c>
      <c r="AP270">
        <f t="shared" si="103"/>
        <v>1.885915151500537</v>
      </c>
      <c r="AZ270">
        <f t="shared" si="104"/>
        <v>-0.3310856963203172</v>
      </c>
      <c r="BA270">
        <f t="shared" si="105"/>
        <v>-2.9981724810572872</v>
      </c>
      <c r="BC270">
        <f t="shared" si="106"/>
        <v>1.885915151500537</v>
      </c>
      <c r="BD270">
        <f t="shared" si="107"/>
        <v>-2.3541410335444697</v>
      </c>
      <c r="BG270">
        <f t="shared" si="108"/>
        <v>2.9981724810572872</v>
      </c>
      <c r="BH270">
        <f t="shared" si="109"/>
        <v>-0.33108569632031737</v>
      </c>
      <c r="BJ270">
        <f t="shared" si="110"/>
        <v>2.3541410335444697</v>
      </c>
      <c r="BK270">
        <f t="shared" si="111"/>
        <v>1.885915151500537</v>
      </c>
    </row>
    <row r="271" spans="1:63" x14ac:dyDescent="0.25">
      <c r="A271">
        <f t="shared" si="113"/>
        <v>1</v>
      </c>
      <c r="B271" s="1">
        <f t="shared" si="114"/>
        <v>89</v>
      </c>
      <c r="E271">
        <v>180</v>
      </c>
      <c r="G271">
        <f t="shared" si="92"/>
        <v>1.5533430342749535</v>
      </c>
      <c r="H271">
        <f t="shared" si="93"/>
        <v>1.5533430342749532</v>
      </c>
      <c r="V271" s="1">
        <f t="shared" si="112"/>
        <v>89</v>
      </c>
      <c r="X271">
        <f t="shared" si="94"/>
        <v>1.7452406437283598E-2</v>
      </c>
      <c r="Y271">
        <f t="shared" si="95"/>
        <v>0.99984769515639127</v>
      </c>
      <c r="AC271">
        <f t="shared" si="96"/>
        <v>-0.16556806497840185</v>
      </c>
      <c r="AD271">
        <f t="shared" si="97"/>
        <v>-2.999543085469174</v>
      </c>
      <c r="AG271">
        <f t="shared" si="98"/>
        <v>2.0039229547023099</v>
      </c>
      <c r="AH271">
        <f t="shared" si="99"/>
        <v>-2.2380715576906356</v>
      </c>
      <c r="AK271">
        <f t="shared" si="100"/>
        <v>2.999543085469174</v>
      </c>
      <c r="AL271">
        <f t="shared" si="101"/>
        <v>-0.16556806497840204</v>
      </c>
      <c r="AO271">
        <f t="shared" si="102"/>
        <v>2.2380715576906356</v>
      </c>
      <c r="AP271">
        <f t="shared" si="103"/>
        <v>2.0039229547023099</v>
      </c>
      <c r="AZ271">
        <f t="shared" si="104"/>
        <v>-0.16556806497840185</v>
      </c>
      <c r="BA271">
        <f t="shared" si="105"/>
        <v>-2.999543085469174</v>
      </c>
      <c r="BC271">
        <f t="shared" si="106"/>
        <v>2.0039229547023099</v>
      </c>
      <c r="BD271">
        <f t="shared" si="107"/>
        <v>-2.2380715576906356</v>
      </c>
      <c r="BG271">
        <f t="shared" si="108"/>
        <v>2.999543085469174</v>
      </c>
      <c r="BH271">
        <f t="shared" si="109"/>
        <v>-0.16556806497840204</v>
      </c>
      <c r="BJ271">
        <f t="shared" si="110"/>
        <v>2.2380715576906356</v>
      </c>
      <c r="BK271">
        <f t="shared" si="111"/>
        <v>2.0039229547023099</v>
      </c>
    </row>
    <row r="272" spans="1:63" x14ac:dyDescent="0.25">
      <c r="A272">
        <f t="shared" si="113"/>
        <v>1</v>
      </c>
      <c r="B272" s="1">
        <f t="shared" si="114"/>
        <v>90</v>
      </c>
      <c r="E272">
        <v>180</v>
      </c>
      <c r="G272">
        <f t="shared" si="92"/>
        <v>1.5707963267948966</v>
      </c>
      <c r="H272">
        <f t="shared" si="93"/>
        <v>1.5707963267948966</v>
      </c>
      <c r="V272" s="1">
        <f t="shared" si="112"/>
        <v>90</v>
      </c>
      <c r="X272">
        <f t="shared" si="94"/>
        <v>6.1257422745431001E-17</v>
      </c>
      <c r="Y272">
        <f t="shared" si="95"/>
        <v>1</v>
      </c>
      <c r="AC272">
        <f t="shared" si="96"/>
        <v>-2.1359440192951444E-16</v>
      </c>
      <c r="AD272">
        <f t="shared" si="97"/>
        <v>-3</v>
      </c>
      <c r="AG272">
        <f t="shared" si="98"/>
        <v>2.1213203435596424</v>
      </c>
      <c r="AH272">
        <f t="shared" si="99"/>
        <v>-2.1213203435596428</v>
      </c>
      <c r="AK272">
        <f t="shared" si="100"/>
        <v>3</v>
      </c>
      <c r="AL272">
        <f t="shared" si="101"/>
        <v>-3.9736667016580741E-16</v>
      </c>
      <c r="AO272">
        <f t="shared" si="102"/>
        <v>2.1213203435596428</v>
      </c>
      <c r="AP272">
        <f t="shared" si="103"/>
        <v>2.1213203435596424</v>
      </c>
      <c r="AZ272">
        <f t="shared" si="104"/>
        <v>-2.1359440192951444E-16</v>
      </c>
      <c r="BA272">
        <f t="shared" si="105"/>
        <v>-3</v>
      </c>
      <c r="BC272">
        <f t="shared" si="106"/>
        <v>2.1213203435596424</v>
      </c>
      <c r="BD272">
        <f t="shared" si="107"/>
        <v>-2.1213203435596428</v>
      </c>
      <c r="BG272">
        <f t="shared" si="108"/>
        <v>3</v>
      </c>
      <c r="BH272">
        <f t="shared" si="109"/>
        <v>-3.9736667016580741E-16</v>
      </c>
      <c r="BJ272">
        <f t="shared" si="110"/>
        <v>2.1213203435596428</v>
      </c>
      <c r="BK272">
        <f t="shared" si="111"/>
        <v>2.1213203435596424</v>
      </c>
    </row>
    <row r="273" spans="1:63" x14ac:dyDescent="0.25">
      <c r="A273">
        <f t="shared" si="113"/>
        <v>1</v>
      </c>
      <c r="B273" s="1">
        <f t="shared" si="114"/>
        <v>91</v>
      </c>
      <c r="E273">
        <v>180</v>
      </c>
      <c r="G273">
        <f t="shared" si="92"/>
        <v>1.5882496193148399</v>
      </c>
      <c r="H273">
        <f t="shared" si="93"/>
        <v>1.5882496193148399</v>
      </c>
      <c r="V273" s="1">
        <f t="shared" si="112"/>
        <v>91</v>
      </c>
      <c r="X273">
        <f t="shared" si="94"/>
        <v>-1.7452406437283477E-2</v>
      </c>
      <c r="Y273">
        <f t="shared" si="95"/>
        <v>0.99984769515639127</v>
      </c>
      <c r="AC273">
        <f t="shared" si="96"/>
        <v>0.16556806497840146</v>
      </c>
      <c r="AD273">
        <f t="shared" si="97"/>
        <v>-2.999543085469174</v>
      </c>
      <c r="AG273">
        <f t="shared" si="98"/>
        <v>2.2380715576906351</v>
      </c>
      <c r="AH273">
        <f t="shared" si="99"/>
        <v>-2.0039229547023103</v>
      </c>
      <c r="AK273">
        <f t="shared" si="100"/>
        <v>2.999543085469174</v>
      </c>
      <c r="AL273">
        <f t="shared" si="101"/>
        <v>0.16556806497840126</v>
      </c>
      <c r="AO273">
        <f t="shared" si="102"/>
        <v>2.0039229547023103</v>
      </c>
      <c r="AP273">
        <f t="shared" si="103"/>
        <v>2.2380715576906351</v>
      </c>
      <c r="AZ273">
        <f t="shared" si="104"/>
        <v>0.16556806497840146</v>
      </c>
      <c r="BA273">
        <f t="shared" si="105"/>
        <v>-2.999543085469174</v>
      </c>
      <c r="BC273">
        <f t="shared" si="106"/>
        <v>2.2380715576906351</v>
      </c>
      <c r="BD273">
        <f t="shared" si="107"/>
        <v>-2.0039229547023103</v>
      </c>
      <c r="BG273">
        <f t="shared" si="108"/>
        <v>2.999543085469174</v>
      </c>
      <c r="BH273">
        <f t="shared" si="109"/>
        <v>0.16556806497840126</v>
      </c>
      <c r="BJ273">
        <f t="shared" si="110"/>
        <v>2.0039229547023103</v>
      </c>
      <c r="BK273">
        <f t="shared" si="111"/>
        <v>2.2380715576906351</v>
      </c>
    </row>
    <row r="274" spans="1:63" x14ac:dyDescent="0.25">
      <c r="A274">
        <f t="shared" si="113"/>
        <v>1</v>
      </c>
      <c r="B274" s="1">
        <f t="shared" si="114"/>
        <v>92</v>
      </c>
      <c r="E274">
        <v>180</v>
      </c>
      <c r="G274">
        <f t="shared" si="92"/>
        <v>1.605702911834783</v>
      </c>
      <c r="H274">
        <f t="shared" si="93"/>
        <v>1.6057029118347832</v>
      </c>
      <c r="V274" s="1">
        <f t="shared" si="112"/>
        <v>92</v>
      </c>
      <c r="X274">
        <f t="shared" si="94"/>
        <v>-3.4899496702500955E-2</v>
      </c>
      <c r="Y274">
        <f t="shared" si="95"/>
        <v>0.99939082701909576</v>
      </c>
      <c r="AC274">
        <f t="shared" si="96"/>
        <v>0.33108569632031676</v>
      </c>
      <c r="AD274">
        <f t="shared" si="97"/>
        <v>-2.9981724810572872</v>
      </c>
      <c r="AG274">
        <f t="shared" si="98"/>
        <v>2.3541410335444692</v>
      </c>
      <c r="AH274">
        <f t="shared" si="99"/>
        <v>-1.8859151515005377</v>
      </c>
      <c r="AK274">
        <f t="shared" si="100"/>
        <v>2.9981724810572872</v>
      </c>
      <c r="AL274">
        <f t="shared" si="101"/>
        <v>0.33108569632031659</v>
      </c>
      <c r="AO274">
        <f t="shared" si="102"/>
        <v>1.8859151515005377</v>
      </c>
      <c r="AP274">
        <f t="shared" si="103"/>
        <v>2.3541410335444692</v>
      </c>
      <c r="AZ274">
        <f t="shared" si="104"/>
        <v>0.33108569632031676</v>
      </c>
      <c r="BA274">
        <f t="shared" si="105"/>
        <v>-2.9981724810572872</v>
      </c>
      <c r="BC274">
        <f t="shared" si="106"/>
        <v>2.3541410335444692</v>
      </c>
      <c r="BD274">
        <f t="shared" si="107"/>
        <v>-1.8859151515005377</v>
      </c>
      <c r="BG274">
        <f t="shared" si="108"/>
        <v>2.9981724810572872</v>
      </c>
      <c r="BH274">
        <f t="shared" si="109"/>
        <v>0.33108569632031659</v>
      </c>
      <c r="BJ274">
        <f t="shared" si="110"/>
        <v>1.8859151515005377</v>
      </c>
      <c r="BK274">
        <f t="shared" si="111"/>
        <v>2.3541410335444692</v>
      </c>
    </row>
    <row r="275" spans="1:63" x14ac:dyDescent="0.25">
      <c r="A275">
        <f t="shared" si="113"/>
        <v>1</v>
      </c>
      <c r="B275" s="1">
        <f t="shared" si="114"/>
        <v>93</v>
      </c>
      <c r="E275">
        <v>180</v>
      </c>
      <c r="G275">
        <f t="shared" si="92"/>
        <v>1.6231562043547263</v>
      </c>
      <c r="H275">
        <f t="shared" si="93"/>
        <v>1.6231562043547265</v>
      </c>
      <c r="V275" s="1">
        <f t="shared" si="112"/>
        <v>93</v>
      </c>
      <c r="X275">
        <f t="shared" si="94"/>
        <v>-5.2335956242943842E-2</v>
      </c>
      <c r="Y275">
        <f t="shared" si="95"/>
        <v>0.99862953475457383</v>
      </c>
      <c r="AC275">
        <f t="shared" si="96"/>
        <v>0.49650247575183371</v>
      </c>
      <c r="AD275">
        <f t="shared" si="97"/>
        <v>-2.9958886042637216</v>
      </c>
      <c r="AG275">
        <f t="shared" si="98"/>
        <v>2.4694934152344095</v>
      </c>
      <c r="AH275">
        <f t="shared" si="99"/>
        <v>-1.7673328802743478</v>
      </c>
      <c r="AK275">
        <f t="shared" si="100"/>
        <v>2.9958886042637216</v>
      </c>
      <c r="AL275">
        <f t="shared" si="101"/>
        <v>0.49650247575183359</v>
      </c>
      <c r="AO275">
        <f t="shared" si="102"/>
        <v>1.7673328802743478</v>
      </c>
      <c r="AP275">
        <f t="shared" si="103"/>
        <v>2.4694934152344095</v>
      </c>
      <c r="AZ275">
        <f t="shared" si="104"/>
        <v>0.49650247575183371</v>
      </c>
      <c r="BA275">
        <f t="shared" si="105"/>
        <v>-2.9958886042637216</v>
      </c>
      <c r="BC275">
        <f t="shared" si="106"/>
        <v>2.4694934152344095</v>
      </c>
      <c r="BD275">
        <f t="shared" si="107"/>
        <v>-1.7673328802743478</v>
      </c>
      <c r="BG275">
        <f t="shared" si="108"/>
        <v>2.9958886042637216</v>
      </c>
      <c r="BH275">
        <f t="shared" si="109"/>
        <v>0.49650247575183359</v>
      </c>
      <c r="BJ275">
        <f t="shared" si="110"/>
        <v>1.7673328802743478</v>
      </c>
      <c r="BK275">
        <f t="shared" si="111"/>
        <v>2.4694934152344095</v>
      </c>
    </row>
    <row r="276" spans="1:63" x14ac:dyDescent="0.25">
      <c r="A276">
        <f t="shared" si="113"/>
        <v>1</v>
      </c>
      <c r="B276" s="1">
        <f t="shared" si="114"/>
        <v>94</v>
      </c>
      <c r="E276">
        <v>180</v>
      </c>
      <c r="G276">
        <f t="shared" si="92"/>
        <v>1.6406094968746698</v>
      </c>
      <c r="H276">
        <f t="shared" si="93"/>
        <v>1.6406094968746698</v>
      </c>
      <c r="V276" s="1">
        <f t="shared" si="112"/>
        <v>94</v>
      </c>
      <c r="X276">
        <f t="shared" si="94"/>
        <v>-6.975647374412533E-2</v>
      </c>
      <c r="Y276">
        <f t="shared" si="95"/>
        <v>0.9975640502598242</v>
      </c>
      <c r="AC276">
        <f t="shared" si="96"/>
        <v>0.66176801571950927</v>
      </c>
      <c r="AD276">
        <f t="shared" si="97"/>
        <v>-2.9926921507794724</v>
      </c>
      <c r="AG276">
        <f t="shared" si="98"/>
        <v>2.5840935653075494</v>
      </c>
      <c r="AH276">
        <f t="shared" si="99"/>
        <v>-1.6482122623322883</v>
      </c>
      <c r="AK276">
        <f t="shared" si="100"/>
        <v>2.9926921507794724</v>
      </c>
      <c r="AL276">
        <f t="shared" si="101"/>
        <v>0.66176801571950916</v>
      </c>
      <c r="AO276">
        <f t="shared" si="102"/>
        <v>1.6482122623322883</v>
      </c>
      <c r="AP276">
        <f t="shared" si="103"/>
        <v>2.5840935653075494</v>
      </c>
      <c r="AZ276">
        <f t="shared" si="104"/>
        <v>0.66176801571950927</v>
      </c>
      <c r="BA276">
        <f t="shared" si="105"/>
        <v>-2.9926921507794724</v>
      </c>
      <c r="BC276">
        <f t="shared" si="106"/>
        <v>2.5840935653075494</v>
      </c>
      <c r="BD276">
        <f t="shared" si="107"/>
        <v>-1.6482122623322883</v>
      </c>
      <c r="BG276">
        <f t="shared" si="108"/>
        <v>2.9926921507794724</v>
      </c>
      <c r="BH276">
        <f t="shared" si="109"/>
        <v>0.66176801571950916</v>
      </c>
      <c r="BJ276">
        <f t="shared" si="110"/>
        <v>1.6482122623322883</v>
      </c>
      <c r="BK276">
        <f t="shared" si="111"/>
        <v>2.5840935653075494</v>
      </c>
    </row>
    <row r="277" spans="1:63" x14ac:dyDescent="0.25">
      <c r="A277">
        <f t="shared" si="113"/>
        <v>1</v>
      </c>
      <c r="B277" s="1">
        <f t="shared" si="114"/>
        <v>95</v>
      </c>
      <c r="E277">
        <v>180</v>
      </c>
      <c r="G277">
        <f t="shared" si="92"/>
        <v>1.6580627893946132</v>
      </c>
      <c r="H277">
        <f t="shared" si="93"/>
        <v>1.6580627893946132</v>
      </c>
      <c r="V277" s="1">
        <f t="shared" si="112"/>
        <v>95</v>
      </c>
      <c r="X277">
        <f t="shared" si="94"/>
        <v>-8.7155742747658235E-2</v>
      </c>
      <c r="Y277">
        <f t="shared" si="95"/>
        <v>0.99619469809174555</v>
      </c>
      <c r="AC277">
        <f t="shared" si="96"/>
        <v>0.82683197473890591</v>
      </c>
      <c r="AD277">
        <f t="shared" si="97"/>
        <v>-2.9885840942752369</v>
      </c>
      <c r="AG277">
        <f t="shared" si="98"/>
        <v>2.6979065754480205</v>
      </c>
      <c r="AH277">
        <f t="shared" si="99"/>
        <v>-1.5285895829685314</v>
      </c>
      <c r="AK277">
        <f t="shared" si="100"/>
        <v>2.9885840942752369</v>
      </c>
      <c r="AL277">
        <f t="shared" si="101"/>
        <v>0.82683197473890579</v>
      </c>
      <c r="AO277">
        <f t="shared" si="102"/>
        <v>1.5285895829685314</v>
      </c>
      <c r="AP277">
        <f t="shared" si="103"/>
        <v>2.6979065754480205</v>
      </c>
      <c r="AZ277">
        <f t="shared" si="104"/>
        <v>0.82683197473890591</v>
      </c>
      <c r="BA277">
        <f t="shared" si="105"/>
        <v>-2.9885840942752369</v>
      </c>
      <c r="BC277">
        <f t="shared" si="106"/>
        <v>2.6979065754480205</v>
      </c>
      <c r="BD277">
        <f t="shared" si="107"/>
        <v>-1.5285895829685314</v>
      </c>
      <c r="BG277">
        <f t="shared" si="108"/>
        <v>2.9885840942752369</v>
      </c>
      <c r="BH277">
        <f t="shared" si="109"/>
        <v>0.82683197473890579</v>
      </c>
      <c r="BJ277">
        <f t="shared" si="110"/>
        <v>1.5285895829685314</v>
      </c>
      <c r="BK277">
        <f t="shared" si="111"/>
        <v>2.6979065754480205</v>
      </c>
    </row>
    <row r="278" spans="1:63" x14ac:dyDescent="0.25">
      <c r="A278">
        <f t="shared" si="113"/>
        <v>1</v>
      </c>
      <c r="B278" s="1">
        <f t="shared" si="114"/>
        <v>96</v>
      </c>
      <c r="E278">
        <v>180</v>
      </c>
      <c r="G278">
        <f t="shared" si="92"/>
        <v>1.6755160819145563</v>
      </c>
      <c r="H278">
        <f t="shared" si="93"/>
        <v>1.6755160819145565</v>
      </c>
      <c r="V278" s="1">
        <f t="shared" si="112"/>
        <v>96</v>
      </c>
      <c r="X278">
        <f t="shared" si="94"/>
        <v>-0.10452846326765355</v>
      </c>
      <c r="Y278">
        <f t="shared" si="95"/>
        <v>0.99452189536827329</v>
      </c>
      <c r="AC278">
        <f t="shared" si="96"/>
        <v>0.99164407272909594</v>
      </c>
      <c r="AD278">
        <f t="shared" si="97"/>
        <v>-2.9835656861048196</v>
      </c>
      <c r="AG278">
        <f t="shared" si="98"/>
        <v>2.810897777110402</v>
      </c>
      <c r="AH278">
        <f t="shared" si="99"/>
        <v>-1.4085012804100228</v>
      </c>
      <c r="AK278">
        <f t="shared" si="100"/>
        <v>2.9835656861048196</v>
      </c>
      <c r="AL278">
        <f t="shared" si="101"/>
        <v>0.99164407272909583</v>
      </c>
      <c r="AO278">
        <f t="shared" si="102"/>
        <v>1.4085012804100228</v>
      </c>
      <c r="AP278">
        <f t="shared" si="103"/>
        <v>2.810897777110402</v>
      </c>
      <c r="AZ278">
        <f t="shared" si="104"/>
        <v>0.99164407272909594</v>
      </c>
      <c r="BA278">
        <f t="shared" si="105"/>
        <v>-2.9835656861048196</v>
      </c>
      <c r="BC278">
        <f t="shared" si="106"/>
        <v>2.810897777110402</v>
      </c>
      <c r="BD278">
        <f t="shared" si="107"/>
        <v>-1.4085012804100228</v>
      </c>
      <c r="BG278">
        <f t="shared" si="108"/>
        <v>2.9835656861048196</v>
      </c>
      <c r="BH278">
        <f t="shared" si="109"/>
        <v>0.99164407272909583</v>
      </c>
      <c r="BJ278">
        <f t="shared" si="110"/>
        <v>1.4085012804100228</v>
      </c>
      <c r="BK278">
        <f t="shared" si="111"/>
        <v>2.810897777110402</v>
      </c>
    </row>
    <row r="279" spans="1:63" x14ac:dyDescent="0.25">
      <c r="A279">
        <f t="shared" si="113"/>
        <v>1</v>
      </c>
      <c r="B279" s="1">
        <f t="shared" si="114"/>
        <v>97</v>
      </c>
      <c r="E279">
        <v>180</v>
      </c>
      <c r="G279">
        <f t="shared" si="92"/>
        <v>1.6929693744344996</v>
      </c>
      <c r="H279">
        <f t="shared" si="93"/>
        <v>1.6929693744344996</v>
      </c>
      <c r="V279" s="1">
        <f t="shared" si="112"/>
        <v>97</v>
      </c>
      <c r="X279">
        <f t="shared" si="94"/>
        <v>-0.12186934340514737</v>
      </c>
      <c r="Y279">
        <f t="shared" si="95"/>
        <v>0.99254615164132209</v>
      </c>
      <c r="AC279">
        <f t="shared" si="96"/>
        <v>1.1561541063284588</v>
      </c>
      <c r="AD279">
        <f t="shared" si="97"/>
        <v>-2.9776384549239663</v>
      </c>
      <c r="AG279">
        <f t="shared" si="98"/>
        <v>2.9230327520800965</v>
      </c>
      <c r="AH279">
        <f t="shared" si="99"/>
        <v>-1.2879839347170445</v>
      </c>
      <c r="AK279">
        <f t="shared" si="100"/>
        <v>2.9776384549239663</v>
      </c>
      <c r="AL279">
        <f t="shared" si="101"/>
        <v>1.1561541063284586</v>
      </c>
      <c r="AO279">
        <f t="shared" si="102"/>
        <v>1.2879839347170445</v>
      </c>
      <c r="AP279">
        <f t="shared" si="103"/>
        <v>2.9230327520800965</v>
      </c>
      <c r="AZ279">
        <f t="shared" si="104"/>
        <v>1.1561541063284588</v>
      </c>
      <c r="BA279">
        <f t="shared" si="105"/>
        <v>-2.9776384549239663</v>
      </c>
      <c r="BC279">
        <f t="shared" si="106"/>
        <v>2.9230327520800965</v>
      </c>
      <c r="BD279">
        <f t="shared" si="107"/>
        <v>-1.2879839347170445</v>
      </c>
      <c r="BG279">
        <f t="shared" si="108"/>
        <v>2.9776384549239663</v>
      </c>
      <c r="BH279">
        <f t="shared" si="109"/>
        <v>1.1561541063284586</v>
      </c>
      <c r="BJ279">
        <f t="shared" si="110"/>
        <v>1.2879839347170445</v>
      </c>
      <c r="BK279">
        <f t="shared" si="111"/>
        <v>2.9230327520800965</v>
      </c>
    </row>
    <row r="280" spans="1:63" x14ac:dyDescent="0.25">
      <c r="A280">
        <f t="shared" si="113"/>
        <v>1</v>
      </c>
      <c r="B280" s="1">
        <f t="shared" si="114"/>
        <v>98</v>
      </c>
      <c r="E280">
        <v>180</v>
      </c>
      <c r="G280">
        <f t="shared" si="92"/>
        <v>1.7104226669544429</v>
      </c>
      <c r="H280">
        <f t="shared" si="93"/>
        <v>1.7104226669544429</v>
      </c>
      <c r="V280" s="1">
        <f t="shared" si="112"/>
        <v>98</v>
      </c>
      <c r="X280">
        <f t="shared" si="94"/>
        <v>-0.13917310096006535</v>
      </c>
      <c r="Y280">
        <f t="shared" si="95"/>
        <v>0.99026806874157036</v>
      </c>
      <c r="AC280">
        <f t="shared" si="96"/>
        <v>1.3203119641871197</v>
      </c>
      <c r="AD280">
        <f t="shared" si="97"/>
        <v>-2.9708042062247113</v>
      </c>
      <c r="AG280">
        <f t="shared" si="98"/>
        <v>3.0342773429574539</v>
      </c>
      <c r="AH280">
        <f t="shared" si="99"/>
        <v>-1.1670742566405696</v>
      </c>
      <c r="AK280">
        <f t="shared" si="100"/>
        <v>2.9708042062247113</v>
      </c>
      <c r="AL280">
        <f t="shared" si="101"/>
        <v>1.3203119641871195</v>
      </c>
      <c r="AO280">
        <f t="shared" si="102"/>
        <v>1.1670742566405696</v>
      </c>
      <c r="AP280">
        <f t="shared" si="103"/>
        <v>3.0342773429574539</v>
      </c>
      <c r="AZ280">
        <f t="shared" si="104"/>
        <v>1.3203119641871197</v>
      </c>
      <c r="BA280">
        <f t="shared" si="105"/>
        <v>-2.9708042062247113</v>
      </c>
      <c r="BC280">
        <f t="shared" si="106"/>
        <v>3.0342773429574539</v>
      </c>
      <c r="BD280">
        <f t="shared" si="107"/>
        <v>-1.1670742566405696</v>
      </c>
      <c r="BG280">
        <f t="shared" si="108"/>
        <v>2.9708042062247113</v>
      </c>
      <c r="BH280">
        <f t="shared" si="109"/>
        <v>1.3203119641871195</v>
      </c>
      <c r="BJ280">
        <f t="shared" si="110"/>
        <v>1.1670742566405696</v>
      </c>
      <c r="BK280">
        <f t="shared" si="111"/>
        <v>3.0342773429574539</v>
      </c>
    </row>
    <row r="281" spans="1:63" x14ac:dyDescent="0.25">
      <c r="A281">
        <f t="shared" si="113"/>
        <v>1</v>
      </c>
      <c r="B281" s="1">
        <f t="shared" si="114"/>
        <v>99</v>
      </c>
      <c r="E281">
        <v>180</v>
      </c>
      <c r="G281">
        <f t="shared" si="92"/>
        <v>1.7278759594743864</v>
      </c>
      <c r="H281">
        <f t="shared" si="93"/>
        <v>1.7278759594743862</v>
      </c>
      <c r="V281" s="1">
        <f t="shared" si="112"/>
        <v>99</v>
      </c>
      <c r="X281">
        <f t="shared" si="94"/>
        <v>-0.15643446504023081</v>
      </c>
      <c r="Y281">
        <f t="shared" si="95"/>
        <v>0.98768834059513777</v>
      </c>
      <c r="AC281">
        <f t="shared" si="96"/>
        <v>1.4840676422313401</v>
      </c>
      <c r="AD281">
        <f t="shared" si="97"/>
        <v>-2.9630650217854129</v>
      </c>
      <c r="AG281">
        <f t="shared" si="98"/>
        <v>3.1445976635624424</v>
      </c>
      <c r="AH281">
        <f t="shared" si="99"/>
        <v>-1.0458090764398196</v>
      </c>
      <c r="AK281">
        <f t="shared" si="100"/>
        <v>2.9630650217854133</v>
      </c>
      <c r="AL281">
        <f t="shared" si="101"/>
        <v>1.4840676422313399</v>
      </c>
      <c r="AO281">
        <f t="shared" si="102"/>
        <v>1.0458090764398196</v>
      </c>
      <c r="AP281">
        <f t="shared" si="103"/>
        <v>3.1445976635624424</v>
      </c>
      <c r="AZ281">
        <f t="shared" si="104"/>
        <v>1.4840676422313401</v>
      </c>
      <c r="BA281">
        <f t="shared" si="105"/>
        <v>-2.9630650217854129</v>
      </c>
      <c r="BC281">
        <f t="shared" si="106"/>
        <v>3.1445976635624424</v>
      </c>
      <c r="BD281">
        <f t="shared" si="107"/>
        <v>-1.0458090764398196</v>
      </c>
      <c r="BG281">
        <f t="shared" si="108"/>
        <v>2.9630650217854133</v>
      </c>
      <c r="BH281">
        <f t="shared" si="109"/>
        <v>1.4840676422313399</v>
      </c>
      <c r="BJ281">
        <f t="shared" si="110"/>
        <v>1.0458090764398196</v>
      </c>
      <c r="BK281">
        <f t="shared" si="111"/>
        <v>3.1445976635624424</v>
      </c>
    </row>
    <row r="282" spans="1:63" x14ac:dyDescent="0.25">
      <c r="A282">
        <f t="shared" si="113"/>
        <v>1</v>
      </c>
      <c r="B282" s="1">
        <f t="shared" si="114"/>
        <v>100</v>
      </c>
      <c r="E282">
        <v>180</v>
      </c>
      <c r="G282">
        <f t="shared" si="92"/>
        <v>1.7453292519943295</v>
      </c>
      <c r="H282">
        <f t="shared" si="93"/>
        <v>1.7453292519943295</v>
      </c>
      <c r="V282" s="1">
        <f t="shared" si="112"/>
        <v>100</v>
      </c>
      <c r="X282">
        <f t="shared" si="94"/>
        <v>-0.1736481776669303</v>
      </c>
      <c r="Y282">
        <f t="shared" si="95"/>
        <v>0.98480775301220802</v>
      </c>
      <c r="AC282">
        <f t="shared" si="96"/>
        <v>1.6473712588952507</v>
      </c>
      <c r="AD282">
        <f t="shared" si="97"/>
        <v>-2.9544232590366235</v>
      </c>
      <c r="AG282">
        <f t="shared" si="98"/>
        <v>3.2539601092567079</v>
      </c>
      <c r="AH282">
        <f t="shared" si="99"/>
        <v>-0.92422533266340556</v>
      </c>
      <c r="AK282">
        <f t="shared" si="100"/>
        <v>2.9544232590366239</v>
      </c>
      <c r="AL282">
        <f t="shared" si="101"/>
        <v>1.6473712588952507</v>
      </c>
      <c r="AO282">
        <f t="shared" si="102"/>
        <v>0.92422533266340556</v>
      </c>
      <c r="AP282">
        <f t="shared" si="103"/>
        <v>3.2539601092567079</v>
      </c>
      <c r="AZ282">
        <f t="shared" si="104"/>
        <v>1.6473712588952507</v>
      </c>
      <c r="BA282">
        <f t="shared" si="105"/>
        <v>-2.9544232590366235</v>
      </c>
      <c r="BC282">
        <f t="shared" si="106"/>
        <v>3.2539601092567079</v>
      </c>
      <c r="BD282">
        <f t="shared" si="107"/>
        <v>-0.92422533266340556</v>
      </c>
      <c r="BG282">
        <f t="shared" si="108"/>
        <v>2.9544232590366239</v>
      </c>
      <c r="BH282">
        <f t="shared" si="109"/>
        <v>1.6473712588952507</v>
      </c>
      <c r="BJ282">
        <f t="shared" si="110"/>
        <v>0.92422533266340556</v>
      </c>
      <c r="BK282">
        <f t="shared" si="111"/>
        <v>3.2539601092567079</v>
      </c>
    </row>
    <row r="283" spans="1:63" x14ac:dyDescent="0.25">
      <c r="A283">
        <f t="shared" si="113"/>
        <v>1</v>
      </c>
      <c r="B283" s="1">
        <f t="shared" si="114"/>
        <v>101</v>
      </c>
      <c r="E283">
        <v>180</v>
      </c>
      <c r="G283">
        <f t="shared" si="92"/>
        <v>1.7627825445142729</v>
      </c>
      <c r="H283">
        <f t="shared" si="93"/>
        <v>1.7627825445142729</v>
      </c>
      <c r="V283" s="1">
        <f t="shared" si="112"/>
        <v>101</v>
      </c>
      <c r="X283">
        <f t="shared" si="94"/>
        <v>-0.1908089953765448</v>
      </c>
      <c r="Y283">
        <f t="shared" si="95"/>
        <v>0.98162718344766398</v>
      </c>
      <c r="AC283">
        <f t="shared" si="96"/>
        <v>1.8101730703152579</v>
      </c>
      <c r="AD283">
        <f t="shared" si="97"/>
        <v>-2.9448815503429917</v>
      </c>
      <c r="AG283">
        <f t="shared" si="98"/>
        <v>3.3623313671798751</v>
      </c>
      <c r="AH283">
        <f t="shared" si="99"/>
        <v>-0.80236006089749079</v>
      </c>
      <c r="AK283">
        <f t="shared" si="100"/>
        <v>2.9448815503429921</v>
      </c>
      <c r="AL283">
        <f t="shared" si="101"/>
        <v>1.8101730703152579</v>
      </c>
      <c r="AO283">
        <f t="shared" si="102"/>
        <v>0.80236006089749079</v>
      </c>
      <c r="AP283">
        <f t="shared" si="103"/>
        <v>3.3623313671798751</v>
      </c>
      <c r="AZ283">
        <f t="shared" si="104"/>
        <v>1.8101730703152579</v>
      </c>
      <c r="BA283">
        <f t="shared" si="105"/>
        <v>-2.9448815503429917</v>
      </c>
      <c r="BC283">
        <f t="shared" si="106"/>
        <v>3.3623313671798751</v>
      </c>
      <c r="BD283">
        <f t="shared" si="107"/>
        <v>-0.80236006089749079</v>
      </c>
      <c r="BG283">
        <f t="shared" si="108"/>
        <v>2.9448815503429921</v>
      </c>
      <c r="BH283">
        <f t="shared" si="109"/>
        <v>1.8101730703152579</v>
      </c>
      <c r="BJ283">
        <f t="shared" si="110"/>
        <v>0.80236006089749079</v>
      </c>
      <c r="BK283">
        <f t="shared" si="111"/>
        <v>3.3623313671798751</v>
      </c>
    </row>
    <row r="284" spans="1:63" x14ac:dyDescent="0.25">
      <c r="A284">
        <f t="shared" si="113"/>
        <v>1</v>
      </c>
      <c r="B284" s="1">
        <f t="shared" si="114"/>
        <v>102</v>
      </c>
      <c r="E284">
        <v>180</v>
      </c>
      <c r="G284">
        <f t="shared" si="92"/>
        <v>1.780235837034216</v>
      </c>
      <c r="H284">
        <f t="shared" si="93"/>
        <v>1.7802358370342162</v>
      </c>
      <c r="V284" s="1">
        <f t="shared" si="112"/>
        <v>102</v>
      </c>
      <c r="X284">
        <f t="shared" si="94"/>
        <v>-0.20791169081775934</v>
      </c>
      <c r="Y284">
        <f t="shared" si="95"/>
        <v>0.97814760073380569</v>
      </c>
      <c r="AC284">
        <f t="shared" si="96"/>
        <v>1.9724234854825071</v>
      </c>
      <c r="AD284">
        <f t="shared" si="97"/>
        <v>-2.9344428022014166</v>
      </c>
      <c r="AG284">
        <f t="shared" si="98"/>
        <v>3.4696784263969631</v>
      </c>
      <c r="AH284">
        <f t="shared" si="99"/>
        <v>-0.6802503824843904</v>
      </c>
      <c r="AK284">
        <f t="shared" si="100"/>
        <v>2.9344428022014171</v>
      </c>
      <c r="AL284">
        <f t="shared" si="101"/>
        <v>1.9724234854825071</v>
      </c>
      <c r="AO284">
        <f t="shared" si="102"/>
        <v>0.6802503824843904</v>
      </c>
      <c r="AP284">
        <f t="shared" si="103"/>
        <v>3.4696784263969631</v>
      </c>
      <c r="AZ284">
        <f t="shared" si="104"/>
        <v>1.9724234854825071</v>
      </c>
      <c r="BA284">
        <f t="shared" si="105"/>
        <v>-2.9344428022014166</v>
      </c>
      <c r="BC284">
        <f t="shared" si="106"/>
        <v>3.4696784263969631</v>
      </c>
      <c r="BD284">
        <f t="shared" si="107"/>
        <v>-0.6802503824843904</v>
      </c>
      <c r="BG284">
        <f t="shared" si="108"/>
        <v>2.9344428022014171</v>
      </c>
      <c r="BH284">
        <f t="shared" si="109"/>
        <v>1.9724234854825071</v>
      </c>
      <c r="BJ284">
        <f t="shared" si="110"/>
        <v>0.6802503824843904</v>
      </c>
      <c r="BK284">
        <f t="shared" si="111"/>
        <v>3.4696784263969631</v>
      </c>
    </row>
    <row r="285" spans="1:63" x14ac:dyDescent="0.25">
      <c r="A285">
        <f t="shared" si="113"/>
        <v>1</v>
      </c>
      <c r="B285" s="1">
        <f t="shared" si="114"/>
        <v>103</v>
      </c>
      <c r="E285">
        <v>180</v>
      </c>
      <c r="G285">
        <f t="shared" si="92"/>
        <v>1.7976891295541593</v>
      </c>
      <c r="H285">
        <f t="shared" si="93"/>
        <v>1.7976891295541595</v>
      </c>
      <c r="V285" s="1">
        <f t="shared" si="112"/>
        <v>103</v>
      </c>
      <c r="X285">
        <f t="shared" si="94"/>
        <v>-0.22495105434386503</v>
      </c>
      <c r="Y285">
        <f t="shared" si="95"/>
        <v>0.97437006478523525</v>
      </c>
      <c r="AC285">
        <f t="shared" si="96"/>
        <v>2.1340730813487827</v>
      </c>
      <c r="AD285">
        <f t="shared" si="97"/>
        <v>-2.9231101943557052</v>
      </c>
      <c r="AG285">
        <f t="shared" si="98"/>
        <v>3.5759685879538416</v>
      </c>
      <c r="AH285">
        <f t="shared" si="99"/>
        <v>-0.55793349321505126</v>
      </c>
      <c r="AK285">
        <f t="shared" si="100"/>
        <v>2.9231101943557056</v>
      </c>
      <c r="AL285">
        <f t="shared" si="101"/>
        <v>2.1340730813487827</v>
      </c>
      <c r="AO285">
        <f t="shared" si="102"/>
        <v>0.55793349321505126</v>
      </c>
      <c r="AP285">
        <f t="shared" si="103"/>
        <v>3.5759685879538416</v>
      </c>
      <c r="AZ285">
        <f t="shared" si="104"/>
        <v>2.1340730813487827</v>
      </c>
      <c r="BA285">
        <f t="shared" si="105"/>
        <v>-2.9231101943557052</v>
      </c>
      <c r="BC285">
        <f t="shared" si="106"/>
        <v>3.5759685879538416</v>
      </c>
      <c r="BD285">
        <f t="shared" si="107"/>
        <v>-0.55793349321505126</v>
      </c>
      <c r="BG285">
        <f t="shared" si="108"/>
        <v>2.9231101943557056</v>
      </c>
      <c r="BH285">
        <f t="shared" si="109"/>
        <v>2.1340730813487827</v>
      </c>
      <c r="BJ285">
        <f t="shared" si="110"/>
        <v>0.55793349321505126</v>
      </c>
      <c r="BK285">
        <f t="shared" si="111"/>
        <v>3.5759685879538416</v>
      </c>
    </row>
    <row r="286" spans="1:63" x14ac:dyDescent="0.25">
      <c r="A286">
        <f t="shared" si="113"/>
        <v>1</v>
      </c>
      <c r="B286" s="1">
        <f t="shared" si="114"/>
        <v>104</v>
      </c>
      <c r="E286">
        <v>180</v>
      </c>
      <c r="G286">
        <f t="shared" si="92"/>
        <v>1.8151424220741028</v>
      </c>
      <c r="H286">
        <f t="shared" si="93"/>
        <v>1.8151424220741028</v>
      </c>
      <c r="V286" s="1">
        <f t="shared" si="112"/>
        <v>104</v>
      </c>
      <c r="X286">
        <f t="shared" si="94"/>
        <v>-0.24192189559966779</v>
      </c>
      <c r="Y286">
        <f t="shared" si="95"/>
        <v>0.97029572627599647</v>
      </c>
      <c r="AC286">
        <f t="shared" si="96"/>
        <v>2.2950726178812495</v>
      </c>
      <c r="AD286">
        <f t="shared" si="97"/>
        <v>-2.9108871788279891</v>
      </c>
      <c r="AG286">
        <f t="shared" si="98"/>
        <v>3.6811694748376431</v>
      </c>
      <c r="AH286">
        <f t="shared" si="99"/>
        <v>-0.43544665199885635</v>
      </c>
      <c r="AK286">
        <f t="shared" si="100"/>
        <v>2.9108871788279895</v>
      </c>
      <c r="AL286">
        <f t="shared" si="101"/>
        <v>2.2950726178812495</v>
      </c>
      <c r="AO286">
        <f t="shared" si="102"/>
        <v>0.43544665199885635</v>
      </c>
      <c r="AP286">
        <f t="shared" si="103"/>
        <v>3.6811694748376431</v>
      </c>
      <c r="AZ286">
        <f t="shared" si="104"/>
        <v>2.2950726178812495</v>
      </c>
      <c r="BA286">
        <f t="shared" si="105"/>
        <v>-2.9108871788279891</v>
      </c>
      <c r="BC286">
        <f t="shared" si="106"/>
        <v>3.6811694748376431</v>
      </c>
      <c r="BD286">
        <f t="shared" si="107"/>
        <v>-0.43544665199885635</v>
      </c>
      <c r="BG286">
        <f t="shared" si="108"/>
        <v>2.9108871788279895</v>
      </c>
      <c r="BH286">
        <f t="shared" si="109"/>
        <v>2.2950726178812495</v>
      </c>
      <c r="BJ286">
        <f t="shared" si="110"/>
        <v>0.43544665199885635</v>
      </c>
      <c r="BK286">
        <f t="shared" si="111"/>
        <v>3.6811694748376431</v>
      </c>
    </row>
    <row r="287" spans="1:63" x14ac:dyDescent="0.25">
      <c r="A287">
        <f t="shared" si="113"/>
        <v>1</v>
      </c>
      <c r="B287" s="1">
        <f t="shared" si="114"/>
        <v>105</v>
      </c>
      <c r="E287">
        <v>180</v>
      </c>
      <c r="G287">
        <f t="shared" si="92"/>
        <v>1.8325957145940461</v>
      </c>
      <c r="H287">
        <f t="shared" si="93"/>
        <v>1.8325957145940461</v>
      </c>
      <c r="V287" s="1">
        <f t="shared" si="112"/>
        <v>105</v>
      </c>
      <c r="X287">
        <f t="shared" si="94"/>
        <v>-0.25881904510252085</v>
      </c>
      <c r="Y287">
        <f t="shared" si="95"/>
        <v>0.96592582628906831</v>
      </c>
      <c r="AC287">
        <f t="shared" si="96"/>
        <v>2.4553730530614422</v>
      </c>
      <c r="AD287">
        <f t="shared" si="97"/>
        <v>-2.8977774788672046</v>
      </c>
      <c r="AG287">
        <f t="shared" si="98"/>
        <v>3.7852490418391205</v>
      </c>
      <c r="AH287">
        <f t="shared" si="99"/>
        <v>-0.31282716951419598</v>
      </c>
      <c r="AK287">
        <f t="shared" si="100"/>
        <v>2.897777478867205</v>
      </c>
      <c r="AL287">
        <f t="shared" si="101"/>
        <v>2.4553730530614422</v>
      </c>
      <c r="AO287">
        <f t="shared" si="102"/>
        <v>0.31282716951419598</v>
      </c>
      <c r="AP287">
        <f t="shared" si="103"/>
        <v>3.7852490418391205</v>
      </c>
      <c r="AZ287">
        <f t="shared" si="104"/>
        <v>2.4553730530614422</v>
      </c>
      <c r="BA287">
        <f t="shared" si="105"/>
        <v>-2.8977774788672046</v>
      </c>
      <c r="BC287">
        <f t="shared" si="106"/>
        <v>3.7852490418391205</v>
      </c>
      <c r="BD287">
        <f t="shared" si="107"/>
        <v>-0.31282716951419598</v>
      </c>
      <c r="BG287">
        <f t="shared" si="108"/>
        <v>2.897777478867205</v>
      </c>
      <c r="BH287">
        <f t="shared" si="109"/>
        <v>2.4553730530614422</v>
      </c>
      <c r="BJ287">
        <f t="shared" si="110"/>
        <v>0.31282716951419598</v>
      </c>
      <c r="BK287">
        <f t="shared" si="111"/>
        <v>3.7852490418391205</v>
      </c>
    </row>
    <row r="288" spans="1:63" x14ac:dyDescent="0.25">
      <c r="A288">
        <f t="shared" si="113"/>
        <v>1</v>
      </c>
      <c r="B288" s="1">
        <f t="shared" si="114"/>
        <v>106</v>
      </c>
      <c r="E288">
        <v>180</v>
      </c>
      <c r="G288">
        <f t="shared" si="92"/>
        <v>1.8500490071139892</v>
      </c>
      <c r="H288">
        <f t="shared" si="93"/>
        <v>1.8500490071139892</v>
      </c>
      <c r="V288" s="1">
        <f t="shared" si="112"/>
        <v>106</v>
      </c>
      <c r="X288">
        <f t="shared" si="94"/>
        <v>-0.27563735581699905</v>
      </c>
      <c r="Y288">
        <f t="shared" si="95"/>
        <v>0.96126169593831889</v>
      </c>
      <c r="AC288">
        <f t="shared" si="96"/>
        <v>2.6149255578239368</v>
      </c>
      <c r="AD288">
        <f t="shared" si="97"/>
        <v>-2.8837850878149562</v>
      </c>
      <c r="AG288">
        <f t="shared" si="98"/>
        <v>3.8881755853139199</v>
      </c>
      <c r="AH288">
        <f t="shared" si="99"/>
        <v>-0.1901123968432783</v>
      </c>
      <c r="AK288">
        <f t="shared" si="100"/>
        <v>2.8837850878149567</v>
      </c>
      <c r="AL288">
        <f t="shared" si="101"/>
        <v>2.6149255578239368</v>
      </c>
      <c r="AO288">
        <f t="shared" si="102"/>
        <v>0.1901123968432783</v>
      </c>
      <c r="AP288">
        <f t="shared" si="103"/>
        <v>3.8881755853139199</v>
      </c>
      <c r="AZ288">
        <f t="shared" si="104"/>
        <v>2.6149255578239368</v>
      </c>
      <c r="BA288">
        <f t="shared" si="105"/>
        <v>-2.8837850878149562</v>
      </c>
      <c r="BC288">
        <f t="shared" si="106"/>
        <v>3.8881755853139199</v>
      </c>
      <c r="BD288">
        <f t="shared" si="107"/>
        <v>-0.1901123968432783</v>
      </c>
      <c r="BG288">
        <f t="shared" si="108"/>
        <v>2.8837850878149567</v>
      </c>
      <c r="BH288">
        <f t="shared" si="109"/>
        <v>2.6149255578239368</v>
      </c>
      <c r="BJ288">
        <f t="shared" si="110"/>
        <v>0.1901123968432783</v>
      </c>
      <c r="BK288">
        <f t="shared" si="111"/>
        <v>3.8881755853139199</v>
      </c>
    </row>
    <row r="289" spans="1:63" x14ac:dyDescent="0.25">
      <c r="A289">
        <f t="shared" si="113"/>
        <v>1</v>
      </c>
      <c r="B289" s="1">
        <f t="shared" si="114"/>
        <v>107</v>
      </c>
      <c r="E289">
        <v>180</v>
      </c>
      <c r="G289">
        <f t="shared" si="92"/>
        <v>1.8675022996339325</v>
      </c>
      <c r="H289">
        <f t="shared" si="93"/>
        <v>1.8675022996339325</v>
      </c>
      <c r="V289" s="1">
        <f t="shared" si="112"/>
        <v>107</v>
      </c>
      <c r="X289">
        <f t="shared" si="94"/>
        <v>-0.29237170472273666</v>
      </c>
      <c r="Y289">
        <f t="shared" si="95"/>
        <v>0.95630475596303555</v>
      </c>
      <c r="AC289">
        <f t="shared" si="96"/>
        <v>2.7736815309301686</v>
      </c>
      <c r="AD289">
        <f t="shared" si="97"/>
        <v>-2.8689142678891062</v>
      </c>
      <c r="AG289">
        <f t="shared" si="98"/>
        <v>3.9899177528398337</v>
      </c>
      <c r="AH289">
        <f t="shared" si="99"/>
        <v>-6.733971409462014E-2</v>
      </c>
      <c r="AK289">
        <f t="shared" si="100"/>
        <v>2.8689142678891062</v>
      </c>
      <c r="AL289">
        <f t="shared" si="101"/>
        <v>2.7736815309301686</v>
      </c>
      <c r="AO289">
        <f t="shared" si="102"/>
        <v>6.733971409462014E-2</v>
      </c>
      <c r="AP289">
        <f t="shared" si="103"/>
        <v>3.9899177528398337</v>
      </c>
      <c r="AZ289">
        <f t="shared" si="104"/>
        <v>2.7736815309301686</v>
      </c>
      <c r="BA289">
        <f t="shared" si="105"/>
        <v>-2.8689142678891062</v>
      </c>
      <c r="BC289">
        <f t="shared" si="106"/>
        <v>3.9899177528398337</v>
      </c>
      <c r="BD289">
        <f t="shared" si="107"/>
        <v>-6.733971409462014E-2</v>
      </c>
      <c r="BG289">
        <f t="shared" si="108"/>
        <v>2.8689142678891062</v>
      </c>
      <c r="BH289">
        <f t="shared" si="109"/>
        <v>2.7736815309301686</v>
      </c>
      <c r="BJ289">
        <f t="shared" si="110"/>
        <v>6.733971409462014E-2</v>
      </c>
      <c r="BK289">
        <f t="shared" si="111"/>
        <v>3.9899177528398337</v>
      </c>
    </row>
    <row r="290" spans="1:63" x14ac:dyDescent="0.25">
      <c r="A290">
        <f t="shared" si="113"/>
        <v>1</v>
      </c>
      <c r="B290" s="1">
        <f t="shared" si="114"/>
        <v>108</v>
      </c>
      <c r="E290">
        <v>180</v>
      </c>
      <c r="G290">
        <f t="shared" si="92"/>
        <v>1.8849555921538759</v>
      </c>
      <c r="H290">
        <f t="shared" si="93"/>
        <v>1.8849555921538759</v>
      </c>
      <c r="V290" s="1">
        <f t="shared" si="112"/>
        <v>108</v>
      </c>
      <c r="X290">
        <f t="shared" si="94"/>
        <v>-0.30901699437494734</v>
      </c>
      <c r="Y290">
        <f t="shared" si="95"/>
        <v>0.95105651629515364</v>
      </c>
      <c r="AC290">
        <f t="shared" si="96"/>
        <v>2.9315926137728217</v>
      </c>
      <c r="AD290">
        <f t="shared" si="97"/>
        <v>-2.8531695488854605</v>
      </c>
      <c r="AG290">
        <f t="shared" si="98"/>
        <v>4.0904445527670292</v>
      </c>
      <c r="AH290">
        <f t="shared" si="99"/>
        <v>5.5453480983285508E-2</v>
      </c>
      <c r="AK290">
        <f t="shared" si="100"/>
        <v>2.8531695488854605</v>
      </c>
      <c r="AL290">
        <f t="shared" si="101"/>
        <v>2.9315926137728217</v>
      </c>
      <c r="AO290">
        <f t="shared" si="102"/>
        <v>-5.5453480983285508E-2</v>
      </c>
      <c r="AP290">
        <f t="shared" si="103"/>
        <v>4.0904445527670292</v>
      </c>
      <c r="AZ290">
        <f t="shared" si="104"/>
        <v>2.9315926137728217</v>
      </c>
      <c r="BA290">
        <f t="shared" si="105"/>
        <v>-2.8531695488854605</v>
      </c>
      <c r="BC290">
        <f t="shared" si="106"/>
        <v>4.0904445527670292</v>
      </c>
      <c r="BD290">
        <f t="shared" si="107"/>
        <v>5.5453480983285508E-2</v>
      </c>
      <c r="BG290">
        <f t="shared" si="108"/>
        <v>2.8531695488854605</v>
      </c>
      <c r="BH290">
        <f t="shared" si="109"/>
        <v>2.9315926137728217</v>
      </c>
      <c r="BJ290">
        <f t="shared" si="110"/>
        <v>-5.5453480983285508E-2</v>
      </c>
      <c r="BK290">
        <f t="shared" si="111"/>
        <v>4.0904445527670292</v>
      </c>
    </row>
    <row r="291" spans="1:63" x14ac:dyDescent="0.25">
      <c r="A291">
        <f t="shared" si="113"/>
        <v>1</v>
      </c>
      <c r="B291" s="1">
        <f t="shared" si="114"/>
        <v>109</v>
      </c>
      <c r="E291">
        <v>180</v>
      </c>
      <c r="G291">
        <f t="shared" si="92"/>
        <v>1.902408884673819</v>
      </c>
      <c r="H291">
        <f t="shared" si="93"/>
        <v>1.9024088846738192</v>
      </c>
      <c r="V291" s="1">
        <f t="shared" si="112"/>
        <v>109</v>
      </c>
      <c r="X291">
        <f t="shared" si="94"/>
        <v>-0.32556815445715664</v>
      </c>
      <c r="Y291">
        <f t="shared" si="95"/>
        <v>0.94551857559931685</v>
      </c>
      <c r="AC291">
        <f t="shared" si="96"/>
        <v>3.0886107051063458</v>
      </c>
      <c r="AD291">
        <f t="shared" si="97"/>
        <v>-2.8365557267979504</v>
      </c>
      <c r="AG291">
        <f t="shared" si="98"/>
        <v>4.1897253636584271</v>
      </c>
      <c r="AH291">
        <f t="shared" si="99"/>
        <v>0.17822978439369375</v>
      </c>
      <c r="AK291">
        <f t="shared" si="100"/>
        <v>2.8365557267979504</v>
      </c>
      <c r="AL291">
        <f t="shared" si="101"/>
        <v>3.0886107051063449</v>
      </c>
      <c r="AO291">
        <f t="shared" si="102"/>
        <v>-0.17822978439369375</v>
      </c>
      <c r="AP291">
        <f t="shared" si="103"/>
        <v>4.1897253636584271</v>
      </c>
      <c r="AZ291">
        <f t="shared" si="104"/>
        <v>3.0886107051063458</v>
      </c>
      <c r="BA291">
        <f t="shared" si="105"/>
        <v>-2.8365557267979504</v>
      </c>
      <c r="BC291">
        <f t="shared" si="106"/>
        <v>4.1897253636584271</v>
      </c>
      <c r="BD291">
        <f t="shared" si="107"/>
        <v>0.17822978439369375</v>
      </c>
      <c r="BG291">
        <f t="shared" si="108"/>
        <v>2.8365557267979504</v>
      </c>
      <c r="BH291">
        <f t="shared" si="109"/>
        <v>3.0886107051063449</v>
      </c>
      <c r="BJ291">
        <f t="shared" si="110"/>
        <v>-0.17822978439369375</v>
      </c>
      <c r="BK291">
        <f t="shared" si="111"/>
        <v>4.1897253636584271</v>
      </c>
    </row>
    <row r="292" spans="1:63" x14ac:dyDescent="0.25">
      <c r="A292">
        <f t="shared" si="113"/>
        <v>1</v>
      </c>
      <c r="B292" s="1">
        <f t="shared" si="114"/>
        <v>110</v>
      </c>
      <c r="E292">
        <v>180</v>
      </c>
      <c r="G292">
        <f t="shared" si="92"/>
        <v>1.9198621771937625</v>
      </c>
      <c r="H292">
        <f t="shared" si="93"/>
        <v>1.9198621771937625</v>
      </c>
      <c r="V292" s="1">
        <f t="shared" si="112"/>
        <v>110</v>
      </c>
      <c r="X292">
        <f t="shared" si="94"/>
        <v>-0.34202014332566871</v>
      </c>
      <c r="Y292">
        <f t="shared" si="95"/>
        <v>0.93969262078590843</v>
      </c>
      <c r="AC292">
        <f t="shared" si="96"/>
        <v>3.2446879756990485</v>
      </c>
      <c r="AD292">
        <f t="shared" si="97"/>
        <v>-2.8190778623577248</v>
      </c>
      <c r="AG292">
        <f t="shared" si="98"/>
        <v>4.2877299436172729</v>
      </c>
      <c r="AH292">
        <f t="shared" si="99"/>
        <v>0.30095179728522481</v>
      </c>
      <c r="AK292">
        <f t="shared" si="100"/>
        <v>2.8190778623577248</v>
      </c>
      <c r="AL292">
        <f t="shared" si="101"/>
        <v>3.2446879756990481</v>
      </c>
      <c r="AO292">
        <f t="shared" si="102"/>
        <v>-0.30095179728522481</v>
      </c>
      <c r="AP292">
        <f t="shared" si="103"/>
        <v>4.2877299436172729</v>
      </c>
      <c r="AZ292">
        <f t="shared" si="104"/>
        <v>3.2446879756990485</v>
      </c>
      <c r="BA292">
        <f t="shared" si="105"/>
        <v>-2.8190778623577248</v>
      </c>
      <c r="BC292">
        <f t="shared" si="106"/>
        <v>4.2877299436172729</v>
      </c>
      <c r="BD292">
        <f t="shared" si="107"/>
        <v>0.30095179728522481</v>
      </c>
      <c r="BG292">
        <f t="shared" si="108"/>
        <v>2.8190778623577248</v>
      </c>
      <c r="BH292">
        <f t="shared" si="109"/>
        <v>3.2446879756990481</v>
      </c>
      <c r="BJ292">
        <f t="shared" si="110"/>
        <v>-0.30095179728522481</v>
      </c>
      <c r="BK292">
        <f t="shared" si="111"/>
        <v>4.2877299436172729</v>
      </c>
    </row>
    <row r="293" spans="1:63" x14ac:dyDescent="0.25">
      <c r="A293">
        <f t="shared" si="113"/>
        <v>1</v>
      </c>
      <c r="B293" s="1">
        <f t="shared" si="114"/>
        <v>111</v>
      </c>
      <c r="E293">
        <v>180</v>
      </c>
      <c r="G293">
        <f t="shared" si="92"/>
        <v>1.9373154697137058</v>
      </c>
      <c r="H293">
        <f t="shared" si="93"/>
        <v>1.9373154697137058</v>
      </c>
      <c r="V293" s="1">
        <f t="shared" si="112"/>
        <v>111</v>
      </c>
      <c r="X293">
        <f t="shared" si="94"/>
        <v>-0.35836794954530027</v>
      </c>
      <c r="Y293">
        <f t="shared" si="95"/>
        <v>0.93358042649720174</v>
      </c>
      <c r="AC293">
        <f t="shared" si="96"/>
        <v>3.3997768829023567</v>
      </c>
      <c r="AD293">
        <f t="shared" si="97"/>
        <v>-2.8007412794916049</v>
      </c>
      <c r="AG293">
        <f t="shared" si="98"/>
        <v>4.3844284394991204</v>
      </c>
      <c r="AH293">
        <f t="shared" si="99"/>
        <v>0.42358213734391736</v>
      </c>
      <c r="AK293">
        <f t="shared" si="100"/>
        <v>2.8007412794916049</v>
      </c>
      <c r="AL293">
        <f t="shared" si="101"/>
        <v>3.3997768829023558</v>
      </c>
      <c r="AO293">
        <f t="shared" si="102"/>
        <v>-0.42358213734391736</v>
      </c>
      <c r="AP293">
        <f t="shared" si="103"/>
        <v>4.3844284394991204</v>
      </c>
      <c r="AZ293">
        <f t="shared" si="104"/>
        <v>3.3997768829023567</v>
      </c>
      <c r="BA293">
        <f t="shared" si="105"/>
        <v>-2.8007412794916049</v>
      </c>
      <c r="BC293">
        <f t="shared" si="106"/>
        <v>4.3844284394991204</v>
      </c>
      <c r="BD293">
        <f t="shared" si="107"/>
        <v>0.42358213734391736</v>
      </c>
      <c r="BG293">
        <f t="shared" si="108"/>
        <v>2.8007412794916049</v>
      </c>
      <c r="BH293">
        <f t="shared" si="109"/>
        <v>3.3997768829023558</v>
      </c>
      <c r="BJ293">
        <f t="shared" si="110"/>
        <v>-0.42358213734391736</v>
      </c>
      <c r="BK293">
        <f t="shared" si="111"/>
        <v>4.3844284394991204</v>
      </c>
    </row>
    <row r="294" spans="1:63" x14ac:dyDescent="0.25">
      <c r="A294">
        <f t="shared" si="113"/>
        <v>1</v>
      </c>
      <c r="B294" s="1">
        <f t="shared" si="114"/>
        <v>112</v>
      </c>
      <c r="E294">
        <v>180</v>
      </c>
      <c r="G294">
        <f t="shared" si="92"/>
        <v>1.9547687622336491</v>
      </c>
      <c r="H294">
        <f t="shared" si="93"/>
        <v>1.9547687622336491</v>
      </c>
      <c r="V294" s="1">
        <f t="shared" si="112"/>
        <v>112</v>
      </c>
      <c r="X294">
        <f t="shared" si="94"/>
        <v>-0.37460659341591207</v>
      </c>
      <c r="Y294">
        <f t="shared" si="95"/>
        <v>0.92718385456678742</v>
      </c>
      <c r="AC294">
        <f t="shared" si="96"/>
        <v>3.5538301851327541</v>
      </c>
      <c r="AD294">
        <f t="shared" si="97"/>
        <v>-2.7815515637003618</v>
      </c>
      <c r="AG294">
        <f t="shared" si="98"/>
        <v>4.4797913960053855</v>
      </c>
      <c r="AH294">
        <f t="shared" si="99"/>
        <v>0.54608345018024251</v>
      </c>
      <c r="AK294">
        <f t="shared" si="100"/>
        <v>2.7815515637003618</v>
      </c>
      <c r="AL294">
        <f t="shared" si="101"/>
        <v>3.5538301851327536</v>
      </c>
      <c r="AO294">
        <f t="shared" si="102"/>
        <v>-0.54608345018024251</v>
      </c>
      <c r="AP294">
        <f t="shared" si="103"/>
        <v>4.4797913960053855</v>
      </c>
      <c r="AZ294">
        <f t="shared" si="104"/>
        <v>3.5538301851327541</v>
      </c>
      <c r="BA294">
        <f t="shared" si="105"/>
        <v>-2.7815515637003618</v>
      </c>
      <c r="BC294">
        <f t="shared" si="106"/>
        <v>4.4797913960053855</v>
      </c>
      <c r="BD294">
        <f t="shared" si="107"/>
        <v>0.54608345018024251</v>
      </c>
      <c r="BG294">
        <f t="shared" si="108"/>
        <v>2.7815515637003618</v>
      </c>
      <c r="BH294">
        <f t="shared" si="109"/>
        <v>3.5538301851327536</v>
      </c>
      <c r="BJ294">
        <f t="shared" si="110"/>
        <v>-0.54608345018024251</v>
      </c>
      <c r="BK294">
        <f t="shared" si="111"/>
        <v>4.4797913960053855</v>
      </c>
    </row>
    <row r="295" spans="1:63" x14ac:dyDescent="0.25">
      <c r="A295">
        <f t="shared" si="113"/>
        <v>1</v>
      </c>
      <c r="B295" s="1">
        <f t="shared" si="114"/>
        <v>113</v>
      </c>
      <c r="E295">
        <v>180</v>
      </c>
      <c r="G295">
        <f t="shared" si="92"/>
        <v>1.9722220547535922</v>
      </c>
      <c r="H295">
        <f t="shared" si="93"/>
        <v>1.9722220547535925</v>
      </c>
      <c r="V295" s="1">
        <f t="shared" si="112"/>
        <v>113</v>
      </c>
      <c r="X295">
        <f t="shared" si="94"/>
        <v>-0.39073112848927377</v>
      </c>
      <c r="Y295">
        <f t="shared" si="95"/>
        <v>0.92050485345244026</v>
      </c>
      <c r="AC295">
        <f t="shared" si="96"/>
        <v>3.7068009562620343</v>
      </c>
      <c r="AD295">
        <f t="shared" si="97"/>
        <v>-2.7615145603573206</v>
      </c>
      <c r="AG295">
        <f t="shared" si="98"/>
        <v>4.5737897646557117</v>
      </c>
      <c r="AH295">
        <f t="shared" si="99"/>
        <v>0.66841842070761393</v>
      </c>
      <c r="AK295">
        <f t="shared" si="100"/>
        <v>2.7615145603573206</v>
      </c>
      <c r="AL295">
        <f t="shared" si="101"/>
        <v>3.7068009562620334</v>
      </c>
      <c r="AO295">
        <f t="shared" si="102"/>
        <v>-0.66841842070761393</v>
      </c>
      <c r="AP295">
        <f t="shared" si="103"/>
        <v>4.5737897646557117</v>
      </c>
      <c r="AZ295">
        <f t="shared" si="104"/>
        <v>3.7068009562620343</v>
      </c>
      <c r="BA295">
        <f t="shared" si="105"/>
        <v>-2.7615145603573206</v>
      </c>
      <c r="BC295">
        <f t="shared" si="106"/>
        <v>4.5737897646557117</v>
      </c>
      <c r="BD295">
        <f t="shared" si="107"/>
        <v>0.66841842070761393</v>
      </c>
      <c r="BG295">
        <f t="shared" si="108"/>
        <v>2.7615145603573206</v>
      </c>
      <c r="BH295">
        <f t="shared" si="109"/>
        <v>3.7068009562620334</v>
      </c>
      <c r="BJ295">
        <f t="shared" si="110"/>
        <v>-0.66841842070761393</v>
      </c>
      <c r="BK295">
        <f t="shared" si="111"/>
        <v>4.5737897646557117</v>
      </c>
    </row>
    <row r="296" spans="1:63" x14ac:dyDescent="0.25">
      <c r="A296">
        <f t="shared" si="113"/>
        <v>1</v>
      </c>
      <c r="B296" s="1">
        <f t="shared" si="114"/>
        <v>114</v>
      </c>
      <c r="E296">
        <v>180</v>
      </c>
      <c r="G296">
        <f t="shared" si="92"/>
        <v>1.9896753472735356</v>
      </c>
      <c r="H296">
        <f t="shared" si="93"/>
        <v>1.9896753472735358</v>
      </c>
      <c r="V296" s="1">
        <f t="shared" si="112"/>
        <v>114</v>
      </c>
      <c r="X296">
        <f t="shared" si="94"/>
        <v>-0.40673664307580026</v>
      </c>
      <c r="Y296">
        <f t="shared" si="95"/>
        <v>0.91354545764260087</v>
      </c>
      <c r="AC296">
        <f t="shared" si="96"/>
        <v>3.85864259991145</v>
      </c>
      <c r="AD296">
        <f t="shared" si="97"/>
        <v>-2.7406363729278023</v>
      </c>
      <c r="AG296">
        <f t="shared" si="98"/>
        <v>4.666394912636429</v>
      </c>
      <c r="AH296">
        <f t="shared" si="99"/>
        <v>0.79054978450892288</v>
      </c>
      <c r="AK296">
        <f t="shared" si="100"/>
        <v>2.7406363729278023</v>
      </c>
      <c r="AL296">
        <f t="shared" si="101"/>
        <v>3.8586425999114491</v>
      </c>
      <c r="AO296">
        <f t="shared" si="102"/>
        <v>-0.79054978450892288</v>
      </c>
      <c r="AP296">
        <f t="shared" si="103"/>
        <v>4.666394912636429</v>
      </c>
      <c r="AZ296">
        <f t="shared" si="104"/>
        <v>3.85864259991145</v>
      </c>
      <c r="BA296">
        <f t="shared" si="105"/>
        <v>-2.7406363729278023</v>
      </c>
      <c r="BC296">
        <f t="shared" si="106"/>
        <v>4.666394912636429</v>
      </c>
      <c r="BD296">
        <f t="shared" si="107"/>
        <v>0.79054978450892288</v>
      </c>
      <c r="BG296">
        <f t="shared" si="108"/>
        <v>2.7406363729278023</v>
      </c>
      <c r="BH296">
        <f t="shared" si="109"/>
        <v>3.8586425999114491</v>
      </c>
      <c r="BJ296">
        <f t="shared" si="110"/>
        <v>-0.79054978450892288</v>
      </c>
      <c r="BK296">
        <f t="shared" si="111"/>
        <v>4.666394912636429</v>
      </c>
    </row>
    <row r="297" spans="1:63" x14ac:dyDescent="0.25">
      <c r="A297">
        <f t="shared" si="113"/>
        <v>1</v>
      </c>
      <c r="B297" s="1">
        <f t="shared" si="114"/>
        <v>115</v>
      </c>
      <c r="E297">
        <v>180</v>
      </c>
      <c r="G297">
        <f t="shared" si="92"/>
        <v>2.0071286397934789</v>
      </c>
      <c r="H297">
        <f t="shared" si="93"/>
        <v>2.0071286397934789</v>
      </c>
      <c r="V297" s="1">
        <f t="shared" si="112"/>
        <v>115</v>
      </c>
      <c r="X297">
        <f t="shared" si="94"/>
        <v>-0.42261826174069933</v>
      </c>
      <c r="Y297">
        <f t="shared" si="95"/>
        <v>0.90630778703665005</v>
      </c>
      <c r="AC297">
        <f t="shared" si="96"/>
        <v>4.0093088636454208</v>
      </c>
      <c r="AD297">
        <f t="shared" si="97"/>
        <v>-2.7189233611099497</v>
      </c>
      <c r="AG297">
        <f t="shared" si="98"/>
        <v>4.7575786315223727</v>
      </c>
      <c r="AH297">
        <f t="shared" si="99"/>
        <v>0.91244033918764134</v>
      </c>
      <c r="AK297">
        <f t="shared" si="100"/>
        <v>2.7189233611099497</v>
      </c>
      <c r="AL297">
        <f t="shared" si="101"/>
        <v>4.0093088636454199</v>
      </c>
      <c r="AO297">
        <f t="shared" si="102"/>
        <v>-0.91244033918764134</v>
      </c>
      <c r="AP297">
        <f t="shared" si="103"/>
        <v>4.7575786315223727</v>
      </c>
      <c r="AZ297">
        <f t="shared" si="104"/>
        <v>4.0093088636454208</v>
      </c>
      <c r="BA297">
        <f t="shared" si="105"/>
        <v>-2.7189233611099497</v>
      </c>
      <c r="BC297">
        <f t="shared" si="106"/>
        <v>4.7575786315223727</v>
      </c>
      <c r="BD297">
        <f t="shared" si="107"/>
        <v>0.91244033918764134</v>
      </c>
      <c r="BG297">
        <f t="shared" si="108"/>
        <v>2.7189233611099497</v>
      </c>
      <c r="BH297">
        <f t="shared" si="109"/>
        <v>4.0093088636454199</v>
      </c>
      <c r="BJ297">
        <f t="shared" si="110"/>
        <v>-0.91244033918764134</v>
      </c>
      <c r="BK297">
        <f t="shared" si="111"/>
        <v>4.7575786315223727</v>
      </c>
    </row>
    <row r="298" spans="1:63" x14ac:dyDescent="0.25">
      <c r="A298">
        <f t="shared" si="113"/>
        <v>1</v>
      </c>
      <c r="B298" s="1">
        <f t="shared" si="114"/>
        <v>116</v>
      </c>
      <c r="E298">
        <v>180</v>
      </c>
      <c r="G298">
        <f t="shared" si="92"/>
        <v>2.0245819323134224</v>
      </c>
      <c r="H298">
        <f t="shared" si="93"/>
        <v>2.0245819323134224</v>
      </c>
      <c r="V298" s="1">
        <f t="shared" si="112"/>
        <v>116</v>
      </c>
      <c r="X298">
        <f t="shared" si="94"/>
        <v>-0.43837114678907751</v>
      </c>
      <c r="Y298">
        <f t="shared" si="95"/>
        <v>0.89879404629916693</v>
      </c>
      <c r="AC298">
        <f t="shared" si="96"/>
        <v>4.15875385306048</v>
      </c>
      <c r="AD298">
        <f t="shared" si="97"/>
        <v>-2.6963821388975</v>
      </c>
      <c r="AG298">
        <f t="shared" si="98"/>
        <v>4.8473131458694585</v>
      </c>
      <c r="AH298">
        <f t="shared" si="99"/>
        <v>1.0340529557000384</v>
      </c>
      <c r="AK298">
        <f t="shared" si="100"/>
        <v>2.6963821388975004</v>
      </c>
      <c r="AL298">
        <f t="shared" si="101"/>
        <v>4.15875385306048</v>
      </c>
      <c r="AO298">
        <f t="shared" si="102"/>
        <v>-1.0340529557000384</v>
      </c>
      <c r="AP298">
        <f t="shared" si="103"/>
        <v>4.8473131458694585</v>
      </c>
      <c r="AZ298">
        <f t="shared" si="104"/>
        <v>4.15875385306048</v>
      </c>
      <c r="BA298">
        <f t="shared" si="105"/>
        <v>-2.6963821388975</v>
      </c>
      <c r="BC298">
        <f t="shared" si="106"/>
        <v>4.8473131458694585</v>
      </c>
      <c r="BD298">
        <f t="shared" si="107"/>
        <v>1.0340529557000384</v>
      </c>
      <c r="BG298">
        <f t="shared" si="108"/>
        <v>2.6963821388975004</v>
      </c>
      <c r="BH298">
        <f t="shared" si="109"/>
        <v>4.15875385306048</v>
      </c>
      <c r="BJ298">
        <f t="shared" si="110"/>
        <v>-1.0340529557000384</v>
      </c>
      <c r="BK298">
        <f t="shared" si="111"/>
        <v>4.8473131458694585</v>
      </c>
    </row>
    <row r="299" spans="1:63" x14ac:dyDescent="0.25">
      <c r="A299">
        <f t="shared" si="113"/>
        <v>1</v>
      </c>
      <c r="B299" s="1">
        <f t="shared" si="114"/>
        <v>117</v>
      </c>
      <c r="E299">
        <v>180</v>
      </c>
      <c r="G299">
        <f t="shared" si="92"/>
        <v>2.0420352248333655</v>
      </c>
      <c r="H299">
        <f t="shared" si="93"/>
        <v>2.0420352248333655</v>
      </c>
      <c r="V299" s="1">
        <f t="shared" si="112"/>
        <v>117</v>
      </c>
      <c r="X299">
        <f t="shared" si="94"/>
        <v>-0.45399049973954669</v>
      </c>
      <c r="Y299">
        <f t="shared" si="95"/>
        <v>0.8910065241883679</v>
      </c>
      <c r="AC299">
        <f t="shared" si="96"/>
        <v>4.3069320457651408</v>
      </c>
      <c r="AD299">
        <f t="shared" si="97"/>
        <v>-2.6730195725651029</v>
      </c>
      <c r="AG299">
        <f t="shared" si="98"/>
        <v>4.9355711216753324</v>
      </c>
      <c r="AH299">
        <f t="shared" si="99"/>
        <v>1.1553505896650296</v>
      </c>
      <c r="AK299">
        <f t="shared" si="100"/>
        <v>2.6730195725651034</v>
      </c>
      <c r="AL299">
        <f t="shared" si="101"/>
        <v>4.3069320457651408</v>
      </c>
      <c r="AO299">
        <f t="shared" si="102"/>
        <v>-1.1553505896650296</v>
      </c>
      <c r="AP299">
        <f t="shared" si="103"/>
        <v>4.9355711216753324</v>
      </c>
      <c r="AZ299">
        <f t="shared" si="104"/>
        <v>4.3069320457651408</v>
      </c>
      <c r="BA299">
        <f t="shared" si="105"/>
        <v>-2.6730195725651029</v>
      </c>
      <c r="BC299">
        <f t="shared" si="106"/>
        <v>4.9355711216753324</v>
      </c>
      <c r="BD299">
        <f t="shared" si="107"/>
        <v>1.1553505896650296</v>
      </c>
      <c r="BG299">
        <f t="shared" si="108"/>
        <v>2.6730195725651034</v>
      </c>
      <c r="BH299">
        <f t="shared" si="109"/>
        <v>4.3069320457651408</v>
      </c>
      <c r="BJ299">
        <f t="shared" si="110"/>
        <v>-1.1553505896650296</v>
      </c>
      <c r="BK299">
        <f t="shared" si="111"/>
        <v>4.9355711216753324</v>
      </c>
    </row>
    <row r="300" spans="1:63" x14ac:dyDescent="0.25">
      <c r="A300">
        <f t="shared" si="113"/>
        <v>1</v>
      </c>
      <c r="B300" s="1">
        <f t="shared" si="114"/>
        <v>118</v>
      </c>
      <c r="E300">
        <v>180</v>
      </c>
      <c r="G300">
        <f t="shared" si="92"/>
        <v>2.0594885173533086</v>
      </c>
      <c r="H300">
        <f t="shared" si="93"/>
        <v>2.0594885173533091</v>
      </c>
      <c r="V300" s="1">
        <f t="shared" si="112"/>
        <v>118</v>
      </c>
      <c r="X300">
        <f t="shared" si="94"/>
        <v>-0.46947156278589092</v>
      </c>
      <c r="Y300">
        <f t="shared" si="95"/>
        <v>0.88294759285892688</v>
      </c>
      <c r="AC300">
        <f t="shared" si="96"/>
        <v>4.4537983052464787</v>
      </c>
      <c r="AD300">
        <f t="shared" si="97"/>
        <v>-2.6488427785767801</v>
      </c>
      <c r="AG300">
        <f t="shared" si="98"/>
        <v>5.0223256747055967</v>
      </c>
      <c r="AH300">
        <f t="shared" si="99"/>
        <v>1.2762962926482802</v>
      </c>
      <c r="AK300">
        <f t="shared" si="100"/>
        <v>2.6488427785767801</v>
      </c>
      <c r="AL300">
        <f t="shared" si="101"/>
        <v>4.4537983052464787</v>
      </c>
      <c r="AO300">
        <f t="shared" si="102"/>
        <v>-1.2762962926482802</v>
      </c>
      <c r="AP300">
        <f t="shared" si="103"/>
        <v>5.0223256747055967</v>
      </c>
      <c r="AZ300">
        <f t="shared" si="104"/>
        <v>4.4537983052464787</v>
      </c>
      <c r="BA300">
        <f t="shared" si="105"/>
        <v>-2.6488427785767801</v>
      </c>
      <c r="BC300">
        <f t="shared" si="106"/>
        <v>5.0223256747055967</v>
      </c>
      <c r="BD300">
        <f t="shared" si="107"/>
        <v>1.2762962926482802</v>
      </c>
      <c r="BG300">
        <f t="shared" si="108"/>
        <v>2.6488427785767801</v>
      </c>
      <c r="BH300">
        <f t="shared" si="109"/>
        <v>4.4537983052464787</v>
      </c>
      <c r="BJ300">
        <f t="shared" si="110"/>
        <v>-1.2762962926482802</v>
      </c>
      <c r="BK300">
        <f t="shared" si="111"/>
        <v>5.0223256747055967</v>
      </c>
    </row>
    <row r="301" spans="1:63" x14ac:dyDescent="0.25">
      <c r="A301">
        <f t="shared" si="113"/>
        <v>1</v>
      </c>
      <c r="B301" s="1">
        <f t="shared" si="114"/>
        <v>119</v>
      </c>
      <c r="E301">
        <v>180</v>
      </c>
      <c r="G301">
        <f t="shared" si="92"/>
        <v>2.0769418098732522</v>
      </c>
      <c r="H301">
        <f t="shared" si="93"/>
        <v>2.0769418098732522</v>
      </c>
      <c r="V301" s="1">
        <f t="shared" si="112"/>
        <v>119</v>
      </c>
      <c r="X301">
        <f t="shared" si="94"/>
        <v>-0.484809620246337</v>
      </c>
      <c r="Y301">
        <f t="shared" si="95"/>
        <v>0.87461970713939585</v>
      </c>
      <c r="AC301">
        <f t="shared" si="96"/>
        <v>4.5993078946191215</v>
      </c>
      <c r="AD301">
        <f t="shared" si="97"/>
        <v>-2.623859121418187</v>
      </c>
      <c r="AG301">
        <f t="shared" si="98"/>
        <v>5.1075503786829817</v>
      </c>
      <c r="AH301">
        <f t="shared" si="99"/>
        <v>1.396853223417027</v>
      </c>
      <c r="AK301">
        <f t="shared" si="100"/>
        <v>2.623859121418187</v>
      </c>
      <c r="AL301">
        <f t="shared" si="101"/>
        <v>4.5993078946191215</v>
      </c>
      <c r="AO301">
        <f t="shared" si="102"/>
        <v>-1.396853223417027</v>
      </c>
      <c r="AP301">
        <f t="shared" si="103"/>
        <v>5.1075503786829817</v>
      </c>
      <c r="AZ301">
        <f t="shared" si="104"/>
        <v>4.5993078946191215</v>
      </c>
      <c r="BA301">
        <f t="shared" si="105"/>
        <v>-2.623859121418187</v>
      </c>
      <c r="BC301">
        <f t="shared" si="106"/>
        <v>5.1075503786829817</v>
      </c>
      <c r="BD301">
        <f t="shared" si="107"/>
        <v>1.396853223417027</v>
      </c>
      <c r="BG301">
        <f t="shared" si="108"/>
        <v>2.623859121418187</v>
      </c>
      <c r="BH301">
        <f t="shared" si="109"/>
        <v>4.5993078946191215</v>
      </c>
      <c r="BJ301">
        <f t="shared" si="110"/>
        <v>-1.396853223417027</v>
      </c>
      <c r="BK301">
        <f t="shared" si="111"/>
        <v>5.1075503786829817</v>
      </c>
    </row>
    <row r="302" spans="1:63" x14ac:dyDescent="0.25">
      <c r="A302">
        <f t="shared" si="113"/>
        <v>1</v>
      </c>
      <c r="B302" s="1">
        <f t="shared" si="114"/>
        <v>120</v>
      </c>
      <c r="E302">
        <v>180</v>
      </c>
      <c r="G302">
        <f t="shared" si="92"/>
        <v>2.0943951023931953</v>
      </c>
      <c r="H302">
        <f t="shared" si="93"/>
        <v>2.0943951023931953</v>
      </c>
      <c r="V302" s="1">
        <f t="shared" si="112"/>
        <v>120</v>
      </c>
      <c r="X302">
        <f t="shared" si="94"/>
        <v>-0.49999999999999978</v>
      </c>
      <c r="Y302">
        <f t="shared" si="95"/>
        <v>0.86602540378443871</v>
      </c>
      <c r="AC302">
        <f t="shared" si="96"/>
        <v>4.7434164902525673</v>
      </c>
      <c r="AD302">
        <f t="shared" si="97"/>
        <v>-2.5980762113533156</v>
      </c>
      <c r="AG302">
        <f t="shared" si="98"/>
        <v>5.191219273337067</v>
      </c>
      <c r="AH302">
        <f t="shared" si="99"/>
        <v>1.5169846591623</v>
      </c>
      <c r="AK302">
        <f t="shared" si="100"/>
        <v>2.598076211353316</v>
      </c>
      <c r="AL302">
        <f t="shared" si="101"/>
        <v>4.7434164902525673</v>
      </c>
      <c r="AO302">
        <f t="shared" si="102"/>
        <v>-1.5169846591623</v>
      </c>
      <c r="AP302">
        <f t="shared" si="103"/>
        <v>5.191219273337067</v>
      </c>
      <c r="AZ302">
        <f t="shared" si="104"/>
        <v>4.7434164902525673</v>
      </c>
      <c r="BA302">
        <f t="shared" si="105"/>
        <v>-2.5980762113533156</v>
      </c>
      <c r="BC302">
        <f t="shared" si="106"/>
        <v>5.191219273337067</v>
      </c>
      <c r="BD302">
        <f t="shared" si="107"/>
        <v>1.5169846591623</v>
      </c>
      <c r="BG302">
        <f t="shared" si="108"/>
        <v>2.598076211353316</v>
      </c>
      <c r="BH302">
        <f t="shared" si="109"/>
        <v>4.7434164902525673</v>
      </c>
      <c r="BJ302">
        <f t="shared" si="110"/>
        <v>-1.5169846591623</v>
      </c>
      <c r="BK302">
        <f t="shared" si="111"/>
        <v>5.191219273337067</v>
      </c>
    </row>
    <row r="303" spans="1:63" x14ac:dyDescent="0.25">
      <c r="A303">
        <f t="shared" si="113"/>
        <v>1</v>
      </c>
      <c r="B303" s="1">
        <f t="shared" si="114"/>
        <v>121</v>
      </c>
      <c r="E303">
        <v>180</v>
      </c>
      <c r="G303">
        <f t="shared" si="92"/>
        <v>2.1118483949131388</v>
      </c>
      <c r="H303">
        <f t="shared" si="93"/>
        <v>2.1118483949131388</v>
      </c>
      <c r="V303" s="1">
        <f t="shared" si="112"/>
        <v>121</v>
      </c>
      <c r="X303">
        <f t="shared" si="94"/>
        <v>-0.51503807491005427</v>
      </c>
      <c r="Y303">
        <f t="shared" si="95"/>
        <v>0.85716730070211233</v>
      </c>
      <c r="AC303">
        <f t="shared" si="96"/>
        <v>4.8860801952725783</v>
      </c>
      <c r="AD303">
        <f t="shared" si="97"/>
        <v>-2.5715019021063363</v>
      </c>
      <c r="AG303">
        <f t="shared" si="98"/>
        <v>5.2733068723120269</v>
      </c>
      <c r="AH303">
        <f t="shared" si="99"/>
        <v>1.6366540066850344</v>
      </c>
      <c r="AK303">
        <f t="shared" si="100"/>
        <v>2.5715019021063368</v>
      </c>
      <c r="AL303">
        <f t="shared" si="101"/>
        <v>4.8860801952725783</v>
      </c>
      <c r="AO303">
        <f t="shared" si="102"/>
        <v>-1.6366540066850344</v>
      </c>
      <c r="AP303">
        <f t="shared" si="103"/>
        <v>5.2733068723120269</v>
      </c>
      <c r="AZ303">
        <f t="shared" si="104"/>
        <v>4.8860801952725783</v>
      </c>
      <c r="BA303">
        <f t="shared" si="105"/>
        <v>-2.5715019021063363</v>
      </c>
      <c r="BC303">
        <f t="shared" si="106"/>
        <v>5.2733068723120269</v>
      </c>
      <c r="BD303">
        <f t="shared" si="107"/>
        <v>1.6366540066850344</v>
      </c>
      <c r="BG303">
        <f t="shared" si="108"/>
        <v>2.5715019021063368</v>
      </c>
      <c r="BH303">
        <f t="shared" si="109"/>
        <v>4.8860801952725783</v>
      </c>
      <c r="BJ303">
        <f t="shared" si="110"/>
        <v>-1.6366540066850344</v>
      </c>
      <c r="BK303">
        <f t="shared" si="111"/>
        <v>5.2733068723120269</v>
      </c>
    </row>
    <row r="304" spans="1:63" x14ac:dyDescent="0.25">
      <c r="A304">
        <f t="shared" si="113"/>
        <v>1</v>
      </c>
      <c r="B304" s="1">
        <f t="shared" si="114"/>
        <v>122</v>
      </c>
      <c r="E304">
        <v>180</v>
      </c>
      <c r="G304">
        <f t="shared" si="92"/>
        <v>2.1293016874330819</v>
      </c>
      <c r="H304">
        <f t="shared" si="93"/>
        <v>2.1293016874330819</v>
      </c>
      <c r="V304" s="1">
        <f t="shared" si="112"/>
        <v>122</v>
      </c>
      <c r="X304">
        <f t="shared" si="94"/>
        <v>-0.52991926423320479</v>
      </c>
      <c r="Y304">
        <f t="shared" si="95"/>
        <v>0.84804809615642607</v>
      </c>
      <c r="AC304">
        <f t="shared" si="96"/>
        <v>5.0272555529325835</v>
      </c>
      <c r="AD304">
        <f t="shared" si="97"/>
        <v>-2.5441442884692775</v>
      </c>
      <c r="AG304">
        <f t="shared" si="98"/>
        <v>5.3537881709300077</v>
      </c>
      <c r="AH304">
        <f t="shared" si="99"/>
        <v>1.7558248135427064</v>
      </c>
      <c r="AK304">
        <f t="shared" si="100"/>
        <v>2.544144288469278</v>
      </c>
      <c r="AL304">
        <f t="shared" si="101"/>
        <v>5.0272555529325835</v>
      </c>
      <c r="AO304">
        <f t="shared" si="102"/>
        <v>-1.7558248135427064</v>
      </c>
      <c r="AP304">
        <f t="shared" si="103"/>
        <v>5.3537881709300077</v>
      </c>
      <c r="AZ304">
        <f t="shared" si="104"/>
        <v>5.0272555529325835</v>
      </c>
      <c r="BA304">
        <f t="shared" si="105"/>
        <v>-2.5441442884692775</v>
      </c>
      <c r="BC304">
        <f t="shared" si="106"/>
        <v>5.3537881709300077</v>
      </c>
      <c r="BD304">
        <f t="shared" si="107"/>
        <v>1.7558248135427064</v>
      </c>
      <c r="BG304">
        <f t="shared" si="108"/>
        <v>2.544144288469278</v>
      </c>
      <c r="BH304">
        <f t="shared" si="109"/>
        <v>5.0272555529325835</v>
      </c>
      <c r="BJ304">
        <f t="shared" si="110"/>
        <v>-1.7558248135427064</v>
      </c>
      <c r="BK304">
        <f t="shared" si="111"/>
        <v>5.3537881709300077</v>
      </c>
    </row>
    <row r="305" spans="1:63" x14ac:dyDescent="0.25">
      <c r="A305">
        <f t="shared" si="113"/>
        <v>1</v>
      </c>
      <c r="B305" s="1">
        <f t="shared" si="114"/>
        <v>123</v>
      </c>
      <c r="E305">
        <v>180</v>
      </c>
      <c r="G305">
        <f t="shared" si="92"/>
        <v>2.1467549799530254</v>
      </c>
      <c r="H305">
        <f t="shared" si="93"/>
        <v>2.1467549799530254</v>
      </c>
      <c r="V305" s="1">
        <f t="shared" si="112"/>
        <v>123</v>
      </c>
      <c r="X305">
        <f t="shared" si="94"/>
        <v>-0.54463903501502708</v>
      </c>
      <c r="Y305">
        <f t="shared" si="95"/>
        <v>0.83867056794542394</v>
      </c>
      <c r="AC305">
        <f t="shared" si="96"/>
        <v>5.1668995598510516</v>
      </c>
      <c r="AD305">
        <f t="shared" si="97"/>
        <v>-2.5160117038362713</v>
      </c>
      <c r="AG305">
        <f t="shared" si="98"/>
        <v>5.432638653807814</v>
      </c>
      <c r="AH305">
        <f t="shared" si="99"/>
        <v>1.8744607791531194</v>
      </c>
      <c r="AK305">
        <f t="shared" si="100"/>
        <v>2.5160117038362717</v>
      </c>
      <c r="AL305">
        <f t="shared" si="101"/>
        <v>5.1668995598510516</v>
      </c>
      <c r="AO305">
        <f t="shared" si="102"/>
        <v>-1.8744607791531194</v>
      </c>
      <c r="AP305">
        <f t="shared" si="103"/>
        <v>5.432638653807814</v>
      </c>
      <c r="AZ305">
        <f t="shared" si="104"/>
        <v>5.1668995598510516</v>
      </c>
      <c r="BA305">
        <f t="shared" si="105"/>
        <v>-2.5160117038362713</v>
      </c>
      <c r="BC305">
        <f t="shared" si="106"/>
        <v>5.432638653807814</v>
      </c>
      <c r="BD305">
        <f t="shared" si="107"/>
        <v>1.8744607791531194</v>
      </c>
      <c r="BG305">
        <f t="shared" si="108"/>
        <v>2.5160117038362717</v>
      </c>
      <c r="BH305">
        <f t="shared" si="109"/>
        <v>5.1668995598510516</v>
      </c>
      <c r="BJ305">
        <f t="shared" si="110"/>
        <v>-1.8744607791531194</v>
      </c>
      <c r="BK305">
        <f t="shared" si="111"/>
        <v>5.432638653807814</v>
      </c>
    </row>
    <row r="306" spans="1:63" x14ac:dyDescent="0.25">
      <c r="A306">
        <f t="shared" si="113"/>
        <v>1</v>
      </c>
      <c r="B306" s="1">
        <f t="shared" si="114"/>
        <v>124</v>
      </c>
      <c r="E306">
        <v>180</v>
      </c>
      <c r="G306">
        <f t="shared" si="92"/>
        <v>2.1642082724729685</v>
      </c>
      <c r="H306">
        <f t="shared" si="93"/>
        <v>2.1642082724729685</v>
      </c>
      <c r="V306" s="1">
        <f t="shared" si="112"/>
        <v>124</v>
      </c>
      <c r="X306">
        <f t="shared" si="94"/>
        <v>-0.55919290347074668</v>
      </c>
      <c r="Y306">
        <f t="shared" si="95"/>
        <v>0.82903757255504174</v>
      </c>
      <c r="AC306">
        <f t="shared" si="96"/>
        <v>5.3049696791107062</v>
      </c>
      <c r="AD306">
        <f t="shared" si="97"/>
        <v>-2.4871127176651244</v>
      </c>
      <c r="AG306">
        <f t="shared" si="98"/>
        <v>5.5098343023245162</v>
      </c>
      <c r="AH306">
        <f t="shared" si="99"/>
        <v>1.99252576585189</v>
      </c>
      <c r="AK306">
        <f t="shared" si="100"/>
        <v>2.4871127176651249</v>
      </c>
      <c r="AL306">
        <f t="shared" si="101"/>
        <v>5.3049696791107062</v>
      </c>
      <c r="AO306">
        <f t="shared" si="102"/>
        <v>-1.99252576585189</v>
      </c>
      <c r="AP306">
        <f t="shared" si="103"/>
        <v>5.5098343023245162</v>
      </c>
      <c r="AZ306">
        <f t="shared" si="104"/>
        <v>5.3049696791107062</v>
      </c>
      <c r="BA306">
        <f t="shared" si="105"/>
        <v>-2.4871127176651244</v>
      </c>
      <c r="BC306">
        <f t="shared" si="106"/>
        <v>5.5098343023245162</v>
      </c>
      <c r="BD306">
        <f t="shared" si="107"/>
        <v>1.99252576585189</v>
      </c>
      <c r="BG306">
        <f t="shared" si="108"/>
        <v>2.4871127176651249</v>
      </c>
      <c r="BH306">
        <f t="shared" si="109"/>
        <v>5.3049696791107062</v>
      </c>
      <c r="BJ306">
        <f t="shared" si="110"/>
        <v>-1.99252576585189</v>
      </c>
      <c r="BK306">
        <f t="shared" si="111"/>
        <v>5.5098343023245162</v>
      </c>
    </row>
    <row r="307" spans="1:63" x14ac:dyDescent="0.25">
      <c r="A307">
        <f t="shared" si="113"/>
        <v>1</v>
      </c>
      <c r="B307" s="1">
        <f t="shared" si="114"/>
        <v>125</v>
      </c>
      <c r="E307">
        <v>180</v>
      </c>
      <c r="G307">
        <f t="shared" si="92"/>
        <v>2.1816615649929116</v>
      </c>
      <c r="H307">
        <f t="shared" si="93"/>
        <v>2.1816615649929121</v>
      </c>
      <c r="V307" s="1">
        <f t="shared" si="112"/>
        <v>125</v>
      </c>
      <c r="X307">
        <f t="shared" si="94"/>
        <v>-0.57357643635104616</v>
      </c>
      <c r="Y307">
        <f t="shared" si="95"/>
        <v>0.81915204428899169</v>
      </c>
      <c r="AC307">
        <f t="shared" si="96"/>
        <v>5.4414238532157109</v>
      </c>
      <c r="AD307">
        <f t="shared" si="97"/>
        <v>-2.4574561328669744</v>
      </c>
      <c r="AG307">
        <f t="shared" si="98"/>
        <v>5.5853516019377691</v>
      </c>
      <c r="AH307">
        <f t="shared" si="99"/>
        <v>2.1099838099003545</v>
      </c>
      <c r="AK307">
        <f t="shared" si="100"/>
        <v>2.4574561328669748</v>
      </c>
      <c r="AL307">
        <f t="shared" si="101"/>
        <v>5.4414238532157109</v>
      </c>
      <c r="AO307">
        <f t="shared" si="102"/>
        <v>-2.1099838099003545</v>
      </c>
      <c r="AP307">
        <f t="shared" si="103"/>
        <v>5.5853516019377691</v>
      </c>
      <c r="AZ307">
        <f t="shared" si="104"/>
        <v>5.4414238532157109</v>
      </c>
      <c r="BA307">
        <f t="shared" si="105"/>
        <v>-2.4574561328669744</v>
      </c>
      <c r="BC307">
        <f t="shared" si="106"/>
        <v>5.5853516019377691</v>
      </c>
      <c r="BD307">
        <f t="shared" si="107"/>
        <v>2.1099838099003545</v>
      </c>
      <c r="BG307">
        <f t="shared" si="108"/>
        <v>2.4574561328669748</v>
      </c>
      <c r="BH307">
        <f t="shared" si="109"/>
        <v>5.4414238532157109</v>
      </c>
      <c r="BJ307">
        <f t="shared" si="110"/>
        <v>-2.1099838099003545</v>
      </c>
      <c r="BK307">
        <f t="shared" si="111"/>
        <v>5.5853516019377691</v>
      </c>
    </row>
    <row r="308" spans="1:63" x14ac:dyDescent="0.25">
      <c r="A308">
        <f t="shared" si="113"/>
        <v>1</v>
      </c>
      <c r="B308" s="1">
        <f t="shared" si="114"/>
        <v>126</v>
      </c>
      <c r="E308">
        <v>180</v>
      </c>
      <c r="G308">
        <f t="shared" si="92"/>
        <v>2.1991148575128552</v>
      </c>
      <c r="H308">
        <f t="shared" si="93"/>
        <v>2.1991148575128552</v>
      </c>
      <c r="V308" s="1">
        <f t="shared" si="112"/>
        <v>126</v>
      </c>
      <c r="X308">
        <f t="shared" si="94"/>
        <v>-0.58778525229247303</v>
      </c>
      <c r="Y308">
        <f t="shared" si="95"/>
        <v>0.80901699437494745</v>
      </c>
      <c r="AC308">
        <f t="shared" si="96"/>
        <v>5.576220516902767</v>
      </c>
      <c r="AD308">
        <f t="shared" si="97"/>
        <v>-2.4270509831248415</v>
      </c>
      <c r="AG308">
        <f t="shared" si="98"/>
        <v>5.6591675493465541</v>
      </c>
      <c r="AH308">
        <f t="shared" si="99"/>
        <v>2.226799132440449</v>
      </c>
      <c r="AK308">
        <f t="shared" si="100"/>
        <v>2.4270509831248419</v>
      </c>
      <c r="AL308">
        <f t="shared" si="101"/>
        <v>5.576220516902767</v>
      </c>
      <c r="AO308">
        <f t="shared" si="102"/>
        <v>-2.226799132440449</v>
      </c>
      <c r="AP308">
        <f t="shared" si="103"/>
        <v>5.6591675493465541</v>
      </c>
      <c r="AZ308">
        <f t="shared" si="104"/>
        <v>5.576220516902767</v>
      </c>
      <c r="BA308">
        <f t="shared" si="105"/>
        <v>-2.4270509831248415</v>
      </c>
      <c r="BC308">
        <f t="shared" si="106"/>
        <v>5.6591675493465541</v>
      </c>
      <c r="BD308">
        <f t="shared" si="107"/>
        <v>2.226799132440449</v>
      </c>
      <c r="BG308">
        <f t="shared" si="108"/>
        <v>2.4270509831248419</v>
      </c>
      <c r="BH308">
        <f t="shared" si="109"/>
        <v>5.576220516902767</v>
      </c>
      <c r="BJ308">
        <f t="shared" si="110"/>
        <v>-2.226799132440449</v>
      </c>
      <c r="BK308">
        <f t="shared" si="111"/>
        <v>5.6591675493465541</v>
      </c>
    </row>
    <row r="309" spans="1:63" x14ac:dyDescent="0.25">
      <c r="A309">
        <f t="shared" si="113"/>
        <v>1</v>
      </c>
      <c r="B309" s="1">
        <f t="shared" si="114"/>
        <v>127</v>
      </c>
      <c r="E309">
        <v>180</v>
      </c>
      <c r="G309">
        <f t="shared" si="92"/>
        <v>2.2165681500327987</v>
      </c>
      <c r="H309">
        <f t="shared" si="93"/>
        <v>2.2165681500327987</v>
      </c>
      <c r="V309" s="1">
        <f t="shared" si="112"/>
        <v>127</v>
      </c>
      <c r="X309">
        <f t="shared" si="94"/>
        <v>-0.60181502315204838</v>
      </c>
      <c r="Y309">
        <f t="shared" si="95"/>
        <v>0.79863551004729272</v>
      </c>
      <c r="AC309">
        <f t="shared" si="96"/>
        <v>5.7093186098023159</v>
      </c>
      <c r="AD309">
        <f t="shared" si="97"/>
        <v>-2.3959065301418776</v>
      </c>
      <c r="AG309">
        <f t="shared" si="98"/>
        <v>5.7312596594982228</v>
      </c>
      <c r="AH309">
        <f t="shared" si="99"/>
        <v>2.3429361503933168</v>
      </c>
      <c r="AK309">
        <f t="shared" si="100"/>
        <v>2.395906530141878</v>
      </c>
      <c r="AL309">
        <f t="shared" si="101"/>
        <v>5.7093186098023159</v>
      </c>
      <c r="AO309">
        <f t="shared" si="102"/>
        <v>-2.3429361503933168</v>
      </c>
      <c r="AP309">
        <f t="shared" si="103"/>
        <v>5.7312596594982228</v>
      </c>
      <c r="AZ309">
        <f t="shared" si="104"/>
        <v>5.7093186098023159</v>
      </c>
      <c r="BA309">
        <f t="shared" si="105"/>
        <v>-2.3959065301418776</v>
      </c>
      <c r="BC309">
        <f t="shared" si="106"/>
        <v>5.7312596594982228</v>
      </c>
      <c r="BD309">
        <f t="shared" si="107"/>
        <v>2.3429361503933168</v>
      </c>
      <c r="BG309">
        <f t="shared" si="108"/>
        <v>2.395906530141878</v>
      </c>
      <c r="BH309">
        <f t="shared" si="109"/>
        <v>5.7093186098023159</v>
      </c>
      <c r="BJ309">
        <f t="shared" si="110"/>
        <v>-2.3429361503933168</v>
      </c>
      <c r="BK309">
        <f t="shared" si="111"/>
        <v>5.7312596594982228</v>
      </c>
    </row>
    <row r="310" spans="1:63" x14ac:dyDescent="0.25">
      <c r="A310">
        <f t="shared" si="113"/>
        <v>1</v>
      </c>
      <c r="B310" s="1">
        <f t="shared" si="114"/>
        <v>128</v>
      </c>
      <c r="E310">
        <v>180</v>
      </c>
      <c r="G310">
        <f t="shared" si="92"/>
        <v>2.2340214425527418</v>
      </c>
      <c r="H310">
        <f t="shared" si="93"/>
        <v>2.2340214425527418</v>
      </c>
      <c r="V310" s="1">
        <f t="shared" si="112"/>
        <v>128</v>
      </c>
      <c r="X310">
        <f t="shared" si="94"/>
        <v>-0.61566147532565829</v>
      </c>
      <c r="Y310">
        <f t="shared" si="95"/>
        <v>0.78801075360672201</v>
      </c>
      <c r="AC310">
        <f t="shared" si="96"/>
        <v>5.8406775889459057</v>
      </c>
      <c r="AD310">
        <f t="shared" si="97"/>
        <v>-2.3640322608201654</v>
      </c>
      <c r="AG310">
        <f t="shared" si="98"/>
        <v>5.801605972437649</v>
      </c>
      <c r="AH310">
        <f t="shared" si="99"/>
        <v>2.4583594872982402</v>
      </c>
      <c r="AK310">
        <f t="shared" si="100"/>
        <v>2.3640322608201658</v>
      </c>
      <c r="AL310">
        <f t="shared" si="101"/>
        <v>5.8406775889459057</v>
      </c>
      <c r="AO310">
        <f t="shared" si="102"/>
        <v>-2.4583594872982402</v>
      </c>
      <c r="AP310">
        <f t="shared" si="103"/>
        <v>5.801605972437649</v>
      </c>
      <c r="AZ310">
        <f t="shared" si="104"/>
        <v>5.8406775889459057</v>
      </c>
      <c r="BA310">
        <f t="shared" si="105"/>
        <v>-2.3640322608201654</v>
      </c>
      <c r="BC310">
        <f t="shared" si="106"/>
        <v>5.801605972437649</v>
      </c>
      <c r="BD310">
        <f t="shared" si="107"/>
        <v>2.4583594872982402</v>
      </c>
      <c r="BG310">
        <f t="shared" si="108"/>
        <v>2.3640322608201658</v>
      </c>
      <c r="BH310">
        <f t="shared" si="109"/>
        <v>5.8406775889459057</v>
      </c>
      <c r="BJ310">
        <f t="shared" si="110"/>
        <v>-2.4583594872982402</v>
      </c>
      <c r="BK310">
        <f t="shared" si="111"/>
        <v>5.801605972437649</v>
      </c>
    </row>
    <row r="311" spans="1:63" x14ac:dyDescent="0.25">
      <c r="A311">
        <f t="shared" si="113"/>
        <v>1</v>
      </c>
      <c r="B311" s="1">
        <f t="shared" si="114"/>
        <v>129</v>
      </c>
      <c r="E311">
        <v>180</v>
      </c>
      <c r="G311">
        <f t="shared" si="92"/>
        <v>2.2514747350726849</v>
      </c>
      <c r="H311">
        <f t="shared" si="93"/>
        <v>2.2514747350726849</v>
      </c>
      <c r="V311" s="1">
        <f t="shared" si="112"/>
        <v>129</v>
      </c>
      <c r="X311">
        <f t="shared" si="94"/>
        <v>-0.62932039104983728</v>
      </c>
      <c r="Y311">
        <f t="shared" si="95"/>
        <v>0.77714596145697101</v>
      </c>
      <c r="AC311">
        <f t="shared" si="96"/>
        <v>5.9702574411159866</v>
      </c>
      <c r="AD311">
        <f t="shared" si="97"/>
        <v>-2.3314378843709123</v>
      </c>
      <c r="AG311">
        <f t="shared" si="98"/>
        <v>5.8701850599964498</v>
      </c>
      <c r="AH311">
        <f t="shared" si="99"/>
        <v>2.5730339840886689</v>
      </c>
      <c r="AK311">
        <f t="shared" si="100"/>
        <v>2.3314378843709127</v>
      </c>
      <c r="AL311">
        <f t="shared" si="101"/>
        <v>5.9702574411159866</v>
      </c>
      <c r="AO311">
        <f t="shared" si="102"/>
        <v>-2.5730339840886689</v>
      </c>
      <c r="AP311">
        <f t="shared" si="103"/>
        <v>5.8701850599964498</v>
      </c>
      <c r="AZ311">
        <f t="shared" si="104"/>
        <v>5.9702574411159866</v>
      </c>
      <c r="BA311">
        <f t="shared" si="105"/>
        <v>-2.3314378843709123</v>
      </c>
      <c r="BC311">
        <f t="shared" si="106"/>
        <v>5.8701850599964498</v>
      </c>
      <c r="BD311">
        <f t="shared" si="107"/>
        <v>2.5730339840886689</v>
      </c>
      <c r="BG311">
        <f t="shared" si="108"/>
        <v>2.3314378843709127</v>
      </c>
      <c r="BH311">
        <f t="shared" si="109"/>
        <v>5.9702574411159866</v>
      </c>
      <c r="BJ311">
        <f t="shared" si="110"/>
        <v>-2.5730339840886689</v>
      </c>
      <c r="BK311">
        <f t="shared" si="111"/>
        <v>5.8701850599964498</v>
      </c>
    </row>
    <row r="312" spans="1:63" x14ac:dyDescent="0.25">
      <c r="A312">
        <f t="shared" si="113"/>
        <v>1</v>
      </c>
      <c r="B312" s="1">
        <f t="shared" si="114"/>
        <v>130</v>
      </c>
      <c r="E312">
        <v>180</v>
      </c>
      <c r="G312">
        <f t="shared" si="92"/>
        <v>2.2689280275926285</v>
      </c>
      <c r="H312">
        <f t="shared" si="93"/>
        <v>2.2689280275926285</v>
      </c>
      <c r="V312" s="1">
        <f t="shared" si="112"/>
        <v>130</v>
      </c>
      <c r="X312">
        <f t="shared" si="94"/>
        <v>-0.64278760968653936</v>
      </c>
      <c r="Y312">
        <f t="shared" si="95"/>
        <v>0.76604444311897801</v>
      </c>
      <c r="AC312">
        <f t="shared" si="96"/>
        <v>6.0980186950343258</v>
      </c>
      <c r="AD312">
        <f t="shared" si="97"/>
        <v>-2.2981333293569333</v>
      </c>
      <c r="AG312">
        <f t="shared" si="98"/>
        <v>5.9369760323202181</v>
      </c>
      <c r="AH312">
        <f t="shared" si="99"/>
        <v>2.6869247098020073</v>
      </c>
      <c r="AK312">
        <f t="shared" si="100"/>
        <v>2.2981333293569337</v>
      </c>
      <c r="AL312">
        <f t="shared" si="101"/>
        <v>6.0980186950343258</v>
      </c>
      <c r="AO312">
        <f t="shared" si="102"/>
        <v>-2.6869247098020073</v>
      </c>
      <c r="AP312">
        <f t="shared" si="103"/>
        <v>5.9369760323202181</v>
      </c>
      <c r="AZ312">
        <f t="shared" si="104"/>
        <v>6.0980186950343258</v>
      </c>
      <c r="BA312">
        <f t="shared" si="105"/>
        <v>-2.2981333293569333</v>
      </c>
      <c r="BC312">
        <f t="shared" si="106"/>
        <v>5.9369760323202181</v>
      </c>
      <c r="BD312">
        <f t="shared" si="107"/>
        <v>2.6869247098020073</v>
      </c>
      <c r="BG312">
        <f t="shared" si="108"/>
        <v>2.2981333293569337</v>
      </c>
      <c r="BH312">
        <f t="shared" si="109"/>
        <v>6.0980186950343258</v>
      </c>
      <c r="BJ312">
        <f t="shared" si="110"/>
        <v>-2.6869247098020073</v>
      </c>
      <c r="BK312">
        <f t="shared" si="111"/>
        <v>5.9369760323202181</v>
      </c>
    </row>
    <row r="313" spans="1:63" x14ac:dyDescent="0.25">
      <c r="A313">
        <f t="shared" si="113"/>
        <v>1</v>
      </c>
      <c r="B313" s="1">
        <f t="shared" si="114"/>
        <v>131</v>
      </c>
      <c r="E313">
        <v>180</v>
      </c>
      <c r="G313">
        <f t="shared" si="92"/>
        <v>2.286381320112572</v>
      </c>
      <c r="H313">
        <f t="shared" si="93"/>
        <v>2.2863813201125716</v>
      </c>
      <c r="V313" s="1">
        <f t="shared" si="112"/>
        <v>131</v>
      </c>
      <c r="X313">
        <f t="shared" si="94"/>
        <v>-0.65605902899050716</v>
      </c>
      <c r="Y313">
        <f t="shared" si="95"/>
        <v>0.75470958022277213</v>
      </c>
      <c r="AC313">
        <f t="shared" si="96"/>
        <v>6.2239224333853205</v>
      </c>
      <c r="AD313">
        <f t="shared" si="97"/>
        <v>-2.2641287406683155</v>
      </c>
      <c r="AG313">
        <f t="shared" si="98"/>
        <v>6.0019585442317629</v>
      </c>
      <c r="AH313">
        <f t="shared" si="99"/>
        <v>2.7999969722199136</v>
      </c>
      <c r="AK313">
        <f t="shared" si="100"/>
        <v>2.2641287406683159</v>
      </c>
      <c r="AL313">
        <f t="shared" si="101"/>
        <v>6.2239224333853205</v>
      </c>
      <c r="AO313">
        <f t="shared" si="102"/>
        <v>-2.7999969722199136</v>
      </c>
      <c r="AP313">
        <f t="shared" si="103"/>
        <v>6.0019585442317629</v>
      </c>
      <c r="AZ313">
        <f t="shared" si="104"/>
        <v>6.2239224333853205</v>
      </c>
      <c r="BA313">
        <f t="shared" si="105"/>
        <v>-2.2641287406683155</v>
      </c>
      <c r="BC313">
        <f t="shared" si="106"/>
        <v>6.0019585442317629</v>
      </c>
      <c r="BD313">
        <f t="shared" si="107"/>
        <v>2.7999969722199136</v>
      </c>
      <c r="BG313">
        <f t="shared" si="108"/>
        <v>2.2641287406683159</v>
      </c>
      <c r="BH313">
        <f t="shared" si="109"/>
        <v>6.2239224333853205</v>
      </c>
      <c r="BJ313">
        <f t="shared" si="110"/>
        <v>-2.7999969722199136</v>
      </c>
      <c r="BK313">
        <f t="shared" si="111"/>
        <v>6.0019585442317629</v>
      </c>
    </row>
    <row r="314" spans="1:63" x14ac:dyDescent="0.25">
      <c r="A314">
        <f t="shared" si="113"/>
        <v>1</v>
      </c>
      <c r="B314" s="1">
        <f t="shared" si="114"/>
        <v>132</v>
      </c>
      <c r="E314">
        <v>180</v>
      </c>
      <c r="G314">
        <f t="shared" si="92"/>
        <v>2.3038346126325151</v>
      </c>
      <c r="H314">
        <f t="shared" si="93"/>
        <v>2.3038346126325151</v>
      </c>
      <c r="V314" s="1">
        <f t="shared" si="112"/>
        <v>132</v>
      </c>
      <c r="X314">
        <f t="shared" si="94"/>
        <v>-0.66913060635885824</v>
      </c>
      <c r="Y314">
        <f t="shared" si="95"/>
        <v>0.74314482547739424</v>
      </c>
      <c r="AC314">
        <f t="shared" si="96"/>
        <v>6.3479303046706175</v>
      </c>
      <c r="AD314">
        <f t="shared" si="97"/>
        <v>-2.2294344764321821</v>
      </c>
      <c r="AG314">
        <f t="shared" si="98"/>
        <v>6.065112801428457</v>
      </c>
      <c r="AH314">
        <f t="shared" si="99"/>
        <v>2.9122163284359042</v>
      </c>
      <c r="AK314">
        <f t="shared" si="100"/>
        <v>2.2294344764321825</v>
      </c>
      <c r="AL314">
        <f t="shared" si="101"/>
        <v>6.3479303046706175</v>
      </c>
      <c r="AO314">
        <f t="shared" si="102"/>
        <v>-2.9122163284359042</v>
      </c>
      <c r="AP314">
        <f t="shared" si="103"/>
        <v>6.065112801428457</v>
      </c>
      <c r="AZ314">
        <f t="shared" si="104"/>
        <v>6.3479303046706175</v>
      </c>
      <c r="BA314">
        <f t="shared" si="105"/>
        <v>-2.2294344764321821</v>
      </c>
      <c r="BC314">
        <f t="shared" si="106"/>
        <v>6.065112801428457</v>
      </c>
      <c r="BD314">
        <f t="shared" si="107"/>
        <v>2.9122163284359042</v>
      </c>
      <c r="BG314">
        <f t="shared" si="108"/>
        <v>2.2294344764321825</v>
      </c>
      <c r="BH314">
        <f t="shared" si="109"/>
        <v>6.3479303046706175</v>
      </c>
      <c r="BJ314">
        <f t="shared" si="110"/>
        <v>-2.9122163284359042</v>
      </c>
      <c r="BK314">
        <f t="shared" si="111"/>
        <v>6.065112801428457</v>
      </c>
    </row>
    <row r="315" spans="1:63" x14ac:dyDescent="0.25">
      <c r="A315">
        <f t="shared" si="113"/>
        <v>1</v>
      </c>
      <c r="B315" s="1">
        <f t="shared" si="114"/>
        <v>133</v>
      </c>
      <c r="E315">
        <v>180</v>
      </c>
      <c r="G315">
        <f t="shared" si="92"/>
        <v>2.3212879051524582</v>
      </c>
      <c r="H315">
        <f t="shared" si="93"/>
        <v>2.3212879051524582</v>
      </c>
      <c r="V315" s="1">
        <f t="shared" si="112"/>
        <v>133</v>
      </c>
      <c r="X315">
        <f t="shared" si="94"/>
        <v>-0.68199836006249837</v>
      </c>
      <c r="Y315">
        <f t="shared" si="95"/>
        <v>0.73135370161917057</v>
      </c>
      <c r="AC315">
        <f t="shared" si="96"/>
        <v>6.470004534891328</v>
      </c>
      <c r="AD315">
        <f t="shared" si="97"/>
        <v>-2.1940611048575112</v>
      </c>
      <c r="AG315">
        <f t="shared" si="98"/>
        <v>6.1264195665117676</v>
      </c>
      <c r="AH315">
        <f t="shared" si="99"/>
        <v>3.0235485953469778</v>
      </c>
      <c r="AK315">
        <f t="shared" si="100"/>
        <v>2.1940611048575116</v>
      </c>
      <c r="AL315">
        <f t="shared" si="101"/>
        <v>6.470004534891328</v>
      </c>
      <c r="AO315">
        <f t="shared" si="102"/>
        <v>-3.0235485953469778</v>
      </c>
      <c r="AP315">
        <f t="shared" si="103"/>
        <v>6.1264195665117676</v>
      </c>
      <c r="AZ315">
        <f t="shared" si="104"/>
        <v>6.470004534891328</v>
      </c>
      <c r="BA315">
        <f t="shared" si="105"/>
        <v>-2.1940611048575112</v>
      </c>
      <c r="BC315">
        <f t="shared" si="106"/>
        <v>6.1264195665117676</v>
      </c>
      <c r="BD315">
        <f t="shared" si="107"/>
        <v>3.0235485953469778</v>
      </c>
      <c r="BG315">
        <f t="shared" si="108"/>
        <v>2.1940611048575116</v>
      </c>
      <c r="BH315">
        <f t="shared" si="109"/>
        <v>6.470004534891328</v>
      </c>
      <c r="BJ315">
        <f t="shared" si="110"/>
        <v>-3.0235485953469778</v>
      </c>
      <c r="BK315">
        <f t="shared" si="111"/>
        <v>6.1264195665117676</v>
      </c>
    </row>
    <row r="316" spans="1:63" x14ac:dyDescent="0.25">
      <c r="A316">
        <f t="shared" si="113"/>
        <v>1</v>
      </c>
      <c r="B316" s="1">
        <f t="shared" si="114"/>
        <v>134</v>
      </c>
      <c r="E316">
        <v>180</v>
      </c>
      <c r="G316">
        <f t="shared" si="92"/>
        <v>2.3387411976724013</v>
      </c>
      <c r="H316">
        <f t="shared" si="93"/>
        <v>2.3387411976724017</v>
      </c>
      <c r="V316" s="1">
        <f t="shared" si="112"/>
        <v>134</v>
      </c>
      <c r="X316">
        <f t="shared" si="94"/>
        <v>-0.69465837045899737</v>
      </c>
      <c r="Y316">
        <f t="shared" si="95"/>
        <v>0.71933980033865108</v>
      </c>
      <c r="AC316">
        <f t="shared" si="96"/>
        <v>6.5901079390543718</v>
      </c>
      <c r="AD316">
        <f t="shared" si="97"/>
        <v>-2.1580194010159524</v>
      </c>
      <c r="AG316">
        <f t="shared" si="98"/>
        <v>6.1858601648471625</v>
      </c>
      <c r="AH316">
        <f t="shared" si="99"/>
        <v>3.1339598600661378</v>
      </c>
      <c r="AK316">
        <f t="shared" si="100"/>
        <v>2.1580194010159528</v>
      </c>
      <c r="AL316">
        <f t="shared" si="101"/>
        <v>6.5901079390543718</v>
      </c>
      <c r="AO316">
        <f t="shared" si="102"/>
        <v>-3.1339598600661378</v>
      </c>
      <c r="AP316">
        <f t="shared" si="103"/>
        <v>6.1858601648471625</v>
      </c>
      <c r="AZ316">
        <f t="shared" si="104"/>
        <v>6.5901079390543718</v>
      </c>
      <c r="BA316">
        <f t="shared" si="105"/>
        <v>-2.1580194010159524</v>
      </c>
      <c r="BC316">
        <f t="shared" si="106"/>
        <v>6.1858601648471625</v>
      </c>
      <c r="BD316">
        <f t="shared" si="107"/>
        <v>3.1339598600661378</v>
      </c>
      <c r="BG316">
        <f t="shared" si="108"/>
        <v>2.1580194010159528</v>
      </c>
      <c r="BH316">
        <f t="shared" si="109"/>
        <v>6.5901079390543718</v>
      </c>
      <c r="BJ316">
        <f t="shared" si="110"/>
        <v>-3.1339598600661378</v>
      </c>
      <c r="BK316">
        <f t="shared" si="111"/>
        <v>6.1858601648471625</v>
      </c>
    </row>
    <row r="317" spans="1:63" x14ac:dyDescent="0.25">
      <c r="A317">
        <f t="shared" si="113"/>
        <v>1</v>
      </c>
      <c r="B317" s="1">
        <f t="shared" si="114"/>
        <v>135</v>
      </c>
      <c r="E317">
        <v>180</v>
      </c>
      <c r="G317">
        <f t="shared" si="92"/>
        <v>2.3561944901923448</v>
      </c>
      <c r="H317">
        <f t="shared" si="93"/>
        <v>2.3561944901923448</v>
      </c>
      <c r="V317" s="1">
        <f t="shared" si="112"/>
        <v>135</v>
      </c>
      <c r="X317">
        <f t="shared" si="94"/>
        <v>-0.70710678118654746</v>
      </c>
      <c r="Y317">
        <f t="shared" si="95"/>
        <v>0.70710678118654757</v>
      </c>
      <c r="AC317">
        <f t="shared" si="96"/>
        <v>6.7082039324993694</v>
      </c>
      <c r="AD317">
        <f t="shared" si="97"/>
        <v>-2.1213203435596419</v>
      </c>
      <c r="AG317">
        <f t="shared" si="98"/>
        <v>6.2434164902525691</v>
      </c>
      <c r="AH317">
        <f t="shared" si="99"/>
        <v>3.2434164902525686</v>
      </c>
      <c r="AK317">
        <f t="shared" si="100"/>
        <v>2.1213203435596424</v>
      </c>
      <c r="AL317">
        <f t="shared" si="101"/>
        <v>6.7082039324993694</v>
      </c>
      <c r="AO317">
        <f t="shared" si="102"/>
        <v>-3.2434164902525686</v>
      </c>
      <c r="AP317">
        <f t="shared" si="103"/>
        <v>6.2434164902525691</v>
      </c>
      <c r="AZ317">
        <f t="shared" si="104"/>
        <v>6.7082039324993694</v>
      </c>
      <c r="BA317">
        <f t="shared" si="105"/>
        <v>-2.1213203435596419</v>
      </c>
      <c r="BC317">
        <f t="shared" si="106"/>
        <v>6.2434164902525691</v>
      </c>
      <c r="BD317">
        <f t="shared" si="107"/>
        <v>3.2434164902525686</v>
      </c>
      <c r="BG317">
        <f t="shared" si="108"/>
        <v>2.1213203435596424</v>
      </c>
      <c r="BH317">
        <f t="shared" si="109"/>
        <v>6.7082039324993694</v>
      </c>
      <c r="BJ317">
        <f t="shared" si="110"/>
        <v>-3.2434164902525686</v>
      </c>
      <c r="BK317">
        <f t="shared" si="111"/>
        <v>6.2434164902525691</v>
      </c>
    </row>
    <row r="318" spans="1:63" x14ac:dyDescent="0.25">
      <c r="A318">
        <f t="shared" si="113"/>
        <v>1</v>
      </c>
      <c r="B318" s="1">
        <f t="shared" si="114"/>
        <v>136</v>
      </c>
      <c r="E318">
        <v>180</v>
      </c>
      <c r="G318">
        <f t="shared" si="92"/>
        <v>2.3736477827122884</v>
      </c>
      <c r="H318">
        <f t="shared" si="93"/>
        <v>2.3736477827122884</v>
      </c>
      <c r="V318" s="1">
        <f t="shared" si="112"/>
        <v>136</v>
      </c>
      <c r="X318">
        <f t="shared" si="94"/>
        <v>-0.71933980033865119</v>
      </c>
      <c r="Y318">
        <f t="shared" si="95"/>
        <v>0.69465837045899714</v>
      </c>
      <c r="AC318">
        <f t="shared" si="96"/>
        <v>6.824256542042697</v>
      </c>
      <c r="AD318">
        <f t="shared" si="97"/>
        <v>-2.0839751113769904</v>
      </c>
      <c r="AG318">
        <f t="shared" si="98"/>
        <v>6.2990710105137122</v>
      </c>
      <c r="AH318">
        <f t="shared" si="99"/>
        <v>3.3518851443563906</v>
      </c>
      <c r="AK318">
        <f t="shared" si="100"/>
        <v>2.0839751113769909</v>
      </c>
      <c r="AL318">
        <f t="shared" si="101"/>
        <v>6.824256542042697</v>
      </c>
      <c r="AO318">
        <f t="shared" si="102"/>
        <v>-3.3518851443563906</v>
      </c>
      <c r="AP318">
        <f t="shared" si="103"/>
        <v>6.2990710105137122</v>
      </c>
      <c r="AZ318">
        <f t="shared" si="104"/>
        <v>6.824256542042697</v>
      </c>
      <c r="BA318">
        <f t="shared" si="105"/>
        <v>-2.0839751113769904</v>
      </c>
      <c r="BC318">
        <f t="shared" si="106"/>
        <v>6.2990710105137122</v>
      </c>
      <c r="BD318">
        <f t="shared" si="107"/>
        <v>3.3518851443563906</v>
      </c>
      <c r="BG318">
        <f t="shared" si="108"/>
        <v>2.0839751113769909</v>
      </c>
      <c r="BH318">
        <f t="shared" si="109"/>
        <v>6.824256542042697</v>
      </c>
      <c r="BJ318">
        <f t="shared" si="110"/>
        <v>-3.3518851443563906</v>
      </c>
      <c r="BK318">
        <f t="shared" si="111"/>
        <v>6.2990710105137122</v>
      </c>
    </row>
    <row r="319" spans="1:63" x14ac:dyDescent="0.25">
      <c r="A319">
        <f t="shared" si="113"/>
        <v>1</v>
      </c>
      <c r="B319" s="1">
        <f t="shared" si="114"/>
        <v>137</v>
      </c>
      <c r="E319">
        <v>180</v>
      </c>
      <c r="G319">
        <f t="shared" si="92"/>
        <v>2.3911010752322315</v>
      </c>
      <c r="H319">
        <f t="shared" si="93"/>
        <v>2.3911010752322315</v>
      </c>
      <c r="V319" s="1">
        <f t="shared" si="112"/>
        <v>137</v>
      </c>
      <c r="X319">
        <f t="shared" si="94"/>
        <v>-0.73135370161917046</v>
      </c>
      <c r="Y319">
        <f t="shared" si="95"/>
        <v>0.68199836006249859</v>
      </c>
      <c r="AC319">
        <f t="shared" si="96"/>
        <v>6.9382304169352604</v>
      </c>
      <c r="AD319">
        <f t="shared" si="97"/>
        <v>-2.0459950801874949</v>
      </c>
      <c r="AG319">
        <f t="shared" si="98"/>
        <v>6.3528067727245823</v>
      </c>
      <c r="AH319">
        <f t="shared" si="99"/>
        <v>3.4593327817747976</v>
      </c>
      <c r="AK319">
        <f t="shared" si="100"/>
        <v>2.0459950801874953</v>
      </c>
      <c r="AL319">
        <f t="shared" si="101"/>
        <v>6.9382304169352604</v>
      </c>
      <c r="AO319">
        <f t="shared" si="102"/>
        <v>-3.4593327817747976</v>
      </c>
      <c r="AP319">
        <f t="shared" si="103"/>
        <v>6.3528067727245823</v>
      </c>
      <c r="AZ319">
        <f t="shared" si="104"/>
        <v>6.9382304169352604</v>
      </c>
      <c r="BA319">
        <f t="shared" si="105"/>
        <v>-2.0459950801874949</v>
      </c>
      <c r="BC319">
        <f t="shared" si="106"/>
        <v>6.3528067727245823</v>
      </c>
      <c r="BD319">
        <f t="shared" si="107"/>
        <v>3.4593327817747976</v>
      </c>
      <c r="BG319">
        <f t="shared" si="108"/>
        <v>2.0459950801874953</v>
      </c>
      <c r="BH319">
        <f t="shared" si="109"/>
        <v>6.9382304169352604</v>
      </c>
      <c r="BJ319">
        <f t="shared" si="110"/>
        <v>-3.4593327817747976</v>
      </c>
      <c r="BK319">
        <f t="shared" si="111"/>
        <v>6.3528067727245823</v>
      </c>
    </row>
    <row r="320" spans="1:63" x14ac:dyDescent="0.25">
      <c r="A320">
        <f t="shared" si="113"/>
        <v>1</v>
      </c>
      <c r="B320" s="1">
        <f t="shared" si="114"/>
        <v>138</v>
      </c>
      <c r="E320">
        <v>180</v>
      </c>
      <c r="G320">
        <f t="shared" si="92"/>
        <v>2.4085543677521746</v>
      </c>
      <c r="H320">
        <f t="shared" si="93"/>
        <v>2.4085543677521746</v>
      </c>
      <c r="V320" s="1">
        <f t="shared" si="112"/>
        <v>138</v>
      </c>
      <c r="X320">
        <f t="shared" si="94"/>
        <v>-0.74314482547739402</v>
      </c>
      <c r="Y320">
        <f t="shared" si="95"/>
        <v>0.66913060635885835</v>
      </c>
      <c r="AC320">
        <f t="shared" si="96"/>
        <v>7.050090839630677</v>
      </c>
      <c r="AD320">
        <f t="shared" si="97"/>
        <v>-2.0073918190765738</v>
      </c>
      <c r="AG320">
        <f t="shared" si="98"/>
        <v>6.404607408451457</v>
      </c>
      <c r="AH320">
        <f t="shared" si="99"/>
        <v>3.5657266729165671</v>
      </c>
      <c r="AK320">
        <f t="shared" si="100"/>
        <v>2.0073918190765747</v>
      </c>
      <c r="AL320">
        <f t="shared" si="101"/>
        <v>7.050090839630677</v>
      </c>
      <c r="AO320">
        <f t="shared" si="102"/>
        <v>-3.5657266729165671</v>
      </c>
      <c r="AP320">
        <f t="shared" si="103"/>
        <v>6.404607408451457</v>
      </c>
      <c r="AZ320">
        <f t="shared" si="104"/>
        <v>7.050090839630677</v>
      </c>
      <c r="BA320">
        <f t="shared" si="105"/>
        <v>-2.0073918190765738</v>
      </c>
      <c r="BC320">
        <f t="shared" si="106"/>
        <v>6.404607408451457</v>
      </c>
      <c r="BD320">
        <f t="shared" si="107"/>
        <v>3.5657266729165671</v>
      </c>
      <c r="BG320">
        <f t="shared" si="108"/>
        <v>2.0073918190765747</v>
      </c>
      <c r="BH320">
        <f t="shared" si="109"/>
        <v>7.050090839630677</v>
      </c>
      <c r="BJ320">
        <f t="shared" si="110"/>
        <v>-3.5657266729165671</v>
      </c>
      <c r="BK320">
        <f t="shared" si="111"/>
        <v>6.404607408451457</v>
      </c>
    </row>
    <row r="321" spans="1:63" x14ac:dyDescent="0.25">
      <c r="A321">
        <f t="shared" si="113"/>
        <v>1</v>
      </c>
      <c r="B321" s="1">
        <f t="shared" si="114"/>
        <v>139</v>
      </c>
      <c r="E321">
        <v>180</v>
      </c>
      <c r="G321">
        <f t="shared" si="92"/>
        <v>2.4260076602721181</v>
      </c>
      <c r="H321">
        <f t="shared" si="93"/>
        <v>2.4260076602721181</v>
      </c>
      <c r="V321" s="1">
        <f t="shared" si="112"/>
        <v>139</v>
      </c>
      <c r="X321">
        <f t="shared" si="94"/>
        <v>-0.75470958022277201</v>
      </c>
      <c r="Y321">
        <f t="shared" si="95"/>
        <v>0.65605902899050728</v>
      </c>
      <c r="AC321">
        <f t="shared" si="96"/>
        <v>7.1598037363605824</v>
      </c>
      <c r="AD321">
        <f t="shared" si="97"/>
        <v>-1.9681770869715209</v>
      </c>
      <c r="AG321">
        <f t="shared" si="98"/>
        <v>6.4544571387188956</v>
      </c>
      <c r="AH321">
        <f t="shared" si="99"/>
        <v>3.6710344091717992</v>
      </c>
      <c r="AK321">
        <f t="shared" si="100"/>
        <v>1.9681770869715214</v>
      </c>
      <c r="AL321">
        <f t="shared" si="101"/>
        <v>7.1598037363605824</v>
      </c>
      <c r="AO321">
        <f t="shared" si="102"/>
        <v>-3.6710344091717992</v>
      </c>
      <c r="AP321">
        <f t="shared" si="103"/>
        <v>6.4544571387188956</v>
      </c>
      <c r="AZ321">
        <f t="shared" si="104"/>
        <v>7.1598037363605824</v>
      </c>
      <c r="BA321">
        <f t="shared" si="105"/>
        <v>-1.9681770869715209</v>
      </c>
      <c r="BC321">
        <f t="shared" si="106"/>
        <v>6.4544571387188956</v>
      </c>
      <c r="BD321">
        <f t="shared" si="107"/>
        <v>3.6710344091717992</v>
      </c>
      <c r="BG321">
        <f t="shared" si="108"/>
        <v>1.9681770869715214</v>
      </c>
      <c r="BH321">
        <f t="shared" si="109"/>
        <v>7.1598037363605824</v>
      </c>
      <c r="BJ321">
        <f t="shared" si="110"/>
        <v>-3.6710344091717992</v>
      </c>
      <c r="BK321">
        <f t="shared" si="111"/>
        <v>6.4544571387188956</v>
      </c>
    </row>
    <row r="322" spans="1:63" x14ac:dyDescent="0.25">
      <c r="A322">
        <f t="shared" si="113"/>
        <v>1</v>
      </c>
      <c r="B322" s="1">
        <f t="shared" si="114"/>
        <v>140</v>
      </c>
      <c r="E322">
        <v>180</v>
      </c>
      <c r="G322">
        <f t="shared" ref="G322:G362" si="115">(B322*pi)/E322</f>
        <v>2.4434609527920612</v>
      </c>
      <c r="H322">
        <f t="shared" ref="H322:H362" si="116">RADIANS(B322)</f>
        <v>2.4434609527920612</v>
      </c>
      <c r="V322" s="1">
        <f t="shared" si="112"/>
        <v>140</v>
      </c>
      <c r="X322">
        <f t="shared" ref="X322:X362" si="117">COS(H322)</f>
        <v>-0.7660444431189779</v>
      </c>
      <c r="Y322">
        <f t="shared" ref="Y322:Y362" si="118">SIN(H322)</f>
        <v>0.64278760968653947</v>
      </c>
      <c r="AC322">
        <f t="shared" ref="AC322:AC362" si="119">I_1*r_40*(a_1*COS(alpha_21)*X322+b_1*SIN(alpha_21)*Y322)</f>
        <v>7.2673356875138122</v>
      </c>
      <c r="AD322">
        <f t="shared" ref="AD322:AD362" si="120">I_1*r_40*(b_1*COS(alpha_21)*Y322-a_1*SIN(alpha_21)*X322)</f>
        <v>-1.9283628290596173</v>
      </c>
      <c r="AG322">
        <f t="shared" ref="AG322:AG362" si="121">I_2*r_41*(a_1*COS(beta_21)*X322+b_1*SIN(beta_21)*Y322)</f>
        <v>6.5023407788161478</v>
      </c>
      <c r="AH322">
        <f t="shared" ref="AH322:AH362" si="122">I_2*r_41*(b_1*COS(beta_21)*Y322-a_1*SIN(beta_21)*X322)</f>
        <v>3.7752239127838854</v>
      </c>
      <c r="AK322">
        <f t="shared" ref="AK322:AK362" si="123">I_3*r_42*(a_1*COS(gamma_21)*X322+b_1*SIN(gamma_21)*Y322)</f>
        <v>1.9283628290596182</v>
      </c>
      <c r="AL322">
        <f t="shared" ref="AL322:AL362" si="124">I_3*r_42*(b_1*COS(gamma_21)*Y322-a_1*SIN(gamma_21)*X322)</f>
        <v>7.2673356875138122</v>
      </c>
      <c r="AO322">
        <f t="shared" ref="AO322:AO362" si="125">I_4*r_43*(a_1*COS(delta_21)*X322+b_1*SIN(delta_21)*Y322)</f>
        <v>-3.7752239127838854</v>
      </c>
      <c r="AP322">
        <f t="shared" ref="AP322:AP362" si="126">I_4*r_43*(b_1*COS(delta_21)*Y322-a_1*SIN(delta_21)*X322)</f>
        <v>6.5023407788161478</v>
      </c>
      <c r="AZ322">
        <f t="shared" ref="AZ322:AZ362" si="127">AC322+x_40</f>
        <v>7.2673356875138122</v>
      </c>
      <c r="BA322">
        <f t="shared" ref="BA322:BA362" si="128">AD322+y_40</f>
        <v>-1.9283628290596173</v>
      </c>
      <c r="BC322">
        <f t="shared" ref="BC322:BC362" si="129">AG322+x_40</f>
        <v>6.5023407788161478</v>
      </c>
      <c r="BD322">
        <f t="shared" ref="BD322:BD362" si="130">AH322+y_40</f>
        <v>3.7752239127838854</v>
      </c>
      <c r="BG322">
        <f t="shared" ref="BG322:BG362" si="131">AK322+x_40</f>
        <v>1.9283628290596182</v>
      </c>
      <c r="BH322">
        <f t="shared" ref="BH322:BH362" si="132">AL322+y_40</f>
        <v>7.2673356875138122</v>
      </c>
      <c r="BJ322">
        <f t="shared" ref="BJ322:BJ362" si="133">AO322+x_40</f>
        <v>-3.7752239127838854</v>
      </c>
      <c r="BK322">
        <f t="shared" ref="BK322:BK362" si="134">AP322+y_40</f>
        <v>6.5023407788161478</v>
      </c>
    </row>
    <row r="323" spans="1:63" x14ac:dyDescent="0.25">
      <c r="A323">
        <f t="shared" si="113"/>
        <v>1</v>
      </c>
      <c r="B323" s="1">
        <f t="shared" si="114"/>
        <v>141</v>
      </c>
      <c r="E323">
        <v>180</v>
      </c>
      <c r="G323">
        <f t="shared" si="115"/>
        <v>2.4609142453120043</v>
      </c>
      <c r="H323">
        <f t="shared" si="116"/>
        <v>2.4609142453120048</v>
      </c>
      <c r="V323" s="1">
        <f t="shared" ref="V323:V361" si="135">B323</f>
        <v>141</v>
      </c>
      <c r="X323">
        <f t="shared" si="117"/>
        <v>-0.7771459614569709</v>
      </c>
      <c r="Y323">
        <f t="shared" si="118"/>
        <v>0.62932039104983739</v>
      </c>
      <c r="AC323">
        <f t="shared" si="119"/>
        <v>7.3726539378163674</v>
      </c>
      <c r="AD323">
        <f t="shared" si="120"/>
        <v>-1.8879611731495112</v>
      </c>
      <c r="AG323">
        <f t="shared" si="121"/>
        <v>6.548243742922585</v>
      </c>
      <c r="AH323">
        <f t="shared" si="122"/>
        <v>3.8782634466207258</v>
      </c>
      <c r="AK323">
        <f t="shared" si="123"/>
        <v>1.8879611731495118</v>
      </c>
      <c r="AL323">
        <f t="shared" si="124"/>
        <v>7.3726539378163674</v>
      </c>
      <c r="AO323">
        <f t="shared" si="125"/>
        <v>-3.8782634466207258</v>
      </c>
      <c r="AP323">
        <f t="shared" si="126"/>
        <v>6.548243742922585</v>
      </c>
      <c r="AZ323">
        <f t="shared" si="127"/>
        <v>7.3726539378163674</v>
      </c>
      <c r="BA323">
        <f t="shared" si="128"/>
        <v>-1.8879611731495112</v>
      </c>
      <c r="BC323">
        <f t="shared" si="129"/>
        <v>6.548243742922585</v>
      </c>
      <c r="BD323">
        <f t="shared" si="130"/>
        <v>3.8782634466207258</v>
      </c>
      <c r="BG323">
        <f t="shared" si="131"/>
        <v>1.8879611731495118</v>
      </c>
      <c r="BH323">
        <f t="shared" si="132"/>
        <v>7.3726539378163674</v>
      </c>
      <c r="BJ323">
        <f t="shared" si="133"/>
        <v>-3.8782634466207258</v>
      </c>
      <c r="BK323">
        <f t="shared" si="134"/>
        <v>6.548243742922585</v>
      </c>
    </row>
    <row r="324" spans="1:63" x14ac:dyDescent="0.25">
      <c r="A324">
        <f t="shared" ref="A324:A362" si="136">A323</f>
        <v>1</v>
      </c>
      <c r="B324" s="1">
        <f t="shared" ref="B324:B362" si="137">B323+A324</f>
        <v>142</v>
      </c>
      <c r="E324">
        <v>180</v>
      </c>
      <c r="G324">
        <f t="shared" si="115"/>
        <v>2.4783675378319479</v>
      </c>
      <c r="H324">
        <f t="shared" si="116"/>
        <v>2.4783675378319479</v>
      </c>
      <c r="V324" s="1">
        <f t="shared" si="135"/>
        <v>142</v>
      </c>
      <c r="X324">
        <f t="shared" si="117"/>
        <v>-0.7880107536067219</v>
      </c>
      <c r="Y324">
        <f t="shared" si="118"/>
        <v>0.6156614753256584</v>
      </c>
      <c r="AC324">
        <f t="shared" si="119"/>
        <v>7.4757264063089579</v>
      </c>
      <c r="AD324">
        <f t="shared" si="120"/>
        <v>-1.8469844259769741</v>
      </c>
      <c r="AG324">
        <f t="shared" si="121"/>
        <v>6.5921520485506662</v>
      </c>
      <c r="AH324">
        <f t="shared" si="122"/>
        <v>3.9801216238421415</v>
      </c>
      <c r="AK324">
        <f t="shared" si="123"/>
        <v>1.846984425976975</v>
      </c>
      <c r="AL324">
        <f t="shared" si="124"/>
        <v>7.4757264063089579</v>
      </c>
      <c r="AO324">
        <f t="shared" si="125"/>
        <v>-3.9801216238421415</v>
      </c>
      <c r="AP324">
        <f t="shared" si="126"/>
        <v>6.5921520485506662</v>
      </c>
      <c r="AZ324">
        <f t="shared" si="127"/>
        <v>7.4757264063089579</v>
      </c>
      <c r="BA324">
        <f t="shared" si="128"/>
        <v>-1.8469844259769741</v>
      </c>
      <c r="BC324">
        <f t="shared" si="129"/>
        <v>6.5921520485506662</v>
      </c>
      <c r="BD324">
        <f t="shared" si="130"/>
        <v>3.9801216238421415</v>
      </c>
      <c r="BG324">
        <f t="shared" si="131"/>
        <v>1.846984425976975</v>
      </c>
      <c r="BH324">
        <f t="shared" si="132"/>
        <v>7.4757264063089579</v>
      </c>
      <c r="BJ324">
        <f t="shared" si="133"/>
        <v>-3.9801216238421415</v>
      </c>
      <c r="BK324">
        <f t="shared" si="134"/>
        <v>6.5921520485506662</v>
      </c>
    </row>
    <row r="325" spans="1:63" x14ac:dyDescent="0.25">
      <c r="A325">
        <f t="shared" si="136"/>
        <v>1</v>
      </c>
      <c r="B325" s="1">
        <f t="shared" si="137"/>
        <v>143</v>
      </c>
      <c r="E325">
        <v>180</v>
      </c>
      <c r="G325">
        <f t="shared" si="115"/>
        <v>2.4958208303518914</v>
      </c>
      <c r="H325">
        <f t="shared" si="116"/>
        <v>2.4958208303518914</v>
      </c>
      <c r="V325" s="1">
        <f t="shared" si="135"/>
        <v>143</v>
      </c>
      <c r="X325">
        <f t="shared" si="117"/>
        <v>-0.79863551004729294</v>
      </c>
      <c r="Y325">
        <f t="shared" si="118"/>
        <v>0.60181502315204816</v>
      </c>
      <c r="AC325">
        <f t="shared" si="119"/>
        <v>7.576521696119201</v>
      </c>
      <c r="AD325">
        <f t="shared" si="120"/>
        <v>-1.8054450694561435</v>
      </c>
      <c r="AG325">
        <f t="shared" si="121"/>
        <v>6.6340523208051483</v>
      </c>
      <c r="AH325">
        <f t="shared" si="122"/>
        <v>4.0807674174606339</v>
      </c>
      <c r="AK325">
        <f t="shared" si="123"/>
        <v>1.8054450694561441</v>
      </c>
      <c r="AL325">
        <f t="shared" si="124"/>
        <v>7.576521696119201</v>
      </c>
      <c r="AO325">
        <f t="shared" si="125"/>
        <v>-4.0807674174606339</v>
      </c>
      <c r="AP325">
        <f t="shared" si="126"/>
        <v>6.6340523208051483</v>
      </c>
      <c r="AZ325">
        <f t="shared" si="127"/>
        <v>7.576521696119201</v>
      </c>
      <c r="BA325">
        <f t="shared" si="128"/>
        <v>-1.8054450694561435</v>
      </c>
      <c r="BC325">
        <f t="shared" si="129"/>
        <v>6.6340523208051483</v>
      </c>
      <c r="BD325">
        <f t="shared" si="130"/>
        <v>4.0807674174606339</v>
      </c>
      <c r="BG325">
        <f t="shared" si="131"/>
        <v>1.8054450694561441</v>
      </c>
      <c r="BH325">
        <f t="shared" si="132"/>
        <v>7.576521696119201</v>
      </c>
      <c r="BJ325">
        <f t="shared" si="133"/>
        <v>-4.0807674174606339</v>
      </c>
      <c r="BK325">
        <f t="shared" si="134"/>
        <v>6.6340523208051483</v>
      </c>
    </row>
    <row r="326" spans="1:63" x14ac:dyDescent="0.25">
      <c r="A326">
        <f t="shared" si="136"/>
        <v>1</v>
      </c>
      <c r="B326" s="1">
        <f t="shared" si="137"/>
        <v>144</v>
      </c>
      <c r="E326">
        <v>180</v>
      </c>
      <c r="G326">
        <f t="shared" si="115"/>
        <v>2.5132741228718345</v>
      </c>
      <c r="H326">
        <f t="shared" si="116"/>
        <v>2.5132741228718345</v>
      </c>
      <c r="V326" s="1">
        <f t="shared" si="135"/>
        <v>144</v>
      </c>
      <c r="X326">
        <f t="shared" si="117"/>
        <v>-0.80901699437494734</v>
      </c>
      <c r="Y326">
        <f t="shared" si="118"/>
        <v>0.58778525229247325</v>
      </c>
      <c r="AC326">
        <f t="shared" si="119"/>
        <v>7.6750091040253903</v>
      </c>
      <c r="AD326">
        <f t="shared" si="120"/>
        <v>-1.7633557568774187</v>
      </c>
      <c r="AG326">
        <f t="shared" si="121"/>
        <v>6.6739317964572029</v>
      </c>
      <c r="AH326">
        <f t="shared" si="122"/>
        <v>4.1801701697924809</v>
      </c>
      <c r="AK326">
        <f t="shared" si="123"/>
        <v>1.7633557568774194</v>
      </c>
      <c r="AL326">
        <f t="shared" si="124"/>
        <v>7.6750091040253903</v>
      </c>
      <c r="AO326">
        <f t="shared" si="125"/>
        <v>-4.1801701697924809</v>
      </c>
      <c r="AP326">
        <f t="shared" si="126"/>
        <v>6.6739317964572029</v>
      </c>
      <c r="AZ326">
        <f t="shared" si="127"/>
        <v>7.6750091040253903</v>
      </c>
      <c r="BA326">
        <f t="shared" si="128"/>
        <v>-1.7633557568774187</v>
      </c>
      <c r="BC326">
        <f t="shared" si="129"/>
        <v>6.6739317964572029</v>
      </c>
      <c r="BD326">
        <f t="shared" si="130"/>
        <v>4.1801701697924809</v>
      </c>
      <c r="BG326">
        <f t="shared" si="131"/>
        <v>1.7633557568774194</v>
      </c>
      <c r="BH326">
        <f t="shared" si="132"/>
        <v>7.6750091040253903</v>
      </c>
      <c r="BJ326">
        <f t="shared" si="133"/>
        <v>-4.1801701697924809</v>
      </c>
      <c r="BK326">
        <f t="shared" si="134"/>
        <v>6.6739317964572029</v>
      </c>
    </row>
    <row r="327" spans="1:63" x14ac:dyDescent="0.25">
      <c r="A327">
        <f t="shared" si="136"/>
        <v>1</v>
      </c>
      <c r="B327" s="1">
        <f t="shared" si="137"/>
        <v>145</v>
      </c>
      <c r="E327">
        <v>180</v>
      </c>
      <c r="G327">
        <f t="shared" si="115"/>
        <v>2.5307274153917776</v>
      </c>
      <c r="H327">
        <f t="shared" si="116"/>
        <v>2.530727415391778</v>
      </c>
      <c r="V327" s="1">
        <f t="shared" si="135"/>
        <v>145</v>
      </c>
      <c r="X327">
        <f t="shared" si="117"/>
        <v>-0.81915204428899191</v>
      </c>
      <c r="Y327">
        <f t="shared" si="118"/>
        <v>0.57357643635104594</v>
      </c>
      <c r="AC327">
        <f t="shared" si="119"/>
        <v>7.7711586298090145</v>
      </c>
      <c r="AD327">
        <f t="shared" si="120"/>
        <v>-1.7207293090531368</v>
      </c>
      <c r="AG327">
        <f t="shared" si="121"/>
        <v>6.7117783278322296</v>
      </c>
      <c r="AH327">
        <f t="shared" si="122"/>
        <v>4.2782996017963981</v>
      </c>
      <c r="AK327">
        <f t="shared" si="123"/>
        <v>1.7207293090531375</v>
      </c>
      <c r="AL327">
        <f t="shared" si="124"/>
        <v>7.7711586298090145</v>
      </c>
      <c r="AO327">
        <f t="shared" si="125"/>
        <v>-4.2782996017963981</v>
      </c>
      <c r="AP327">
        <f t="shared" si="126"/>
        <v>6.7117783278322296</v>
      </c>
      <c r="AZ327">
        <f t="shared" si="127"/>
        <v>7.7711586298090145</v>
      </c>
      <c r="BA327">
        <f t="shared" si="128"/>
        <v>-1.7207293090531368</v>
      </c>
      <c r="BC327">
        <f t="shared" si="129"/>
        <v>6.7117783278322296</v>
      </c>
      <c r="BD327">
        <f t="shared" si="130"/>
        <v>4.2782996017963981</v>
      </c>
      <c r="BG327">
        <f t="shared" si="131"/>
        <v>1.7207293090531375</v>
      </c>
      <c r="BH327">
        <f t="shared" si="132"/>
        <v>7.7711586298090145</v>
      </c>
      <c r="BJ327">
        <f t="shared" si="133"/>
        <v>-4.2782996017963981</v>
      </c>
      <c r="BK327">
        <f t="shared" si="134"/>
        <v>6.7117783278322296</v>
      </c>
    </row>
    <row r="328" spans="1:63" x14ac:dyDescent="0.25">
      <c r="A328">
        <f t="shared" si="136"/>
        <v>1</v>
      </c>
      <c r="B328" s="1">
        <f t="shared" si="137"/>
        <v>146</v>
      </c>
      <c r="E328">
        <v>180</v>
      </c>
      <c r="G328">
        <f t="shared" si="115"/>
        <v>2.5481807079117211</v>
      </c>
      <c r="H328">
        <f t="shared" si="116"/>
        <v>2.5481807079117211</v>
      </c>
      <c r="V328" s="1">
        <f t="shared" si="135"/>
        <v>146</v>
      </c>
      <c r="X328">
        <f t="shared" si="117"/>
        <v>-0.82903757255504162</v>
      </c>
      <c r="Y328">
        <f t="shared" si="118"/>
        <v>0.5591929034707469</v>
      </c>
      <c r="AC328">
        <f t="shared" si="119"/>
        <v>7.8649409853930905</v>
      </c>
      <c r="AD328">
        <f t="shared" si="120"/>
        <v>-1.6775787104122397</v>
      </c>
      <c r="AG328">
        <f t="shared" si="121"/>
        <v>6.7475803865101405</v>
      </c>
      <c r="AH328">
        <f t="shared" si="122"/>
        <v>4.3751258222967833</v>
      </c>
      <c r="AK328">
        <f t="shared" si="123"/>
        <v>1.6775787104122404</v>
      </c>
      <c r="AL328">
        <f t="shared" si="124"/>
        <v>7.8649409853930905</v>
      </c>
      <c r="AO328">
        <f t="shared" si="125"/>
        <v>-4.3751258222967833</v>
      </c>
      <c r="AP328">
        <f t="shared" si="126"/>
        <v>6.7475803865101405</v>
      </c>
      <c r="AZ328">
        <f t="shared" si="127"/>
        <v>7.8649409853930905</v>
      </c>
      <c r="BA328">
        <f t="shared" si="128"/>
        <v>-1.6775787104122397</v>
      </c>
      <c r="BC328">
        <f t="shared" si="129"/>
        <v>6.7475803865101405</v>
      </c>
      <c r="BD328">
        <f t="shared" si="130"/>
        <v>4.3751258222967833</v>
      </c>
      <c r="BG328">
        <f t="shared" si="131"/>
        <v>1.6775787104122404</v>
      </c>
      <c r="BH328">
        <f t="shared" si="132"/>
        <v>7.8649409853930905</v>
      </c>
      <c r="BJ328">
        <f t="shared" si="133"/>
        <v>-4.3751258222967833</v>
      </c>
      <c r="BK328">
        <f t="shared" si="134"/>
        <v>6.7475803865101405</v>
      </c>
    </row>
    <row r="329" spans="1:63" x14ac:dyDescent="0.25">
      <c r="A329">
        <f t="shared" si="136"/>
        <v>1</v>
      </c>
      <c r="B329" s="1">
        <f t="shared" si="137"/>
        <v>147</v>
      </c>
      <c r="E329">
        <v>180</v>
      </c>
      <c r="G329">
        <f t="shared" si="115"/>
        <v>2.5656340004316647</v>
      </c>
      <c r="H329">
        <f t="shared" si="116"/>
        <v>2.5656340004316642</v>
      </c>
      <c r="V329" s="1">
        <f t="shared" si="135"/>
        <v>147</v>
      </c>
      <c r="X329">
        <f t="shared" si="117"/>
        <v>-0.83867056794542394</v>
      </c>
      <c r="Y329">
        <f t="shared" si="118"/>
        <v>0.54463903501502731</v>
      </c>
      <c r="AC329">
        <f t="shared" si="119"/>
        <v>7.9563276037636239</v>
      </c>
      <c r="AD329">
        <f t="shared" si="120"/>
        <v>-1.6339171050450809</v>
      </c>
      <c r="AG329">
        <f t="shared" si="121"/>
        <v>6.7813270668370418</v>
      </c>
      <c r="AH329">
        <f t="shared" si="122"/>
        <v>4.4706193370889027</v>
      </c>
      <c r="AK329">
        <f t="shared" si="123"/>
        <v>1.6339171050450816</v>
      </c>
      <c r="AL329">
        <f t="shared" si="124"/>
        <v>7.9563276037636239</v>
      </c>
      <c r="AO329">
        <f t="shared" si="125"/>
        <v>-4.4706193370889027</v>
      </c>
      <c r="AP329">
        <f t="shared" si="126"/>
        <v>6.7813270668370418</v>
      </c>
      <c r="AZ329">
        <f t="shared" si="127"/>
        <v>7.9563276037636239</v>
      </c>
      <c r="BA329">
        <f t="shared" si="128"/>
        <v>-1.6339171050450809</v>
      </c>
      <c r="BC329">
        <f t="shared" si="129"/>
        <v>6.7813270668370418</v>
      </c>
      <c r="BD329">
        <f t="shared" si="130"/>
        <v>4.4706193370889027</v>
      </c>
      <c r="BG329">
        <f t="shared" si="131"/>
        <v>1.6339171050450816</v>
      </c>
      <c r="BH329">
        <f t="shared" si="132"/>
        <v>7.9563276037636239</v>
      </c>
      <c r="BJ329">
        <f t="shared" si="133"/>
        <v>-4.4706193370889027</v>
      </c>
      <c r="BK329">
        <f t="shared" si="134"/>
        <v>6.7813270668370418</v>
      </c>
    </row>
    <row r="330" spans="1:63" x14ac:dyDescent="0.25">
      <c r="A330">
        <f t="shared" si="136"/>
        <v>1</v>
      </c>
      <c r="B330" s="1">
        <f t="shared" si="137"/>
        <v>148</v>
      </c>
      <c r="E330">
        <v>180</v>
      </c>
      <c r="G330">
        <f t="shared" si="115"/>
        <v>2.5830872929516078</v>
      </c>
      <c r="H330">
        <f t="shared" si="116"/>
        <v>2.5830872929516078</v>
      </c>
      <c r="V330" s="1">
        <f t="shared" si="135"/>
        <v>148</v>
      </c>
      <c r="X330">
        <f t="shared" si="117"/>
        <v>-0.84804809615642596</v>
      </c>
      <c r="Y330">
        <f t="shared" si="118"/>
        <v>0.5299192642332049</v>
      </c>
      <c r="AC330">
        <f t="shared" si="119"/>
        <v>8.0452906476713739</v>
      </c>
      <c r="AD330">
        <f t="shared" si="120"/>
        <v>-1.5897577926996136</v>
      </c>
      <c r="AG330">
        <f t="shared" si="121"/>
        <v>6.8130080892471963</v>
      </c>
      <c r="AH330">
        <f t="shared" si="122"/>
        <v>4.5647510579230852</v>
      </c>
      <c r="AK330">
        <f t="shared" si="123"/>
        <v>1.5897577926996145</v>
      </c>
      <c r="AL330">
        <f t="shared" si="124"/>
        <v>8.0452906476713739</v>
      </c>
      <c r="AO330">
        <f t="shared" si="125"/>
        <v>-4.5647510579230852</v>
      </c>
      <c r="AP330">
        <f t="shared" si="126"/>
        <v>6.8130080892471963</v>
      </c>
      <c r="AZ330">
        <f t="shared" si="127"/>
        <v>8.0452906476713739</v>
      </c>
      <c r="BA330">
        <f t="shared" si="128"/>
        <v>-1.5897577926996136</v>
      </c>
      <c r="BC330">
        <f t="shared" si="129"/>
        <v>6.8130080892471963</v>
      </c>
      <c r="BD330">
        <f t="shared" si="130"/>
        <v>4.5647510579230852</v>
      </c>
      <c r="BG330">
        <f t="shared" si="131"/>
        <v>1.5897577926996145</v>
      </c>
      <c r="BH330">
        <f t="shared" si="132"/>
        <v>8.0452906476713739</v>
      </c>
      <c r="BJ330">
        <f t="shared" si="133"/>
        <v>-4.5647510579230852</v>
      </c>
      <c r="BK330">
        <f t="shared" si="134"/>
        <v>6.8130080892471963</v>
      </c>
    </row>
    <row r="331" spans="1:63" x14ac:dyDescent="0.25">
      <c r="A331">
        <f t="shared" si="136"/>
        <v>1</v>
      </c>
      <c r="B331" s="1">
        <f t="shared" si="137"/>
        <v>149</v>
      </c>
      <c r="E331">
        <v>180</v>
      </c>
      <c r="G331">
        <f t="shared" si="115"/>
        <v>2.6005405854715509</v>
      </c>
      <c r="H331">
        <f t="shared" si="116"/>
        <v>2.6005405854715509</v>
      </c>
      <c r="V331" s="1">
        <f t="shared" si="135"/>
        <v>149</v>
      </c>
      <c r="X331">
        <f t="shared" si="117"/>
        <v>-0.85716730070211222</v>
      </c>
      <c r="Y331">
        <f t="shared" si="118"/>
        <v>0.51503807491005438</v>
      </c>
      <c r="AC331">
        <f t="shared" si="119"/>
        <v>8.1318030181113627</v>
      </c>
      <c r="AD331">
        <f t="shared" si="120"/>
        <v>-1.5451142247301621</v>
      </c>
      <c r="AG331">
        <f t="shared" si="121"/>
        <v>6.8426138033942721</v>
      </c>
      <c r="AH331">
        <f t="shared" si="122"/>
        <v>4.6574923113652851</v>
      </c>
      <c r="AK331">
        <f t="shared" si="123"/>
        <v>1.5451142247301628</v>
      </c>
      <c r="AL331">
        <f t="shared" si="124"/>
        <v>8.1318030181113627</v>
      </c>
      <c r="AO331">
        <f t="shared" si="125"/>
        <v>-4.6574923113652851</v>
      </c>
      <c r="AP331">
        <f t="shared" si="126"/>
        <v>6.8426138033942721</v>
      </c>
      <c r="AZ331">
        <f t="shared" si="127"/>
        <v>8.1318030181113627</v>
      </c>
      <c r="BA331">
        <f t="shared" si="128"/>
        <v>-1.5451142247301621</v>
      </c>
      <c r="BC331">
        <f t="shared" si="129"/>
        <v>6.8426138033942721</v>
      </c>
      <c r="BD331">
        <f t="shared" si="130"/>
        <v>4.6574923113652851</v>
      </c>
      <c r="BG331">
        <f t="shared" si="131"/>
        <v>1.5451142247301628</v>
      </c>
      <c r="BH331">
        <f t="shared" si="132"/>
        <v>8.1318030181113627</v>
      </c>
      <c r="BJ331">
        <f t="shared" si="133"/>
        <v>-4.6574923113652851</v>
      </c>
      <c r="BK331">
        <f t="shared" si="134"/>
        <v>6.8426138033942721</v>
      </c>
    </row>
    <row r="332" spans="1:63" x14ac:dyDescent="0.25">
      <c r="A332">
        <f t="shared" si="136"/>
        <v>1</v>
      </c>
      <c r="B332" s="1">
        <f t="shared" si="137"/>
        <v>150</v>
      </c>
      <c r="E332">
        <v>180</v>
      </c>
      <c r="G332">
        <f t="shared" si="115"/>
        <v>2.6179938779914944</v>
      </c>
      <c r="H332">
        <f t="shared" si="116"/>
        <v>2.6179938779914944</v>
      </c>
      <c r="V332" s="1">
        <f t="shared" si="135"/>
        <v>150</v>
      </c>
      <c r="X332">
        <f t="shared" si="117"/>
        <v>-0.86602540378443871</v>
      </c>
      <c r="Y332">
        <f t="shared" si="118"/>
        <v>0.49999999999999994</v>
      </c>
      <c r="AC332">
        <f t="shared" si="119"/>
        <v>8.2158383625774931</v>
      </c>
      <c r="AD332">
        <f t="shared" si="120"/>
        <v>-1.4999999999999989</v>
      </c>
      <c r="AG332">
        <f t="shared" si="121"/>
        <v>6.8701351910909469</v>
      </c>
      <c r="AH332">
        <f t="shared" si="122"/>
        <v>4.748814847531305</v>
      </c>
      <c r="AK332">
        <f t="shared" si="123"/>
        <v>1.4999999999999993</v>
      </c>
      <c r="AL332">
        <f t="shared" si="124"/>
        <v>8.2158383625774931</v>
      </c>
      <c r="AO332">
        <f t="shared" si="125"/>
        <v>-4.748814847531305</v>
      </c>
      <c r="AP332">
        <f t="shared" si="126"/>
        <v>6.8701351910909469</v>
      </c>
      <c r="AZ332">
        <f t="shared" si="127"/>
        <v>8.2158383625774931</v>
      </c>
      <c r="BA332">
        <f t="shared" si="128"/>
        <v>-1.4999999999999989</v>
      </c>
      <c r="BC332">
        <f t="shared" si="129"/>
        <v>6.8701351910909469</v>
      </c>
      <c r="BD332">
        <f t="shared" si="130"/>
        <v>4.748814847531305</v>
      </c>
      <c r="BG332">
        <f t="shared" si="131"/>
        <v>1.4999999999999993</v>
      </c>
      <c r="BH332">
        <f t="shared" si="132"/>
        <v>8.2158383625774931</v>
      </c>
      <c r="BJ332">
        <f t="shared" si="133"/>
        <v>-4.748814847531305</v>
      </c>
      <c r="BK332">
        <f t="shared" si="134"/>
        <v>6.8701351910909469</v>
      </c>
    </row>
    <row r="333" spans="1:63" x14ac:dyDescent="0.25">
      <c r="A333">
        <f t="shared" si="136"/>
        <v>1</v>
      </c>
      <c r="B333" s="1">
        <f t="shared" si="137"/>
        <v>151</v>
      </c>
      <c r="E333">
        <v>180</v>
      </c>
      <c r="G333">
        <f t="shared" si="115"/>
        <v>2.6354471705114375</v>
      </c>
      <c r="H333">
        <f t="shared" si="116"/>
        <v>2.6354471705114375</v>
      </c>
      <c r="V333" s="1">
        <f t="shared" si="135"/>
        <v>151</v>
      </c>
      <c r="X333">
        <f t="shared" si="117"/>
        <v>-0.87461970713939574</v>
      </c>
      <c r="Y333">
        <f t="shared" si="118"/>
        <v>0.48480962024633717</v>
      </c>
      <c r="AC333">
        <f t="shared" si="119"/>
        <v>8.2973710830897662</v>
      </c>
      <c r="AD333">
        <f t="shared" si="120"/>
        <v>-1.4544288607390106</v>
      </c>
      <c r="AG333">
        <f t="shared" si="121"/>
        <v>6.8955638690559207</v>
      </c>
      <c r="AH333">
        <f t="shared" si="122"/>
        <v>4.8386908486919609</v>
      </c>
      <c r="AK333">
        <f t="shared" si="123"/>
        <v>1.454428860739011</v>
      </c>
      <c r="AL333">
        <f t="shared" si="124"/>
        <v>8.2973710830897662</v>
      </c>
      <c r="AO333">
        <f t="shared" si="125"/>
        <v>-4.8386908486919609</v>
      </c>
      <c r="AP333">
        <f t="shared" si="126"/>
        <v>6.8955638690559207</v>
      </c>
      <c r="AZ333">
        <f t="shared" si="127"/>
        <v>8.2973710830897662</v>
      </c>
      <c r="BA333">
        <f t="shared" si="128"/>
        <v>-1.4544288607390106</v>
      </c>
      <c r="BC333">
        <f t="shared" si="129"/>
        <v>6.8955638690559207</v>
      </c>
      <c r="BD333">
        <f t="shared" si="130"/>
        <v>4.8386908486919609</v>
      </c>
      <c r="BG333">
        <f t="shared" si="131"/>
        <v>1.454428860739011</v>
      </c>
      <c r="BH333">
        <f t="shared" si="132"/>
        <v>8.2973710830897662</v>
      </c>
      <c r="BJ333">
        <f t="shared" si="133"/>
        <v>-4.8386908486919609</v>
      </c>
      <c r="BK333">
        <f t="shared" si="134"/>
        <v>6.8955638690559207</v>
      </c>
    </row>
    <row r="334" spans="1:63" x14ac:dyDescent="0.25">
      <c r="A334">
        <f t="shared" si="136"/>
        <v>1</v>
      </c>
      <c r="B334" s="1">
        <f t="shared" si="137"/>
        <v>152</v>
      </c>
      <c r="E334">
        <v>180</v>
      </c>
      <c r="G334">
        <f t="shared" si="115"/>
        <v>2.6529004630313806</v>
      </c>
      <c r="H334">
        <f t="shared" si="116"/>
        <v>2.6529004630313811</v>
      </c>
      <c r="V334" s="1">
        <f t="shared" si="135"/>
        <v>152</v>
      </c>
      <c r="X334">
        <f t="shared" si="117"/>
        <v>-0.88294759285892699</v>
      </c>
      <c r="Y334">
        <f t="shared" si="118"/>
        <v>0.46947156278589069</v>
      </c>
      <c r="AC334">
        <f t="shared" si="119"/>
        <v>8.3763763439916925</v>
      </c>
      <c r="AD334">
        <f t="shared" si="120"/>
        <v>-1.4084146883576711</v>
      </c>
      <c r="AG334">
        <f t="shared" si="121"/>
        <v>6.9188920914675549</v>
      </c>
      <c r="AH334">
        <f t="shared" si="122"/>
        <v>4.9270929377466581</v>
      </c>
      <c r="AK334">
        <f t="shared" si="123"/>
        <v>1.4084146883576716</v>
      </c>
      <c r="AL334">
        <f t="shared" si="124"/>
        <v>8.3763763439916925</v>
      </c>
      <c r="AO334">
        <f t="shared" si="125"/>
        <v>-4.9270929377466581</v>
      </c>
      <c r="AP334">
        <f t="shared" si="126"/>
        <v>6.9188920914675549</v>
      </c>
      <c r="AZ334">
        <f t="shared" si="127"/>
        <v>8.3763763439916925</v>
      </c>
      <c r="BA334">
        <f t="shared" si="128"/>
        <v>-1.4084146883576711</v>
      </c>
      <c r="BC334">
        <f t="shared" si="129"/>
        <v>6.9188920914675549</v>
      </c>
      <c r="BD334">
        <f t="shared" si="130"/>
        <v>4.9270929377466581</v>
      </c>
      <c r="BG334">
        <f t="shared" si="131"/>
        <v>1.4084146883576716</v>
      </c>
      <c r="BH334">
        <f t="shared" si="132"/>
        <v>8.3763763439916925</v>
      </c>
      <c r="BJ334">
        <f t="shared" si="133"/>
        <v>-4.9270929377466581</v>
      </c>
      <c r="BK334">
        <f t="shared" si="134"/>
        <v>6.9188920914675549</v>
      </c>
    </row>
    <row r="335" spans="1:63" x14ac:dyDescent="0.25">
      <c r="A335">
        <f t="shared" si="136"/>
        <v>1</v>
      </c>
      <c r="B335" s="1">
        <f t="shared" si="137"/>
        <v>153</v>
      </c>
      <c r="E335">
        <v>180</v>
      </c>
      <c r="G335">
        <f t="shared" si="115"/>
        <v>2.6703537555513241</v>
      </c>
      <c r="H335">
        <f t="shared" si="116"/>
        <v>2.6703537555513241</v>
      </c>
      <c r="V335" s="1">
        <f t="shared" si="135"/>
        <v>153</v>
      </c>
      <c r="X335">
        <f t="shared" si="117"/>
        <v>-0.89100652418836779</v>
      </c>
      <c r="Y335">
        <f t="shared" si="118"/>
        <v>0.45399049973954686</v>
      </c>
      <c r="AC335">
        <f t="shared" si="119"/>
        <v>8.4528300795154578</v>
      </c>
      <c r="AD335">
        <f t="shared" si="120"/>
        <v>-1.3619714992186396</v>
      </c>
      <c r="AG335">
        <f t="shared" si="121"/>
        <v>6.940112752323313</v>
      </c>
      <c r="AH335">
        <f t="shared" si="122"/>
        <v>5.0139941865626936</v>
      </c>
      <c r="AK335">
        <f t="shared" si="123"/>
        <v>1.36197149921864</v>
      </c>
      <c r="AL335">
        <f t="shared" si="124"/>
        <v>8.4528300795154578</v>
      </c>
      <c r="AO335">
        <f t="shared" si="125"/>
        <v>-5.0139941865626936</v>
      </c>
      <c r="AP335">
        <f t="shared" si="126"/>
        <v>6.940112752323313</v>
      </c>
      <c r="AZ335">
        <f t="shared" si="127"/>
        <v>8.4528300795154578</v>
      </c>
      <c r="BA335">
        <f t="shared" si="128"/>
        <v>-1.3619714992186396</v>
      </c>
      <c r="BC335">
        <f t="shared" si="129"/>
        <v>6.940112752323313</v>
      </c>
      <c r="BD335">
        <f t="shared" si="130"/>
        <v>5.0139941865626936</v>
      </c>
      <c r="BG335">
        <f t="shared" si="131"/>
        <v>1.36197149921864</v>
      </c>
      <c r="BH335">
        <f t="shared" si="132"/>
        <v>8.4528300795154578</v>
      </c>
      <c r="BJ335">
        <f t="shared" si="133"/>
        <v>-5.0139941865626936</v>
      </c>
      <c r="BK335">
        <f t="shared" si="134"/>
        <v>6.940112752323313</v>
      </c>
    </row>
    <row r="336" spans="1:63" x14ac:dyDescent="0.25">
      <c r="A336">
        <f t="shared" si="136"/>
        <v>1</v>
      </c>
      <c r="B336" s="1">
        <f t="shared" si="137"/>
        <v>154</v>
      </c>
      <c r="E336">
        <v>180</v>
      </c>
      <c r="G336">
        <f t="shared" si="115"/>
        <v>2.6878070480712677</v>
      </c>
      <c r="H336">
        <f t="shared" si="116"/>
        <v>2.6878070480712677</v>
      </c>
      <c r="V336" s="1">
        <f t="shared" si="135"/>
        <v>154</v>
      </c>
      <c r="X336">
        <f t="shared" si="117"/>
        <v>-0.89879404629916704</v>
      </c>
      <c r="Y336">
        <f t="shared" si="118"/>
        <v>0.43837114678907729</v>
      </c>
      <c r="AC336">
        <f t="shared" si="119"/>
        <v>8.5267090011126001</v>
      </c>
      <c r="AD336">
        <f t="shared" si="120"/>
        <v>-1.3151134403672309</v>
      </c>
      <c r="AG336">
        <f t="shared" si="121"/>
        <v>6.9592193876043336</v>
      </c>
      <c r="AH336">
        <f t="shared" si="122"/>
        <v>5.099368124177853</v>
      </c>
      <c r="AK336">
        <f t="shared" si="123"/>
        <v>1.3151134403672313</v>
      </c>
      <c r="AL336">
        <f t="shared" si="124"/>
        <v>8.5267090011126001</v>
      </c>
      <c r="AO336">
        <f t="shared" si="125"/>
        <v>-5.099368124177853</v>
      </c>
      <c r="AP336">
        <f t="shared" si="126"/>
        <v>6.9592193876043336</v>
      </c>
      <c r="AZ336">
        <f t="shared" si="127"/>
        <v>8.5267090011126001</v>
      </c>
      <c r="BA336">
        <f t="shared" si="128"/>
        <v>-1.3151134403672309</v>
      </c>
      <c r="BC336">
        <f t="shared" si="129"/>
        <v>6.9592193876043336</v>
      </c>
      <c r="BD336">
        <f t="shared" si="130"/>
        <v>5.099368124177853</v>
      </c>
      <c r="BG336">
        <f t="shared" si="131"/>
        <v>1.3151134403672313</v>
      </c>
      <c r="BH336">
        <f t="shared" si="132"/>
        <v>8.5267090011126001</v>
      </c>
      <c r="BJ336">
        <f t="shared" si="133"/>
        <v>-5.099368124177853</v>
      </c>
      <c r="BK336">
        <f t="shared" si="134"/>
        <v>6.9592193876043336</v>
      </c>
    </row>
    <row r="337" spans="1:63" x14ac:dyDescent="0.25">
      <c r="A337">
        <f t="shared" si="136"/>
        <v>1</v>
      </c>
      <c r="B337" s="1">
        <f t="shared" si="137"/>
        <v>155</v>
      </c>
      <c r="E337">
        <v>180</v>
      </c>
      <c r="G337">
        <f t="shared" si="115"/>
        <v>2.7052603405912108</v>
      </c>
      <c r="H337">
        <f t="shared" si="116"/>
        <v>2.7052603405912108</v>
      </c>
      <c r="V337" s="1">
        <f t="shared" si="135"/>
        <v>155</v>
      </c>
      <c r="X337">
        <f t="shared" si="117"/>
        <v>-0.90630778703664994</v>
      </c>
      <c r="Y337">
        <f t="shared" si="118"/>
        <v>0.4226182617406995</v>
      </c>
      <c r="AC337">
        <f t="shared" si="119"/>
        <v>8.5979906045479186</v>
      </c>
      <c r="AD337">
        <f t="shared" si="120"/>
        <v>-1.2678547852220974</v>
      </c>
      <c r="AG337">
        <f t="shared" si="121"/>
        <v>6.9762061772444151</v>
      </c>
      <c r="AH337">
        <f t="shared" si="122"/>
        <v>5.1831887448636964</v>
      </c>
      <c r="AK337">
        <f t="shared" si="123"/>
        <v>1.267854785222098</v>
      </c>
      <c r="AL337">
        <f t="shared" si="124"/>
        <v>8.5979906045479186</v>
      </c>
      <c r="AO337">
        <f t="shared" si="125"/>
        <v>-5.1831887448636964</v>
      </c>
      <c r="AP337">
        <f t="shared" si="126"/>
        <v>6.9762061772444151</v>
      </c>
      <c r="AZ337">
        <f t="shared" si="127"/>
        <v>8.5979906045479186</v>
      </c>
      <c r="BA337">
        <f t="shared" si="128"/>
        <v>-1.2678547852220974</v>
      </c>
      <c r="BC337">
        <f t="shared" si="129"/>
        <v>6.9762061772444151</v>
      </c>
      <c r="BD337">
        <f t="shared" si="130"/>
        <v>5.1831887448636964</v>
      </c>
      <c r="BG337">
        <f t="shared" si="131"/>
        <v>1.267854785222098</v>
      </c>
      <c r="BH337">
        <f t="shared" si="132"/>
        <v>8.5979906045479186</v>
      </c>
      <c r="BJ337">
        <f t="shared" si="133"/>
        <v>-5.1831887448636964</v>
      </c>
      <c r="BK337">
        <f t="shared" si="134"/>
        <v>6.9762061772444151</v>
      </c>
    </row>
    <row r="338" spans="1:63" x14ac:dyDescent="0.25">
      <c r="A338">
        <f t="shared" si="136"/>
        <v>1</v>
      </c>
      <c r="B338" s="1">
        <f t="shared" si="137"/>
        <v>156</v>
      </c>
      <c r="E338">
        <v>180</v>
      </c>
      <c r="G338">
        <f t="shared" si="115"/>
        <v>2.7227136331111539</v>
      </c>
      <c r="H338">
        <f t="shared" si="116"/>
        <v>2.7227136331111539</v>
      </c>
      <c r="V338" s="1">
        <f t="shared" si="135"/>
        <v>156</v>
      </c>
      <c r="X338">
        <f t="shared" si="117"/>
        <v>-0.91354545764260076</v>
      </c>
      <c r="Y338">
        <f t="shared" si="118"/>
        <v>0.40673664307580043</v>
      </c>
      <c r="AC338">
        <f t="shared" si="119"/>
        <v>8.666653176754485</v>
      </c>
      <c r="AD338">
        <f t="shared" si="120"/>
        <v>-1.2202099292274002</v>
      </c>
      <c r="AG338">
        <f t="shared" si="121"/>
        <v>6.9910679469028825</v>
      </c>
      <c r="AH338">
        <f t="shared" si="122"/>
        <v>5.2654305160471786</v>
      </c>
      <c r="AK338">
        <f t="shared" si="123"/>
        <v>1.2202099292274009</v>
      </c>
      <c r="AL338">
        <f t="shared" si="124"/>
        <v>8.666653176754485</v>
      </c>
      <c r="AO338">
        <f t="shared" si="125"/>
        <v>-5.2654305160471786</v>
      </c>
      <c r="AP338">
        <f t="shared" si="126"/>
        <v>6.9910679469028825</v>
      </c>
      <c r="AZ338">
        <f t="shared" si="127"/>
        <v>8.666653176754485</v>
      </c>
      <c r="BA338">
        <f t="shared" si="128"/>
        <v>-1.2202099292274002</v>
      </c>
      <c r="BC338">
        <f t="shared" si="129"/>
        <v>6.9910679469028825</v>
      </c>
      <c r="BD338">
        <f t="shared" si="130"/>
        <v>5.2654305160471786</v>
      </c>
      <c r="BG338">
        <f t="shared" si="131"/>
        <v>1.2202099292274009</v>
      </c>
      <c r="BH338">
        <f t="shared" si="132"/>
        <v>8.666653176754485</v>
      </c>
      <c r="BJ338">
        <f t="shared" si="133"/>
        <v>-5.2654305160471786</v>
      </c>
      <c r="BK338">
        <f t="shared" si="134"/>
        <v>6.9910679469028825</v>
      </c>
    </row>
    <row r="339" spans="1:63" x14ac:dyDescent="0.25">
      <c r="A339">
        <f t="shared" si="136"/>
        <v>1</v>
      </c>
      <c r="B339" s="1">
        <f t="shared" si="137"/>
        <v>157</v>
      </c>
      <c r="E339">
        <v>180</v>
      </c>
      <c r="G339">
        <f t="shared" si="115"/>
        <v>2.740166925631097</v>
      </c>
      <c r="H339">
        <f t="shared" si="116"/>
        <v>2.7401669256310974</v>
      </c>
      <c r="V339" s="1">
        <f t="shared" si="135"/>
        <v>157</v>
      </c>
      <c r="X339">
        <f t="shared" si="117"/>
        <v>-0.92050485345244037</v>
      </c>
      <c r="Y339">
        <f t="shared" si="118"/>
        <v>0.39073112848927377</v>
      </c>
      <c r="AC339">
        <f t="shared" si="119"/>
        <v>8.7326758024476607</v>
      </c>
      <c r="AD339">
        <f t="shared" si="120"/>
        <v>-1.1721933854678204</v>
      </c>
      <c r="AG339">
        <f t="shared" si="121"/>
        <v>7.0038001695407299</v>
      </c>
      <c r="AH339">
        <f t="shared" si="122"/>
        <v>5.3460683860881026</v>
      </c>
      <c r="AK339">
        <f t="shared" si="123"/>
        <v>1.1721933854678208</v>
      </c>
      <c r="AL339">
        <f t="shared" si="124"/>
        <v>8.7326758024476607</v>
      </c>
      <c r="AO339">
        <f t="shared" si="125"/>
        <v>-5.3460683860881026</v>
      </c>
      <c r="AP339">
        <f t="shared" si="126"/>
        <v>7.0038001695407299</v>
      </c>
      <c r="AZ339">
        <f t="shared" si="127"/>
        <v>8.7326758024476607</v>
      </c>
      <c r="BA339">
        <f t="shared" si="128"/>
        <v>-1.1721933854678204</v>
      </c>
      <c r="BC339">
        <f t="shared" si="129"/>
        <v>7.0038001695407299</v>
      </c>
      <c r="BD339">
        <f t="shared" si="130"/>
        <v>5.3460683860881026</v>
      </c>
      <c r="BG339">
        <f t="shared" si="131"/>
        <v>1.1721933854678208</v>
      </c>
      <c r="BH339">
        <f t="shared" si="132"/>
        <v>8.7326758024476607</v>
      </c>
      <c r="BJ339">
        <f t="shared" si="133"/>
        <v>-5.3460683860881026</v>
      </c>
      <c r="BK339">
        <f t="shared" si="134"/>
        <v>7.0038001695407299</v>
      </c>
    </row>
    <row r="340" spans="1:63" x14ac:dyDescent="0.25">
      <c r="A340">
        <f t="shared" si="136"/>
        <v>1</v>
      </c>
      <c r="B340" s="1">
        <f t="shared" si="137"/>
        <v>158</v>
      </c>
      <c r="E340">
        <v>180</v>
      </c>
      <c r="G340">
        <f t="shared" si="115"/>
        <v>2.7576202181510405</v>
      </c>
      <c r="H340">
        <f t="shared" si="116"/>
        <v>2.7576202181510405</v>
      </c>
      <c r="V340" s="1">
        <f t="shared" si="135"/>
        <v>158</v>
      </c>
      <c r="X340">
        <f t="shared" si="117"/>
        <v>-0.92718385456678731</v>
      </c>
      <c r="Y340">
        <f t="shared" si="118"/>
        <v>0.37460659341591224</v>
      </c>
      <c r="AC340">
        <f t="shared" si="119"/>
        <v>8.7960383704960776</v>
      </c>
      <c r="AD340">
        <f t="shared" si="120"/>
        <v>-1.1238197802477357</v>
      </c>
      <c r="AG340">
        <f t="shared" si="121"/>
        <v>7.0143989667995976</v>
      </c>
      <c r="AH340">
        <f t="shared" si="122"/>
        <v>5.4250777919100965</v>
      </c>
      <c r="AK340">
        <f t="shared" si="123"/>
        <v>1.1238197802477363</v>
      </c>
      <c r="AL340">
        <f t="shared" si="124"/>
        <v>8.7960383704960776</v>
      </c>
      <c r="AO340">
        <f t="shared" si="125"/>
        <v>-5.4250777919100965</v>
      </c>
      <c r="AP340">
        <f t="shared" si="126"/>
        <v>7.0143989667995976</v>
      </c>
      <c r="AZ340">
        <f t="shared" si="127"/>
        <v>8.7960383704960776</v>
      </c>
      <c r="BA340">
        <f t="shared" si="128"/>
        <v>-1.1238197802477357</v>
      </c>
      <c r="BC340">
        <f t="shared" si="129"/>
        <v>7.0143989667995976</v>
      </c>
      <c r="BD340">
        <f t="shared" si="130"/>
        <v>5.4250777919100965</v>
      </c>
      <c r="BG340">
        <f t="shared" si="131"/>
        <v>1.1238197802477363</v>
      </c>
      <c r="BH340">
        <f t="shared" si="132"/>
        <v>8.7960383704960776</v>
      </c>
      <c r="BJ340">
        <f t="shared" si="133"/>
        <v>-5.4250777919100965</v>
      </c>
      <c r="BK340">
        <f t="shared" si="134"/>
        <v>7.0143989667995976</v>
      </c>
    </row>
    <row r="341" spans="1:63" x14ac:dyDescent="0.25">
      <c r="A341">
        <f t="shared" si="136"/>
        <v>1</v>
      </c>
      <c r="B341" s="1">
        <f t="shared" si="137"/>
        <v>159</v>
      </c>
      <c r="E341">
        <v>180</v>
      </c>
      <c r="G341">
        <f t="shared" si="115"/>
        <v>2.7750735106709841</v>
      </c>
      <c r="H341">
        <f t="shared" si="116"/>
        <v>2.7750735106709841</v>
      </c>
      <c r="V341" s="1">
        <f t="shared" si="135"/>
        <v>159</v>
      </c>
      <c r="X341">
        <f t="shared" si="117"/>
        <v>-0.93358042649720174</v>
      </c>
      <c r="Y341">
        <f t="shared" si="118"/>
        <v>0.35836794954530021</v>
      </c>
      <c r="AC341">
        <f t="shared" si="119"/>
        <v>8.8567215800477062</v>
      </c>
      <c r="AD341">
        <f t="shared" si="120"/>
        <v>-1.0751038486358995</v>
      </c>
      <c r="AG341">
        <f t="shared" si="121"/>
        <v>7.0228611101831691</v>
      </c>
      <c r="AH341">
        <f t="shared" si="122"/>
        <v>5.5024346664827668</v>
      </c>
      <c r="AK341">
        <f t="shared" si="123"/>
        <v>1.0751038486359001</v>
      </c>
      <c r="AL341">
        <f t="shared" si="124"/>
        <v>8.8567215800477062</v>
      </c>
      <c r="AO341">
        <f t="shared" si="125"/>
        <v>-5.5024346664827668</v>
      </c>
      <c r="AP341">
        <f t="shared" si="126"/>
        <v>7.0228611101831691</v>
      </c>
      <c r="AZ341">
        <f t="shared" si="127"/>
        <v>8.8567215800477062</v>
      </c>
      <c r="BA341">
        <f t="shared" si="128"/>
        <v>-1.0751038486358995</v>
      </c>
      <c r="BC341">
        <f t="shared" si="129"/>
        <v>7.0228611101831691</v>
      </c>
      <c r="BD341">
        <f t="shared" si="130"/>
        <v>5.5024346664827668</v>
      </c>
      <c r="BG341">
        <f t="shared" si="131"/>
        <v>1.0751038486359001</v>
      </c>
      <c r="BH341">
        <f t="shared" si="132"/>
        <v>8.8567215800477062</v>
      </c>
      <c r="BJ341">
        <f t="shared" si="133"/>
        <v>-5.5024346664827668</v>
      </c>
      <c r="BK341">
        <f t="shared" si="134"/>
        <v>7.0228611101831691</v>
      </c>
    </row>
    <row r="342" spans="1:63" x14ac:dyDescent="0.25">
      <c r="A342">
        <f t="shared" si="136"/>
        <v>1</v>
      </c>
      <c r="B342" s="1">
        <f t="shared" si="137"/>
        <v>160</v>
      </c>
      <c r="E342">
        <v>180</v>
      </c>
      <c r="G342">
        <f t="shared" si="115"/>
        <v>2.7925268031909272</v>
      </c>
      <c r="H342">
        <f t="shared" si="116"/>
        <v>2.7925268031909272</v>
      </c>
      <c r="V342" s="1">
        <f t="shared" si="135"/>
        <v>160</v>
      </c>
      <c r="X342">
        <f t="shared" si="117"/>
        <v>-0.93969262078590832</v>
      </c>
      <c r="Y342">
        <f t="shared" si="118"/>
        <v>0.34202014332566888</v>
      </c>
      <c r="AC342">
        <f t="shared" si="119"/>
        <v>8.9147069464090638</v>
      </c>
      <c r="AD342">
        <f t="shared" si="120"/>
        <v>-1.0260604299770055</v>
      </c>
      <c r="AG342">
        <f t="shared" si="121"/>
        <v>7.029184022040595</v>
      </c>
      <c r="AH342">
        <f t="shared" si="122"/>
        <v>5.5781154461527427</v>
      </c>
      <c r="AK342">
        <f t="shared" si="123"/>
        <v>1.0260604299770062</v>
      </c>
      <c r="AL342">
        <f t="shared" si="124"/>
        <v>8.9147069464090638</v>
      </c>
      <c r="AO342">
        <f t="shared" si="125"/>
        <v>-5.5781154461527427</v>
      </c>
      <c r="AP342">
        <f t="shared" si="126"/>
        <v>7.029184022040595</v>
      </c>
      <c r="AZ342">
        <f t="shared" si="127"/>
        <v>8.9147069464090638</v>
      </c>
      <c r="BA342">
        <f t="shared" si="128"/>
        <v>-1.0260604299770055</v>
      </c>
      <c r="BC342">
        <f t="shared" si="129"/>
        <v>7.029184022040595</v>
      </c>
      <c r="BD342">
        <f t="shared" si="130"/>
        <v>5.5781154461527427</v>
      </c>
      <c r="BG342">
        <f t="shared" si="131"/>
        <v>1.0260604299770062</v>
      </c>
      <c r="BH342">
        <f t="shared" si="132"/>
        <v>8.9147069464090638</v>
      </c>
      <c r="BJ342">
        <f t="shared" si="133"/>
        <v>-5.5781154461527427</v>
      </c>
      <c r="BK342">
        <f t="shared" si="134"/>
        <v>7.029184022040595</v>
      </c>
    </row>
    <row r="343" spans="1:63" x14ac:dyDescent="0.25">
      <c r="A343">
        <f t="shared" si="136"/>
        <v>1</v>
      </c>
      <c r="B343" s="1">
        <f t="shared" si="137"/>
        <v>161</v>
      </c>
      <c r="E343">
        <v>180</v>
      </c>
      <c r="G343">
        <f t="shared" si="115"/>
        <v>2.8099800957108703</v>
      </c>
      <c r="H343">
        <f t="shared" si="116"/>
        <v>2.8099800957108707</v>
      </c>
      <c r="V343" s="1">
        <f t="shared" si="135"/>
        <v>161</v>
      </c>
      <c r="X343">
        <f t="shared" si="117"/>
        <v>-0.94551857559931685</v>
      </c>
      <c r="Y343">
        <f t="shared" si="118"/>
        <v>0.32556815445715659</v>
      </c>
      <c r="AC343">
        <f t="shared" si="119"/>
        <v>8.9699768066758416</v>
      </c>
      <c r="AD343">
        <f t="shared" si="120"/>
        <v>-0.97670446337146855</v>
      </c>
      <c r="AG343">
        <f t="shared" si="121"/>
        <v>7.0333657763516744</v>
      </c>
      <c r="AH343">
        <f t="shared" si="122"/>
        <v>5.6520970778214057</v>
      </c>
      <c r="AK343">
        <f t="shared" si="123"/>
        <v>0.97670446337146921</v>
      </c>
      <c r="AL343">
        <f t="shared" si="124"/>
        <v>8.9699768066758416</v>
      </c>
      <c r="AO343">
        <f t="shared" si="125"/>
        <v>-5.6520970778214057</v>
      </c>
      <c r="AP343">
        <f t="shared" si="126"/>
        <v>7.0333657763516744</v>
      </c>
      <c r="AZ343">
        <f t="shared" si="127"/>
        <v>8.9699768066758416</v>
      </c>
      <c r="BA343">
        <f t="shared" si="128"/>
        <v>-0.97670446337146855</v>
      </c>
      <c r="BC343">
        <f t="shared" si="129"/>
        <v>7.0333657763516744</v>
      </c>
      <c r="BD343">
        <f t="shared" si="130"/>
        <v>5.6520970778214057</v>
      </c>
      <c r="BG343">
        <f t="shared" si="131"/>
        <v>0.97670446337146921</v>
      </c>
      <c r="BH343">
        <f t="shared" si="132"/>
        <v>8.9699768066758416</v>
      </c>
      <c r="BJ343">
        <f t="shared" si="133"/>
        <v>-5.6520970778214057</v>
      </c>
      <c r="BK343">
        <f t="shared" si="134"/>
        <v>7.0333657763516744</v>
      </c>
    </row>
    <row r="344" spans="1:63" x14ac:dyDescent="0.25">
      <c r="A344">
        <f t="shared" si="136"/>
        <v>1</v>
      </c>
      <c r="B344" s="1">
        <f t="shared" si="137"/>
        <v>162</v>
      </c>
      <c r="E344">
        <v>180</v>
      </c>
      <c r="G344">
        <f t="shared" si="115"/>
        <v>2.8274333882308138</v>
      </c>
      <c r="H344">
        <f t="shared" si="116"/>
        <v>2.8274333882308138</v>
      </c>
      <c r="V344" s="1">
        <f t="shared" si="135"/>
        <v>162</v>
      </c>
      <c r="X344">
        <f t="shared" si="117"/>
        <v>-0.95105651629515353</v>
      </c>
      <c r="Y344">
        <f t="shared" si="118"/>
        <v>0.30901699437494751</v>
      </c>
      <c r="AC344">
        <f t="shared" si="119"/>
        <v>9.0225143251131854</v>
      </c>
      <c r="AD344">
        <f t="shared" si="120"/>
        <v>-0.92705098312484135</v>
      </c>
      <c r="AG344">
        <f t="shared" si="121"/>
        <v>7.0354050993135324</v>
      </c>
      <c r="AH344">
        <f t="shared" si="122"/>
        <v>5.724357025967068</v>
      </c>
      <c r="AK344">
        <f t="shared" si="123"/>
        <v>0.92705098312484202</v>
      </c>
      <c r="AL344">
        <f t="shared" si="124"/>
        <v>9.0225143251131854</v>
      </c>
      <c r="AO344">
        <f t="shared" si="125"/>
        <v>-5.724357025967068</v>
      </c>
      <c r="AP344">
        <f t="shared" si="126"/>
        <v>7.0354050993135324</v>
      </c>
      <c r="AZ344">
        <f t="shared" si="127"/>
        <v>9.0225143251131854</v>
      </c>
      <c r="BA344">
        <f t="shared" si="128"/>
        <v>-0.92705098312484135</v>
      </c>
      <c r="BC344">
        <f t="shared" si="129"/>
        <v>7.0354050993135324</v>
      </c>
      <c r="BD344">
        <f t="shared" si="130"/>
        <v>5.724357025967068</v>
      </c>
      <c r="BG344">
        <f t="shared" si="131"/>
        <v>0.92705098312484202</v>
      </c>
      <c r="BH344">
        <f t="shared" si="132"/>
        <v>9.0225143251131854</v>
      </c>
      <c r="BJ344">
        <f t="shared" si="133"/>
        <v>-5.724357025967068</v>
      </c>
      <c r="BK344">
        <f t="shared" si="134"/>
        <v>7.0354050993135324</v>
      </c>
    </row>
    <row r="345" spans="1:63" x14ac:dyDescent="0.25">
      <c r="A345">
        <f t="shared" si="136"/>
        <v>1</v>
      </c>
      <c r="B345" s="1">
        <f t="shared" si="137"/>
        <v>163</v>
      </c>
      <c r="E345">
        <v>180</v>
      </c>
      <c r="G345">
        <f t="shared" si="115"/>
        <v>2.8448866807507569</v>
      </c>
      <c r="H345">
        <f t="shared" si="116"/>
        <v>2.8448866807507573</v>
      </c>
      <c r="V345" s="1">
        <f t="shared" si="135"/>
        <v>163</v>
      </c>
      <c r="X345">
        <f t="shared" si="117"/>
        <v>-0.95630475596303555</v>
      </c>
      <c r="Y345">
        <f t="shared" si="118"/>
        <v>0.2923717047227366</v>
      </c>
      <c r="AC345">
        <f t="shared" si="119"/>
        <v>9.0723034982840431</v>
      </c>
      <c r="AD345">
        <f t="shared" si="120"/>
        <v>-0.87711511416820864</v>
      </c>
      <c r="AG345">
        <f t="shared" si="121"/>
        <v>7.0353013697286384</v>
      </c>
      <c r="AH345">
        <f t="shared" si="122"/>
        <v>5.794873279509531</v>
      </c>
      <c r="AK345">
        <f t="shared" si="123"/>
        <v>0.87711511416820931</v>
      </c>
      <c r="AL345">
        <f t="shared" si="124"/>
        <v>9.0723034982840431</v>
      </c>
      <c r="AO345">
        <f t="shared" si="125"/>
        <v>-5.794873279509531</v>
      </c>
      <c r="AP345">
        <f t="shared" si="126"/>
        <v>7.0353013697286384</v>
      </c>
      <c r="AZ345">
        <f t="shared" si="127"/>
        <v>9.0723034982840431</v>
      </c>
      <c r="BA345">
        <f t="shared" si="128"/>
        <v>-0.87711511416820864</v>
      </c>
      <c r="BC345">
        <f t="shared" si="129"/>
        <v>7.0353013697286384</v>
      </c>
      <c r="BD345">
        <f t="shared" si="130"/>
        <v>5.794873279509531</v>
      </c>
      <c r="BG345">
        <f t="shared" si="131"/>
        <v>0.87711511416820931</v>
      </c>
      <c r="BH345">
        <f t="shared" si="132"/>
        <v>9.0723034982840431</v>
      </c>
      <c r="BJ345">
        <f t="shared" si="133"/>
        <v>-5.794873279509531</v>
      </c>
      <c r="BK345">
        <f t="shared" si="134"/>
        <v>7.0353013697286384</v>
      </c>
    </row>
    <row r="346" spans="1:63" x14ac:dyDescent="0.25">
      <c r="A346">
        <f t="shared" si="136"/>
        <v>1</v>
      </c>
      <c r="B346" s="1">
        <f t="shared" si="137"/>
        <v>164</v>
      </c>
      <c r="E346">
        <v>180</v>
      </c>
      <c r="G346">
        <f t="shared" si="115"/>
        <v>2.8623399732707</v>
      </c>
      <c r="H346">
        <f t="shared" si="116"/>
        <v>2.8623399732707004</v>
      </c>
      <c r="V346" s="1">
        <f t="shared" si="135"/>
        <v>164</v>
      </c>
      <c r="X346">
        <f t="shared" si="117"/>
        <v>-0.96126169593831889</v>
      </c>
      <c r="Y346">
        <f t="shared" si="118"/>
        <v>0.27563735581699922</v>
      </c>
      <c r="AC346">
        <f t="shared" si="119"/>
        <v>9.1193291599239465</v>
      </c>
      <c r="AD346">
        <f t="shared" si="120"/>
        <v>-0.82691206745099644</v>
      </c>
      <c r="AG346">
        <f t="shared" si="121"/>
        <v>7.0330546191940329</v>
      </c>
      <c r="AH346">
        <f t="shared" si="122"/>
        <v>5.8636243585148566</v>
      </c>
      <c r="AK346">
        <f t="shared" si="123"/>
        <v>0.8269120674509971</v>
      </c>
      <c r="AL346">
        <f t="shared" si="124"/>
        <v>9.1193291599239465</v>
      </c>
      <c r="AO346">
        <f t="shared" si="125"/>
        <v>-5.8636243585148566</v>
      </c>
      <c r="AP346">
        <f t="shared" si="126"/>
        <v>7.0330546191940329</v>
      </c>
      <c r="AZ346">
        <f t="shared" si="127"/>
        <v>9.1193291599239465</v>
      </c>
      <c r="BA346">
        <f t="shared" si="128"/>
        <v>-0.82691206745099644</v>
      </c>
      <c r="BC346">
        <f t="shared" si="129"/>
        <v>7.0330546191940329</v>
      </c>
      <c r="BD346">
        <f t="shared" si="130"/>
        <v>5.8636243585148566</v>
      </c>
      <c r="BG346">
        <f t="shared" si="131"/>
        <v>0.8269120674509971</v>
      </c>
      <c r="BH346">
        <f t="shared" si="132"/>
        <v>9.1193291599239465</v>
      </c>
      <c r="BJ346">
        <f t="shared" si="133"/>
        <v>-5.8636243585148566</v>
      </c>
      <c r="BK346">
        <f t="shared" si="134"/>
        <v>7.0330546191940329</v>
      </c>
    </row>
    <row r="347" spans="1:63" x14ac:dyDescent="0.25">
      <c r="A347">
        <f t="shared" si="136"/>
        <v>1</v>
      </c>
      <c r="B347" s="1">
        <f t="shared" si="137"/>
        <v>165</v>
      </c>
      <c r="E347">
        <v>180</v>
      </c>
      <c r="G347">
        <f t="shared" si="115"/>
        <v>2.8797932657906435</v>
      </c>
      <c r="H347">
        <f t="shared" si="116"/>
        <v>2.8797932657906435</v>
      </c>
      <c r="V347" s="1">
        <f t="shared" si="135"/>
        <v>165</v>
      </c>
      <c r="X347">
        <f t="shared" si="117"/>
        <v>-0.9659258262890682</v>
      </c>
      <c r="Y347">
        <f t="shared" si="118"/>
        <v>0.25881904510252102</v>
      </c>
      <c r="AC347">
        <f t="shared" si="119"/>
        <v>9.1635769855608107</v>
      </c>
      <c r="AD347">
        <f t="shared" si="120"/>
        <v>-0.77645713530756189</v>
      </c>
      <c r="AG347">
        <f t="shared" si="121"/>
        <v>7.0286655320916891</v>
      </c>
      <c r="AH347">
        <f t="shared" si="122"/>
        <v>5.9305893207383722</v>
      </c>
      <c r="AK347">
        <f t="shared" si="123"/>
        <v>0.77645713530756255</v>
      </c>
      <c r="AL347">
        <f t="shared" si="124"/>
        <v>9.1635769855608107</v>
      </c>
      <c r="AO347">
        <f t="shared" si="125"/>
        <v>-5.9305893207383722</v>
      </c>
      <c r="AP347">
        <f t="shared" si="126"/>
        <v>7.0286655320916891</v>
      </c>
      <c r="AZ347">
        <f t="shared" si="127"/>
        <v>9.1635769855608107</v>
      </c>
      <c r="BA347">
        <f t="shared" si="128"/>
        <v>-0.77645713530756189</v>
      </c>
      <c r="BC347">
        <f t="shared" si="129"/>
        <v>7.0286655320916891</v>
      </c>
      <c r="BD347">
        <f t="shared" si="130"/>
        <v>5.9305893207383722</v>
      </c>
      <c r="BG347">
        <f t="shared" si="131"/>
        <v>0.77645713530756255</v>
      </c>
      <c r="BH347">
        <f t="shared" si="132"/>
        <v>9.1635769855608107</v>
      </c>
      <c r="BJ347">
        <f t="shared" si="133"/>
        <v>-5.9305893207383722</v>
      </c>
      <c r="BK347">
        <f t="shared" si="134"/>
        <v>7.0286655320916891</v>
      </c>
    </row>
    <row r="348" spans="1:63" x14ac:dyDescent="0.25">
      <c r="A348">
        <f t="shared" si="136"/>
        <v>1</v>
      </c>
      <c r="B348" s="1">
        <f t="shared" si="137"/>
        <v>166</v>
      </c>
      <c r="E348">
        <v>180</v>
      </c>
      <c r="G348">
        <f t="shared" si="115"/>
        <v>2.8972465583105871</v>
      </c>
      <c r="H348">
        <f t="shared" si="116"/>
        <v>2.8972465583105871</v>
      </c>
      <c r="V348" s="1">
        <f t="shared" si="135"/>
        <v>166</v>
      </c>
      <c r="X348">
        <f t="shared" si="117"/>
        <v>-0.97029572627599647</v>
      </c>
      <c r="Y348">
        <f t="shared" si="118"/>
        <v>0.24192189559966773</v>
      </c>
      <c r="AC348">
        <f t="shared" si="119"/>
        <v>9.2050334968783094</v>
      </c>
      <c r="AD348">
        <f t="shared" si="120"/>
        <v>-0.725765686799002</v>
      </c>
      <c r="AG348">
        <f t="shared" si="121"/>
        <v>7.0221354453800577</v>
      </c>
      <c r="AH348">
        <f t="shared" si="122"/>
        <v>5.9957477680038842</v>
      </c>
      <c r="AK348">
        <f t="shared" si="123"/>
        <v>0.72576568679900255</v>
      </c>
      <c r="AL348">
        <f t="shared" si="124"/>
        <v>9.2050334968783094</v>
      </c>
      <c r="AO348">
        <f t="shared" si="125"/>
        <v>-5.9957477680038842</v>
      </c>
      <c r="AP348">
        <f t="shared" si="126"/>
        <v>7.0221354453800577</v>
      </c>
      <c r="AZ348">
        <f t="shared" si="127"/>
        <v>9.2050334968783094</v>
      </c>
      <c r="BA348">
        <f t="shared" si="128"/>
        <v>-0.725765686799002</v>
      </c>
      <c r="BC348">
        <f t="shared" si="129"/>
        <v>7.0221354453800577</v>
      </c>
      <c r="BD348">
        <f t="shared" si="130"/>
        <v>5.9957477680038842</v>
      </c>
      <c r="BG348">
        <f t="shared" si="131"/>
        <v>0.72576568679900255</v>
      </c>
      <c r="BH348">
        <f t="shared" si="132"/>
        <v>9.2050334968783094</v>
      </c>
      <c r="BJ348">
        <f t="shared" si="133"/>
        <v>-5.9957477680038842</v>
      </c>
      <c r="BK348">
        <f t="shared" si="134"/>
        <v>7.0221354453800577</v>
      </c>
    </row>
    <row r="349" spans="1:63" x14ac:dyDescent="0.25">
      <c r="A349">
        <f t="shared" si="136"/>
        <v>1</v>
      </c>
      <c r="B349" s="1">
        <f t="shared" si="137"/>
        <v>167</v>
      </c>
      <c r="E349">
        <v>180</v>
      </c>
      <c r="G349">
        <f t="shared" si="115"/>
        <v>2.9146998508305306</v>
      </c>
      <c r="H349">
        <f t="shared" si="116"/>
        <v>2.9146998508305302</v>
      </c>
      <c r="V349" s="1">
        <f t="shared" si="135"/>
        <v>167</v>
      </c>
      <c r="X349">
        <f t="shared" si="117"/>
        <v>-0.97437006478523513</v>
      </c>
      <c r="Y349">
        <f t="shared" si="118"/>
        <v>0.2249510543438652</v>
      </c>
      <c r="AC349">
        <f t="shared" si="119"/>
        <v>9.2436860658214979</v>
      </c>
      <c r="AD349">
        <f t="shared" si="120"/>
        <v>-0.67485316303159437</v>
      </c>
      <c r="AG349">
        <f t="shared" si="121"/>
        <v>7.013466348186812</v>
      </c>
      <c r="AH349">
        <f t="shared" si="122"/>
        <v>6.0590798524171472</v>
      </c>
      <c r="AK349">
        <f t="shared" si="123"/>
        <v>0.67485316303159504</v>
      </c>
      <c r="AL349">
        <f t="shared" si="124"/>
        <v>9.2436860658214979</v>
      </c>
      <c r="AO349">
        <f t="shared" si="125"/>
        <v>-6.0590798524171472</v>
      </c>
      <c r="AP349">
        <f t="shared" si="126"/>
        <v>7.013466348186812</v>
      </c>
      <c r="AZ349">
        <f t="shared" si="127"/>
        <v>9.2436860658214979</v>
      </c>
      <c r="BA349">
        <f t="shared" si="128"/>
        <v>-0.67485316303159437</v>
      </c>
      <c r="BC349">
        <f t="shared" si="129"/>
        <v>7.013466348186812</v>
      </c>
      <c r="BD349">
        <f t="shared" si="130"/>
        <v>6.0590798524171472</v>
      </c>
      <c r="BG349">
        <f t="shared" si="131"/>
        <v>0.67485316303159504</v>
      </c>
      <c r="BH349">
        <f t="shared" si="132"/>
        <v>9.2436860658214979</v>
      </c>
      <c r="BJ349">
        <f t="shared" si="133"/>
        <v>-6.0590798524171472</v>
      </c>
      <c r="BK349">
        <f t="shared" si="134"/>
        <v>7.013466348186812</v>
      </c>
    </row>
    <row r="350" spans="1:63" x14ac:dyDescent="0.25">
      <c r="A350">
        <f t="shared" si="136"/>
        <v>1</v>
      </c>
      <c r="B350" s="1">
        <f t="shared" si="137"/>
        <v>168</v>
      </c>
      <c r="E350">
        <v>180</v>
      </c>
      <c r="G350">
        <f t="shared" si="115"/>
        <v>2.9321531433504737</v>
      </c>
      <c r="H350">
        <f t="shared" si="116"/>
        <v>2.9321531433504737</v>
      </c>
      <c r="V350" s="1">
        <f t="shared" si="135"/>
        <v>168</v>
      </c>
      <c r="X350">
        <f t="shared" si="117"/>
        <v>-0.97814760073380569</v>
      </c>
      <c r="Y350">
        <f t="shared" si="118"/>
        <v>0.20791169081775931</v>
      </c>
      <c r="AC350">
        <f t="shared" si="119"/>
        <v>9.2795229184434405</v>
      </c>
      <c r="AD350">
        <f t="shared" si="120"/>
        <v>-0.62373507245327675</v>
      </c>
      <c r="AG350">
        <f t="shared" si="121"/>
        <v>7.0026608812029334</v>
      </c>
      <c r="AH350">
        <f t="shared" si="122"/>
        <v>6.1205662824117422</v>
      </c>
      <c r="AK350">
        <f t="shared" si="123"/>
        <v>0.62373507245327731</v>
      </c>
      <c r="AL350">
        <f t="shared" si="124"/>
        <v>9.2795229184434405</v>
      </c>
      <c r="AO350">
        <f t="shared" si="125"/>
        <v>-6.1205662824117422</v>
      </c>
      <c r="AP350">
        <f t="shared" si="126"/>
        <v>7.0026608812029334</v>
      </c>
      <c r="AZ350">
        <f t="shared" si="127"/>
        <v>9.2795229184434405</v>
      </c>
      <c r="BA350">
        <f t="shared" si="128"/>
        <v>-0.62373507245327675</v>
      </c>
      <c r="BC350">
        <f t="shared" si="129"/>
        <v>7.0026608812029334</v>
      </c>
      <c r="BD350">
        <f t="shared" si="130"/>
        <v>6.1205662824117422</v>
      </c>
      <c r="BG350">
        <f t="shared" si="131"/>
        <v>0.62373507245327731</v>
      </c>
      <c r="BH350">
        <f t="shared" si="132"/>
        <v>9.2795229184434405</v>
      </c>
      <c r="BJ350">
        <f t="shared" si="133"/>
        <v>-6.1205662824117422</v>
      </c>
      <c r="BK350">
        <f t="shared" si="134"/>
        <v>7.0026608812029334</v>
      </c>
    </row>
    <row r="351" spans="1:63" x14ac:dyDescent="0.25">
      <c r="A351">
        <f t="shared" si="136"/>
        <v>1</v>
      </c>
      <c r="B351" s="1">
        <f t="shared" si="137"/>
        <v>169</v>
      </c>
      <c r="E351">
        <v>180</v>
      </c>
      <c r="G351">
        <f t="shared" si="115"/>
        <v>2.9496064358704168</v>
      </c>
      <c r="H351">
        <f t="shared" si="116"/>
        <v>2.9496064358704168</v>
      </c>
      <c r="V351" s="1">
        <f t="shared" si="135"/>
        <v>169</v>
      </c>
      <c r="X351">
        <f t="shared" si="117"/>
        <v>-0.98162718344766398</v>
      </c>
      <c r="Y351">
        <f t="shared" si="118"/>
        <v>0.19080899537654497</v>
      </c>
      <c r="AC351">
        <f t="shared" si="119"/>
        <v>9.3125331384916663</v>
      </c>
      <c r="AD351">
        <f t="shared" si="120"/>
        <v>-0.57242698612963372</v>
      </c>
      <c r="AG351">
        <f t="shared" si="121"/>
        <v>6.9897223358783425</v>
      </c>
      <c r="AH351">
        <f t="shared" si="122"/>
        <v>6.180188328625456</v>
      </c>
      <c r="AK351">
        <f t="shared" si="123"/>
        <v>0.57242698612963427</v>
      </c>
      <c r="AL351">
        <f t="shared" si="124"/>
        <v>9.3125331384916663</v>
      </c>
      <c r="AO351">
        <f t="shared" si="125"/>
        <v>-6.180188328625456</v>
      </c>
      <c r="AP351">
        <f t="shared" si="126"/>
        <v>6.9897223358783425</v>
      </c>
      <c r="AZ351">
        <f t="shared" si="127"/>
        <v>9.3125331384916663</v>
      </c>
      <c r="BA351">
        <f t="shared" si="128"/>
        <v>-0.57242698612963372</v>
      </c>
      <c r="BC351">
        <f t="shared" si="129"/>
        <v>6.9897223358783425</v>
      </c>
      <c r="BD351">
        <f t="shared" si="130"/>
        <v>6.180188328625456</v>
      </c>
      <c r="BG351">
        <f t="shared" si="131"/>
        <v>0.57242698612963427</v>
      </c>
      <c r="BH351">
        <f t="shared" si="132"/>
        <v>9.3125331384916663</v>
      </c>
      <c r="BJ351">
        <f t="shared" si="133"/>
        <v>-6.180188328625456</v>
      </c>
      <c r="BK351">
        <f t="shared" si="134"/>
        <v>6.9897223358783425</v>
      </c>
    </row>
    <row r="352" spans="1:63" x14ac:dyDescent="0.25">
      <c r="A352">
        <f t="shared" si="136"/>
        <v>1</v>
      </c>
      <c r="B352" s="1">
        <f t="shared" si="137"/>
        <v>170</v>
      </c>
      <c r="E352">
        <v>180</v>
      </c>
      <c r="G352">
        <f t="shared" si="115"/>
        <v>2.9670597283903604</v>
      </c>
      <c r="H352">
        <f t="shared" si="116"/>
        <v>2.9670597283903604</v>
      </c>
      <c r="V352" s="1">
        <f t="shared" si="135"/>
        <v>170</v>
      </c>
      <c r="X352">
        <f t="shared" si="117"/>
        <v>-0.98480775301220802</v>
      </c>
      <c r="Y352">
        <f t="shared" si="118"/>
        <v>0.17364817766693028</v>
      </c>
      <c r="AC352">
        <f t="shared" si="119"/>
        <v>9.3427066707333744</v>
      </c>
      <c r="AD352">
        <f t="shared" si="120"/>
        <v>-0.52094453300078969</v>
      </c>
      <c r="AG352">
        <f t="shared" si="121"/>
        <v>6.9746546534192806</v>
      </c>
      <c r="AH352">
        <f t="shared" si="122"/>
        <v>6.237927829605443</v>
      </c>
      <c r="AK352">
        <f t="shared" si="123"/>
        <v>0.52094453300079024</v>
      </c>
      <c r="AL352">
        <f t="shared" si="124"/>
        <v>9.3427066707333744</v>
      </c>
      <c r="AO352">
        <f t="shared" si="125"/>
        <v>-6.237927829605443</v>
      </c>
      <c r="AP352">
        <f t="shared" si="126"/>
        <v>6.9746546534192806</v>
      </c>
      <c r="AZ352">
        <f t="shared" si="127"/>
        <v>9.3427066707333744</v>
      </c>
      <c r="BA352">
        <f t="shared" si="128"/>
        <v>-0.52094453300078969</v>
      </c>
      <c r="BC352">
        <f t="shared" si="129"/>
        <v>6.9746546534192806</v>
      </c>
      <c r="BD352">
        <f t="shared" si="130"/>
        <v>6.237927829605443</v>
      </c>
      <c r="BG352">
        <f t="shared" si="131"/>
        <v>0.52094453300079024</v>
      </c>
      <c r="BH352">
        <f t="shared" si="132"/>
        <v>9.3427066707333744</v>
      </c>
      <c r="BJ352">
        <f t="shared" si="133"/>
        <v>-6.237927829605443</v>
      </c>
      <c r="BK352">
        <f t="shared" si="134"/>
        <v>6.9746546534192806</v>
      </c>
    </row>
    <row r="353" spans="1:63" x14ac:dyDescent="0.25">
      <c r="A353">
        <f t="shared" si="136"/>
        <v>1</v>
      </c>
      <c r="B353" s="1">
        <f t="shared" si="137"/>
        <v>171</v>
      </c>
      <c r="E353">
        <v>180</v>
      </c>
      <c r="G353">
        <f t="shared" si="115"/>
        <v>2.9845130209103035</v>
      </c>
      <c r="H353">
        <f t="shared" si="116"/>
        <v>2.9845130209103035</v>
      </c>
      <c r="V353" s="1">
        <f t="shared" si="135"/>
        <v>171</v>
      </c>
      <c r="X353">
        <f t="shared" si="117"/>
        <v>-0.98768834059513766</v>
      </c>
      <c r="Y353">
        <f t="shared" si="118"/>
        <v>0.15643446504023098</v>
      </c>
      <c r="AC353">
        <f t="shared" si="119"/>
        <v>9.370034324018345</v>
      </c>
      <c r="AD353">
        <f t="shared" si="120"/>
        <v>-0.46930339512069175</v>
      </c>
      <c r="AG353">
        <f t="shared" si="121"/>
        <v>6.9574624235877902</v>
      </c>
      <c r="AH353">
        <f t="shared" si="122"/>
        <v>6.2937671973403688</v>
      </c>
      <c r="AK353">
        <f t="shared" si="123"/>
        <v>0.46930339512069236</v>
      </c>
      <c r="AL353">
        <f t="shared" si="124"/>
        <v>9.370034324018345</v>
      </c>
      <c r="AO353">
        <f t="shared" si="125"/>
        <v>-6.2937671973403688</v>
      </c>
      <c r="AP353">
        <f t="shared" si="126"/>
        <v>6.9574624235877902</v>
      </c>
      <c r="AZ353">
        <f t="shared" si="127"/>
        <v>9.370034324018345</v>
      </c>
      <c r="BA353">
        <f t="shared" si="128"/>
        <v>-0.46930339512069175</v>
      </c>
      <c r="BC353">
        <f t="shared" si="129"/>
        <v>6.9574624235877902</v>
      </c>
      <c r="BD353">
        <f t="shared" si="130"/>
        <v>6.2937671973403688</v>
      </c>
      <c r="BG353">
        <f t="shared" si="131"/>
        <v>0.46930339512069236</v>
      </c>
      <c r="BH353">
        <f t="shared" si="132"/>
        <v>9.370034324018345</v>
      </c>
      <c r="BJ353">
        <f t="shared" si="133"/>
        <v>-6.2937671973403688</v>
      </c>
      <c r="BK353">
        <f t="shared" si="134"/>
        <v>6.9574624235877902</v>
      </c>
    </row>
    <row r="354" spans="1:63" x14ac:dyDescent="0.25">
      <c r="A354">
        <f t="shared" si="136"/>
        <v>1</v>
      </c>
      <c r="B354" s="1">
        <f t="shared" si="137"/>
        <v>172</v>
      </c>
      <c r="E354">
        <v>180</v>
      </c>
      <c r="G354">
        <f t="shared" si="115"/>
        <v>3.0019663134302466</v>
      </c>
      <c r="H354">
        <f t="shared" si="116"/>
        <v>3.001966313430247</v>
      </c>
      <c r="V354" s="1">
        <f t="shared" si="135"/>
        <v>172</v>
      </c>
      <c r="X354">
        <f t="shared" si="117"/>
        <v>-0.99026806874157036</v>
      </c>
      <c r="Y354">
        <f t="shared" si="118"/>
        <v>0.13917310096006533</v>
      </c>
      <c r="AC354">
        <f t="shared" si="119"/>
        <v>9.3945077740786598</v>
      </c>
      <c r="AD354">
        <f t="shared" si="120"/>
        <v>-0.41751930288019479</v>
      </c>
      <c r="AG354">
        <f t="shared" si="121"/>
        <v>6.9381508833036252</v>
      </c>
      <c r="AH354">
        <f t="shared" si="122"/>
        <v>6.3476894226178908</v>
      </c>
      <c r="AK354">
        <f t="shared" si="123"/>
        <v>0.4175193028801954</v>
      </c>
      <c r="AL354">
        <f t="shared" si="124"/>
        <v>9.3945077740786598</v>
      </c>
      <c r="AO354">
        <f t="shared" si="125"/>
        <v>-6.3476894226178908</v>
      </c>
      <c r="AP354">
        <f t="shared" si="126"/>
        <v>6.9381508833036252</v>
      </c>
      <c r="AZ354">
        <f t="shared" si="127"/>
        <v>9.3945077740786598</v>
      </c>
      <c r="BA354">
        <f t="shared" si="128"/>
        <v>-0.41751930288019479</v>
      </c>
      <c r="BC354">
        <f t="shared" si="129"/>
        <v>6.9381508833036252</v>
      </c>
      <c r="BD354">
        <f t="shared" si="130"/>
        <v>6.3476894226178908</v>
      </c>
      <c r="BG354">
        <f t="shared" si="131"/>
        <v>0.4175193028801954</v>
      </c>
      <c r="BH354">
        <f t="shared" si="132"/>
        <v>9.3945077740786598</v>
      </c>
      <c r="BJ354">
        <f t="shared" si="133"/>
        <v>-6.3476894226178908</v>
      </c>
      <c r="BK354">
        <f t="shared" si="134"/>
        <v>6.9381508833036252</v>
      </c>
    </row>
    <row r="355" spans="1:63" x14ac:dyDescent="0.25">
      <c r="A355">
        <f t="shared" si="136"/>
        <v>1</v>
      </c>
      <c r="B355" s="1">
        <f t="shared" si="137"/>
        <v>173</v>
      </c>
      <c r="E355">
        <v>180</v>
      </c>
      <c r="G355">
        <f t="shared" si="115"/>
        <v>3.0194196059501901</v>
      </c>
      <c r="H355">
        <f t="shared" si="116"/>
        <v>3.0194196059501901</v>
      </c>
      <c r="V355" s="1">
        <f t="shared" si="135"/>
        <v>173</v>
      </c>
      <c r="X355">
        <f t="shared" si="117"/>
        <v>-0.99254615164132198</v>
      </c>
      <c r="Y355">
        <f t="shared" si="118"/>
        <v>0.12186934340514755</v>
      </c>
      <c r="AC355">
        <f t="shared" si="119"/>
        <v>9.4161195660643475</v>
      </c>
      <c r="AD355">
        <f t="shared" si="120"/>
        <v>-0.36560803021544147</v>
      </c>
      <c r="AG355">
        <f t="shared" si="121"/>
        <v>6.9167259150490263</v>
      </c>
      <c r="AH355">
        <f t="shared" si="122"/>
        <v>6.3996780802058355</v>
      </c>
      <c r="AK355">
        <f t="shared" si="123"/>
        <v>0.36560803021544208</v>
      </c>
      <c r="AL355">
        <f t="shared" si="124"/>
        <v>9.4161195660643475</v>
      </c>
      <c r="AO355">
        <f t="shared" si="125"/>
        <v>-6.3996780802058355</v>
      </c>
      <c r="AP355">
        <f t="shared" si="126"/>
        <v>6.9167259150490263</v>
      </c>
      <c r="AZ355">
        <f t="shared" si="127"/>
        <v>9.4161195660643475</v>
      </c>
      <c r="BA355">
        <f t="shared" si="128"/>
        <v>-0.36560803021544147</v>
      </c>
      <c r="BC355">
        <f t="shared" si="129"/>
        <v>6.9167259150490263</v>
      </c>
      <c r="BD355">
        <f t="shared" si="130"/>
        <v>6.3996780802058355</v>
      </c>
      <c r="BG355">
        <f t="shared" si="131"/>
        <v>0.36560803021544208</v>
      </c>
      <c r="BH355">
        <f t="shared" si="132"/>
        <v>9.4161195660643475</v>
      </c>
      <c r="BJ355">
        <f t="shared" si="133"/>
        <v>-6.3996780802058355</v>
      </c>
      <c r="BK355">
        <f t="shared" si="134"/>
        <v>6.9167259150490263</v>
      </c>
    </row>
    <row r="356" spans="1:63" x14ac:dyDescent="0.25">
      <c r="A356">
        <f t="shared" si="136"/>
        <v>1</v>
      </c>
      <c r="B356" s="1">
        <f t="shared" si="137"/>
        <v>174</v>
      </c>
      <c r="E356">
        <v>180</v>
      </c>
      <c r="G356">
        <f t="shared" si="115"/>
        <v>3.0368728984701332</v>
      </c>
      <c r="H356">
        <f t="shared" si="116"/>
        <v>3.0368728984701332</v>
      </c>
      <c r="V356" s="1">
        <f t="shared" si="135"/>
        <v>174</v>
      </c>
      <c r="X356">
        <f t="shared" si="117"/>
        <v>-0.99452189536827329</v>
      </c>
      <c r="Y356">
        <f t="shared" si="118"/>
        <v>0.10452846326765373</v>
      </c>
      <c r="AC356">
        <f t="shared" si="119"/>
        <v>9.4348631168142152</v>
      </c>
      <c r="AD356">
        <f t="shared" si="120"/>
        <v>-0.31358538980296002</v>
      </c>
      <c r="AG356">
        <f t="shared" si="121"/>
        <v>6.8931940450768785</v>
      </c>
      <c r="AH356">
        <f t="shared" si="122"/>
        <v>6.4497173338554763</v>
      </c>
      <c r="AK356">
        <f t="shared" si="123"/>
        <v>0.31358538980296063</v>
      </c>
      <c r="AL356">
        <f t="shared" si="124"/>
        <v>9.4348631168142152</v>
      </c>
      <c r="AO356">
        <f t="shared" si="125"/>
        <v>-6.4497173338554763</v>
      </c>
      <c r="AP356">
        <f t="shared" si="126"/>
        <v>6.8931940450768785</v>
      </c>
      <c r="AZ356">
        <f t="shared" si="127"/>
        <v>9.4348631168142152</v>
      </c>
      <c r="BA356">
        <f t="shared" si="128"/>
        <v>-0.31358538980296002</v>
      </c>
      <c r="BC356">
        <f t="shared" si="129"/>
        <v>6.8931940450768785</v>
      </c>
      <c r="BD356">
        <f t="shared" si="130"/>
        <v>6.4497173338554763</v>
      </c>
      <c r="BG356">
        <f t="shared" si="131"/>
        <v>0.31358538980296063</v>
      </c>
      <c r="BH356">
        <f t="shared" si="132"/>
        <v>9.4348631168142152</v>
      </c>
      <c r="BJ356">
        <f t="shared" si="133"/>
        <v>-6.4497173338554763</v>
      </c>
      <c r="BK356">
        <f t="shared" si="134"/>
        <v>6.8931940450768785</v>
      </c>
    </row>
    <row r="357" spans="1:63" x14ac:dyDescent="0.25">
      <c r="A357">
        <f t="shared" si="136"/>
        <v>1</v>
      </c>
      <c r="B357" s="1">
        <f t="shared" si="137"/>
        <v>175</v>
      </c>
      <c r="E357">
        <v>180</v>
      </c>
      <c r="G357">
        <f t="shared" si="115"/>
        <v>3.0543261909900763</v>
      </c>
      <c r="H357">
        <f t="shared" si="116"/>
        <v>3.0543261909900767</v>
      </c>
      <c r="V357" s="1">
        <f t="shared" si="135"/>
        <v>175</v>
      </c>
      <c r="X357">
        <f t="shared" si="117"/>
        <v>-0.99619469809174555</v>
      </c>
      <c r="Y357">
        <f t="shared" si="118"/>
        <v>8.7155742747658194E-2</v>
      </c>
      <c r="AC357">
        <f t="shared" si="119"/>
        <v>9.4507327168611308</v>
      </c>
      <c r="AD357">
        <f t="shared" si="120"/>
        <v>-0.26146722824297342</v>
      </c>
      <c r="AG357">
        <f t="shared" si="121"/>
        <v>6.8675624414227281</v>
      </c>
      <c r="AH357">
        <f t="shared" si="122"/>
        <v>6.4977919411254108</v>
      </c>
      <c r="AK357">
        <f t="shared" si="123"/>
        <v>0.26146722824297397</v>
      </c>
      <c r="AL357">
        <f t="shared" si="124"/>
        <v>9.4507327168611308</v>
      </c>
      <c r="AO357">
        <f t="shared" si="125"/>
        <v>-6.4977919411254108</v>
      </c>
      <c r="AP357">
        <f t="shared" si="126"/>
        <v>6.8675624414227281</v>
      </c>
      <c r="AZ357">
        <f t="shared" si="127"/>
        <v>9.4507327168611308</v>
      </c>
      <c r="BA357">
        <f t="shared" si="128"/>
        <v>-0.26146722824297342</v>
      </c>
      <c r="BC357">
        <f t="shared" si="129"/>
        <v>6.8675624414227281</v>
      </c>
      <c r="BD357">
        <f t="shared" si="130"/>
        <v>6.4977919411254108</v>
      </c>
      <c r="BG357">
        <f t="shared" si="131"/>
        <v>0.26146722824297397</v>
      </c>
      <c r="BH357">
        <f t="shared" si="132"/>
        <v>9.4507327168611308</v>
      </c>
      <c r="BJ357">
        <f t="shared" si="133"/>
        <v>-6.4977919411254108</v>
      </c>
      <c r="BK357">
        <f t="shared" si="134"/>
        <v>6.8675624414227281</v>
      </c>
    </row>
    <row r="358" spans="1:63" x14ac:dyDescent="0.25">
      <c r="A358">
        <f t="shared" si="136"/>
        <v>1</v>
      </c>
      <c r="B358" s="1">
        <f t="shared" si="137"/>
        <v>176</v>
      </c>
      <c r="E358">
        <v>180</v>
      </c>
      <c r="G358">
        <f t="shared" si="115"/>
        <v>3.0717794835100198</v>
      </c>
      <c r="H358">
        <f t="shared" si="116"/>
        <v>3.0717794835100198</v>
      </c>
      <c r="V358" s="1">
        <f t="shared" si="135"/>
        <v>176</v>
      </c>
      <c r="X358">
        <f t="shared" si="117"/>
        <v>-0.9975640502598242</v>
      </c>
      <c r="Y358">
        <f t="shared" si="118"/>
        <v>6.9756473744125524E-2</v>
      </c>
      <c r="AC358">
        <f t="shared" si="119"/>
        <v>9.4637235321711852</v>
      </c>
      <c r="AD358">
        <f t="shared" si="120"/>
        <v>-0.20926942123237541</v>
      </c>
      <c r="AG358">
        <f t="shared" si="121"/>
        <v>6.8398389117213494</v>
      </c>
      <c r="AH358">
        <f t="shared" si="122"/>
        <v>6.5438872580245544</v>
      </c>
      <c r="AK358">
        <f t="shared" si="123"/>
        <v>0.20926942123237599</v>
      </c>
      <c r="AL358">
        <f t="shared" si="124"/>
        <v>9.4637235321711852</v>
      </c>
      <c r="AO358">
        <f t="shared" si="125"/>
        <v>-6.5438872580245544</v>
      </c>
      <c r="AP358">
        <f t="shared" si="126"/>
        <v>6.8398389117213494</v>
      </c>
      <c r="AZ358">
        <f t="shared" si="127"/>
        <v>9.4637235321711852</v>
      </c>
      <c r="BA358">
        <f t="shared" si="128"/>
        <v>-0.20926942123237541</v>
      </c>
      <c r="BC358">
        <f t="shared" si="129"/>
        <v>6.8398389117213494</v>
      </c>
      <c r="BD358">
        <f t="shared" si="130"/>
        <v>6.5438872580245544</v>
      </c>
      <c r="BG358">
        <f t="shared" si="131"/>
        <v>0.20926942123237599</v>
      </c>
      <c r="BH358">
        <f t="shared" si="132"/>
        <v>9.4637235321711852</v>
      </c>
      <c r="BJ358">
        <f t="shared" si="133"/>
        <v>-6.5438872580245544</v>
      </c>
      <c r="BK358">
        <f t="shared" si="134"/>
        <v>6.8398389117213494</v>
      </c>
    </row>
    <row r="359" spans="1:63" x14ac:dyDescent="0.25">
      <c r="A359">
        <f t="shared" si="136"/>
        <v>1</v>
      </c>
      <c r="B359" s="1">
        <f t="shared" si="137"/>
        <v>177</v>
      </c>
      <c r="E359">
        <v>180</v>
      </c>
      <c r="G359">
        <f t="shared" si="115"/>
        <v>3.0892327760299634</v>
      </c>
      <c r="H359">
        <f t="shared" si="116"/>
        <v>3.0892327760299634</v>
      </c>
      <c r="V359" s="1">
        <f t="shared" si="135"/>
        <v>177</v>
      </c>
      <c r="X359">
        <f t="shared" si="117"/>
        <v>-0.99862953475457383</v>
      </c>
      <c r="Y359">
        <f t="shared" si="118"/>
        <v>5.2335956242943807E-2</v>
      </c>
      <c r="AC359">
        <f t="shared" si="119"/>
        <v>9.4738316056161942</v>
      </c>
      <c r="AD359">
        <f t="shared" si="120"/>
        <v>-0.15700786872883027</v>
      </c>
      <c r="AG359">
        <f t="shared" si="121"/>
        <v>6.8100319008284522</v>
      </c>
      <c r="AH359">
        <f t="shared" si="122"/>
        <v>6.5879892434728449</v>
      </c>
      <c r="AK359">
        <f t="shared" si="123"/>
        <v>0.15700786872883082</v>
      </c>
      <c r="AL359">
        <f t="shared" si="124"/>
        <v>9.4738316056161942</v>
      </c>
      <c r="AO359">
        <f t="shared" si="125"/>
        <v>-6.5879892434728449</v>
      </c>
      <c r="AP359">
        <f t="shared" si="126"/>
        <v>6.8100319008284522</v>
      </c>
      <c r="AZ359">
        <f t="shared" si="127"/>
        <v>9.4738316056161942</v>
      </c>
      <c r="BA359">
        <f t="shared" si="128"/>
        <v>-0.15700786872883027</v>
      </c>
      <c r="BC359">
        <f t="shared" si="129"/>
        <v>6.8100319008284522</v>
      </c>
      <c r="BD359">
        <f t="shared" si="130"/>
        <v>6.5879892434728449</v>
      </c>
      <c r="BG359">
        <f t="shared" si="131"/>
        <v>0.15700786872883082</v>
      </c>
      <c r="BH359">
        <f t="shared" si="132"/>
        <v>9.4738316056161942</v>
      </c>
      <c r="BJ359">
        <f t="shared" si="133"/>
        <v>-6.5879892434728449</v>
      </c>
      <c r="BK359">
        <f t="shared" si="134"/>
        <v>6.8100319008284522</v>
      </c>
    </row>
    <row r="360" spans="1:63" x14ac:dyDescent="0.25">
      <c r="A360">
        <f t="shared" si="136"/>
        <v>1</v>
      </c>
      <c r="B360" s="1">
        <f t="shared" si="137"/>
        <v>178</v>
      </c>
      <c r="E360">
        <v>180</v>
      </c>
      <c r="G360">
        <f t="shared" si="115"/>
        <v>3.1066860685499069</v>
      </c>
      <c r="H360">
        <f t="shared" si="116"/>
        <v>3.1066860685499065</v>
      </c>
      <c r="V360" s="1">
        <f t="shared" si="135"/>
        <v>178</v>
      </c>
      <c r="X360">
        <f t="shared" si="117"/>
        <v>-0.99939082701909576</v>
      </c>
      <c r="Y360">
        <f t="shared" si="118"/>
        <v>3.4899496702501143E-2</v>
      </c>
      <c r="AC360">
        <f t="shared" si="119"/>
        <v>9.4810538581790631</v>
      </c>
      <c r="AD360">
        <f t="shared" si="120"/>
        <v>-0.10469849010750226</v>
      </c>
      <c r="AG360">
        <f t="shared" si="121"/>
        <v>6.7781504882483041</v>
      </c>
      <c r="AH360">
        <f t="shared" si="122"/>
        <v>6.630084463578287</v>
      </c>
      <c r="AK360">
        <f t="shared" si="123"/>
        <v>0.10469849010750285</v>
      </c>
      <c r="AL360">
        <f t="shared" si="124"/>
        <v>9.4810538581790631</v>
      </c>
      <c r="AO360">
        <f t="shared" si="125"/>
        <v>-6.630084463578287</v>
      </c>
      <c r="AP360">
        <f t="shared" si="126"/>
        <v>6.7781504882483041</v>
      </c>
      <c r="AZ360">
        <f t="shared" si="127"/>
        <v>9.4810538581790631</v>
      </c>
      <c r="BA360">
        <f t="shared" si="128"/>
        <v>-0.10469849010750226</v>
      </c>
      <c r="BC360">
        <f t="shared" si="129"/>
        <v>6.7781504882483041</v>
      </c>
      <c r="BD360">
        <f t="shared" si="130"/>
        <v>6.630084463578287</v>
      </c>
      <c r="BG360">
        <f t="shared" si="131"/>
        <v>0.10469849010750285</v>
      </c>
      <c r="BH360">
        <f t="shared" si="132"/>
        <v>9.4810538581790631</v>
      </c>
      <c r="BJ360">
        <f t="shared" si="133"/>
        <v>-6.630084463578287</v>
      </c>
      <c r="BK360">
        <f t="shared" si="134"/>
        <v>6.7781504882483041</v>
      </c>
    </row>
    <row r="361" spans="1:63" x14ac:dyDescent="0.25">
      <c r="A361">
        <f t="shared" si="136"/>
        <v>1</v>
      </c>
      <c r="B361" s="1">
        <f t="shared" si="137"/>
        <v>179</v>
      </c>
      <c r="E361">
        <v>180</v>
      </c>
      <c r="G361">
        <f t="shared" si="115"/>
        <v>3.12413936106985</v>
      </c>
      <c r="H361">
        <f t="shared" si="116"/>
        <v>3.12413936106985</v>
      </c>
      <c r="V361" s="1">
        <f t="shared" si="135"/>
        <v>179</v>
      </c>
      <c r="X361">
        <f t="shared" si="117"/>
        <v>-0.99984769515639127</v>
      </c>
      <c r="Y361">
        <f t="shared" si="118"/>
        <v>1.7452406437283439E-2</v>
      </c>
      <c r="AC361">
        <f t="shared" si="119"/>
        <v>9.4853880898916998</v>
      </c>
      <c r="AD361">
        <f t="shared" si="120"/>
        <v>-5.2357219311849154E-2</v>
      </c>
      <c r="AG361">
        <f t="shared" si="121"/>
        <v>6.7442043853680165</v>
      </c>
      <c r="AH361">
        <f t="shared" si="122"/>
        <v>6.6701600957290541</v>
      </c>
      <c r="AK361">
        <f t="shared" si="123"/>
        <v>5.2357219311849737E-2</v>
      </c>
      <c r="AL361">
        <f t="shared" si="124"/>
        <v>9.4853880898916998</v>
      </c>
      <c r="AO361">
        <f t="shared" si="125"/>
        <v>-6.6701600957290541</v>
      </c>
      <c r="AP361">
        <f t="shared" si="126"/>
        <v>6.7442043853680165</v>
      </c>
      <c r="AZ361">
        <f t="shared" si="127"/>
        <v>9.4853880898916998</v>
      </c>
      <c r="BA361">
        <f t="shared" si="128"/>
        <v>-5.2357219311849154E-2</v>
      </c>
      <c r="BC361">
        <f t="shared" si="129"/>
        <v>6.7442043853680165</v>
      </c>
      <c r="BD361">
        <f t="shared" si="130"/>
        <v>6.6701600957290541</v>
      </c>
      <c r="BG361">
        <f t="shared" si="131"/>
        <v>5.2357219311849737E-2</v>
      </c>
      <c r="BH361">
        <f t="shared" si="132"/>
        <v>9.4853880898916998</v>
      </c>
      <c r="BJ361">
        <f t="shared" si="133"/>
        <v>-6.6701600957290541</v>
      </c>
      <c r="BK361">
        <f t="shared" si="134"/>
        <v>6.7442043853680165</v>
      </c>
    </row>
    <row r="362" spans="1:63" x14ac:dyDescent="0.25">
      <c r="A362">
        <f t="shared" si="136"/>
        <v>1</v>
      </c>
      <c r="B362" s="1">
        <f t="shared" si="137"/>
        <v>180</v>
      </c>
      <c r="E362">
        <v>180</v>
      </c>
      <c r="G362">
        <f t="shared" si="115"/>
        <v>3.1415926535897931</v>
      </c>
      <c r="H362">
        <f t="shared" si="116"/>
        <v>3.1415926535897931</v>
      </c>
      <c r="X362">
        <f t="shared" si="117"/>
        <v>-1</v>
      </c>
      <c r="Y362">
        <f t="shared" si="118"/>
        <v>1.22514845490862E-16</v>
      </c>
      <c r="AC362">
        <f t="shared" si="119"/>
        <v>9.4868329805051381</v>
      </c>
      <c r="AD362">
        <f t="shared" si="120"/>
        <v>7.9473334033161483E-16</v>
      </c>
      <c r="AG362">
        <f t="shared" si="121"/>
        <v>6.7082039324993694</v>
      </c>
      <c r="AH362">
        <f t="shared" si="122"/>
        <v>6.7082039324993694</v>
      </c>
      <c r="AK362">
        <f t="shared" si="123"/>
        <v>-2.1359440192951444E-16</v>
      </c>
      <c r="AL362">
        <f t="shared" si="124"/>
        <v>9.4868329805051381</v>
      </c>
      <c r="AO362">
        <f t="shared" si="125"/>
        <v>-6.7082039324993694</v>
      </c>
      <c r="AP362">
        <f t="shared" si="126"/>
        <v>6.7082039324993694</v>
      </c>
      <c r="AZ362">
        <f t="shared" si="127"/>
        <v>9.4868329805051381</v>
      </c>
      <c r="BA362">
        <f t="shared" si="128"/>
        <v>7.9473334033161483E-16</v>
      </c>
      <c r="BC362">
        <f t="shared" si="129"/>
        <v>6.7082039324993694</v>
      </c>
      <c r="BD362">
        <f t="shared" si="130"/>
        <v>6.7082039324993694</v>
      </c>
      <c r="BG362">
        <f t="shared" si="131"/>
        <v>-2.1359440192951444E-16</v>
      </c>
      <c r="BH362">
        <f t="shared" si="132"/>
        <v>9.4868329805051381</v>
      </c>
      <c r="BJ362">
        <f t="shared" si="133"/>
        <v>-6.7082039324993694</v>
      </c>
      <c r="BK362">
        <f t="shared" si="134"/>
        <v>6.7082039324993694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123</vt:i4>
      </vt:variant>
    </vt:vector>
  </HeadingPairs>
  <TitlesOfParts>
    <vt:vector size="131" baseType="lpstr">
      <vt:lpstr>Equapolynomiales</vt:lpstr>
      <vt:lpstr>Equatrigo</vt:lpstr>
      <vt:lpstr>Equacercles</vt:lpstr>
      <vt:lpstr>Polynomiales</vt:lpstr>
      <vt:lpstr>Homographique</vt:lpstr>
      <vt:lpstr>Trigonométriq</vt:lpstr>
      <vt:lpstr>Cercles lissés</vt:lpstr>
      <vt:lpstr>Ellipse et cercle</vt:lpstr>
      <vt:lpstr>a_1</vt:lpstr>
      <vt:lpstr>a_21</vt:lpstr>
      <vt:lpstr>alpha_12</vt:lpstr>
      <vt:lpstr>alpha_21</vt:lpstr>
      <vt:lpstr>angle_1</vt:lpstr>
      <vt:lpstr>b_1</vt:lpstr>
      <vt:lpstr>b_21</vt:lpstr>
      <vt:lpstr>beta_21</vt:lpstr>
      <vt:lpstr>c_0</vt:lpstr>
      <vt:lpstr>c_01</vt:lpstr>
      <vt:lpstr>c_02</vt:lpstr>
      <vt:lpstr>c_1</vt:lpstr>
      <vt:lpstr>c_11</vt:lpstr>
      <vt:lpstr>c_12</vt:lpstr>
      <vt:lpstr>c_2</vt:lpstr>
      <vt:lpstr>c_21</vt:lpstr>
      <vt:lpstr>c_22</vt:lpstr>
      <vt:lpstr>c_3</vt:lpstr>
      <vt:lpstr>c_31</vt:lpstr>
      <vt:lpstr>c_32</vt:lpstr>
      <vt:lpstr>c_4</vt:lpstr>
      <vt:lpstr>c_41</vt:lpstr>
      <vt:lpstr>c_42</vt:lpstr>
      <vt:lpstr>cos_12</vt:lpstr>
      <vt:lpstr>cos_21</vt:lpstr>
      <vt:lpstr>deg_12</vt:lpstr>
      <vt:lpstr>deg_21</vt:lpstr>
      <vt:lpstr>delta_21</vt:lpstr>
      <vt:lpstr>gamma_21</vt:lpstr>
      <vt:lpstr>I_1</vt:lpstr>
      <vt:lpstr>I_2</vt:lpstr>
      <vt:lpstr>I_3</vt:lpstr>
      <vt:lpstr>I_4</vt:lpstr>
      <vt:lpstr>k_1</vt:lpstr>
      <vt:lpstr>k_2</vt:lpstr>
      <vt:lpstr>k_3</vt:lpstr>
      <vt:lpstr>m_1</vt:lpstr>
      <vt:lpstr>m_2</vt:lpstr>
      <vt:lpstr>p_1</vt:lpstr>
      <vt:lpstr>p_2</vt:lpstr>
      <vt:lpstr>pi</vt:lpstr>
      <vt:lpstr>r_0</vt:lpstr>
      <vt:lpstr>r_01</vt:lpstr>
      <vt:lpstr>r_1</vt:lpstr>
      <vt:lpstr>r_10</vt:lpstr>
      <vt:lpstr>r_11</vt:lpstr>
      <vt:lpstr>r_12</vt:lpstr>
      <vt:lpstr>r_13</vt:lpstr>
      <vt:lpstr>r_14</vt:lpstr>
      <vt:lpstr>r_15</vt:lpstr>
      <vt:lpstr>r_16</vt:lpstr>
      <vt:lpstr>r_17</vt:lpstr>
      <vt:lpstr>r_18</vt:lpstr>
      <vt:lpstr>r_19</vt:lpstr>
      <vt:lpstr>r_2</vt:lpstr>
      <vt:lpstr>r_20</vt:lpstr>
      <vt:lpstr>r_21</vt:lpstr>
      <vt:lpstr>r_22</vt:lpstr>
      <vt:lpstr>r_23</vt:lpstr>
      <vt:lpstr>r_26</vt:lpstr>
      <vt:lpstr>r_27</vt:lpstr>
      <vt:lpstr>r_28</vt:lpstr>
      <vt:lpstr>r_29</vt:lpstr>
      <vt:lpstr>r_3</vt:lpstr>
      <vt:lpstr>r_30</vt:lpstr>
      <vt:lpstr>r_31</vt:lpstr>
      <vt:lpstr>r_4</vt:lpstr>
      <vt:lpstr>r_40</vt:lpstr>
      <vt:lpstr>r_41</vt:lpstr>
      <vt:lpstr>r_42</vt:lpstr>
      <vt:lpstr>r_43</vt:lpstr>
      <vt:lpstr>r_5</vt:lpstr>
      <vt:lpstr>r_6</vt:lpstr>
      <vt:lpstr>r_7</vt:lpstr>
      <vt:lpstr>r_8</vt:lpstr>
      <vt:lpstr>r_9</vt:lpstr>
      <vt:lpstr>rayon</vt:lpstr>
      <vt:lpstr>sin_12</vt:lpstr>
      <vt:lpstr>sin_21</vt:lpstr>
      <vt:lpstr>x_0</vt:lpstr>
      <vt:lpstr>x_01</vt:lpstr>
      <vt:lpstr>x_1</vt:lpstr>
      <vt:lpstr>x_10</vt:lpstr>
      <vt:lpstr>x_2</vt:lpstr>
      <vt:lpstr>x_21</vt:lpstr>
      <vt:lpstr>x_22</vt:lpstr>
      <vt:lpstr>x_23</vt:lpstr>
      <vt:lpstr>x_26</vt:lpstr>
      <vt:lpstr>x_27</vt:lpstr>
      <vt:lpstr>x_28</vt:lpstr>
      <vt:lpstr>x_29</vt:lpstr>
      <vt:lpstr>x_3</vt:lpstr>
      <vt:lpstr>x_30</vt:lpstr>
      <vt:lpstr>x_31</vt:lpstr>
      <vt:lpstr>x_4</vt:lpstr>
      <vt:lpstr>x_40</vt:lpstr>
      <vt:lpstr>x_5</vt:lpstr>
      <vt:lpstr>x_6</vt:lpstr>
      <vt:lpstr>x_7</vt:lpstr>
      <vt:lpstr>x_8</vt:lpstr>
      <vt:lpstr>x_9</vt:lpstr>
      <vt:lpstr>y_0</vt:lpstr>
      <vt:lpstr>y_01</vt:lpstr>
      <vt:lpstr>y_1</vt:lpstr>
      <vt:lpstr>y_10</vt:lpstr>
      <vt:lpstr>y_2</vt:lpstr>
      <vt:lpstr>y_21</vt:lpstr>
      <vt:lpstr>y_22</vt:lpstr>
      <vt:lpstr>y_23</vt:lpstr>
      <vt:lpstr>y_26</vt:lpstr>
      <vt:lpstr>y_27</vt:lpstr>
      <vt:lpstr>y_28</vt:lpstr>
      <vt:lpstr>y_29</vt:lpstr>
      <vt:lpstr>y_3</vt:lpstr>
      <vt:lpstr>y_30</vt:lpstr>
      <vt:lpstr>y_31</vt:lpstr>
      <vt:lpstr>y_4</vt:lpstr>
      <vt:lpstr>y_40</vt:lpstr>
      <vt:lpstr>y_5</vt:lpstr>
      <vt:lpstr>y_6</vt:lpstr>
      <vt:lpstr>y_7</vt:lpstr>
      <vt:lpstr>y_8</vt:lpstr>
      <vt:lpstr>y_9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public</dc:creator>
  <cp:lastModifiedBy>Axelle</cp:lastModifiedBy>
  <cp:lastPrinted>2016-09-29T05:13:04Z</cp:lastPrinted>
  <dcterms:created xsi:type="dcterms:W3CDTF">2014-12-30T16:13:17Z</dcterms:created>
  <dcterms:modified xsi:type="dcterms:W3CDTF">2016-09-29T06:27:11Z</dcterms:modified>
</cp:coreProperties>
</file>